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unicon_r4\share\◆単位互換\②資料作成(チラシ、HP)（依頼）R2-\回答（別紙2）\"/>
    </mc:Choice>
  </mc:AlternateContent>
  <xr:revisionPtr revIDLastSave="0" documentId="13_ncr:1_{27A06343-5289-4530-9C31-2BAE49B2A063}" xr6:coauthVersionLast="36" xr6:coauthVersionMax="47" xr10:uidLastSave="{00000000-0000-0000-0000-000000000000}"/>
  <bookViews>
    <workbookView xWindow="0" yWindow="0" windowWidth="20490" windowHeight="6960" tabRatio="917" activeTab="2" xr2:uid="{00000000-000D-0000-FFFF-FFFF00000000}"/>
  </bookViews>
  <sheets>
    <sheet name="記入例" sheetId="25" r:id="rId1"/>
    <sheet name="羽陽短大 " sheetId="41" r:id="rId2"/>
    <sheet name="鶴岡高専" sheetId="51" r:id="rId3"/>
    <sheet name="芸工大 " sheetId="39" r:id="rId4"/>
    <sheet name="東北農専大" sheetId="42" r:id="rId5"/>
    <sheet name="公益大（春学期）" sheetId="40" r:id="rId6"/>
    <sheet name="文教大" sheetId="3" r:id="rId7"/>
    <sheet name="放送大　基盤" sheetId="30" r:id="rId8"/>
    <sheet name="放送大　生活と福祉" sheetId="31" r:id="rId9"/>
    <sheet name="放送大　心理と教育" sheetId="32" r:id="rId10"/>
    <sheet name="放送大　社会と産業" sheetId="33" r:id="rId11"/>
    <sheet name="放送大　人間と文化" sheetId="34" r:id="rId12"/>
    <sheet name="放送大　情報" sheetId="35" r:id="rId13"/>
    <sheet name="放送大　自然と環境" sheetId="36" r:id="rId14"/>
    <sheet name="産技短大 " sheetId="38" r:id="rId15"/>
    <sheet name="保健大" sheetId="16" r:id="rId16"/>
    <sheet name="保医大" sheetId="37" r:id="rId17"/>
    <sheet name="米沢栄養大" sheetId="22" r:id="rId18"/>
    <sheet name="米沢短大" sheetId="5" r:id="rId19"/>
    <sheet name="山形大　基盤共通教育" sheetId="44" r:id="rId20"/>
    <sheet name="山形大　人文社会科学部" sheetId="46" r:id="rId21"/>
    <sheet name="山形大　地域教育文化学部" sheetId="50" r:id="rId22"/>
    <sheet name="山形大　理学部" sheetId="49" r:id="rId23"/>
    <sheet name="山形大 工学部 " sheetId="45" r:id="rId24"/>
    <sheet name="山形大　農学部" sheetId="48" r:id="rId25"/>
  </sheets>
  <externalReferences>
    <externalReference r:id="rId26"/>
    <externalReference r:id="rId27"/>
    <externalReference r:id="rId28"/>
    <externalReference r:id="rId29"/>
  </externalReferences>
  <definedNames>
    <definedName name="_xlnm._FilterDatabase" localSheetId="3" hidden="1">'芸工大 '!$A$1:$K$5</definedName>
    <definedName name="_xlnm._FilterDatabase" localSheetId="19" hidden="1">'山形大　基盤共通教育'!#REF!</definedName>
    <definedName name="_xlnm._FilterDatabase" localSheetId="23" hidden="1">'山形大 工学部 '!$A$4:$L$191</definedName>
    <definedName name="_xlnm._FilterDatabase" localSheetId="20" hidden="1">'山形大　人文社会科学部'!$A$2:$J$146</definedName>
    <definedName name="_xlnm._FilterDatabase" localSheetId="24" hidden="1">'山形大　農学部'!$A$34:$L$34</definedName>
    <definedName name="_xlnm._FilterDatabase" localSheetId="22" hidden="1">'山形大　理学部'!$A$3:$L$103</definedName>
    <definedName name="_xlnm._FilterDatabase" localSheetId="14" hidden="1">'産技短大 '!#REF!</definedName>
    <definedName name="_xlnm._FilterDatabase" localSheetId="7" hidden="1">'放送大　基盤'!$A$6:$L$117</definedName>
    <definedName name="_xlnm._FilterDatabase" localSheetId="13" hidden="1">'放送大　自然と環境'!$A$3:$J$186</definedName>
    <definedName name="_xlnm._FilterDatabase" localSheetId="10" hidden="1">'放送大　社会と産業'!$A$3:$J$279</definedName>
    <definedName name="_xlnm._FilterDatabase" localSheetId="12" hidden="1">'放送大　情報'!$A$3:$J$166</definedName>
    <definedName name="_xlnm._FilterDatabase" localSheetId="9" hidden="1">'放送大　心理と教育'!$A$3:$J$344</definedName>
    <definedName name="_xlnm._FilterDatabase" localSheetId="11" hidden="1">'放送大　人間と文化'!$A$3:$J$200</definedName>
    <definedName name="_xlnm._FilterDatabase" localSheetId="8" hidden="1">'放送大　生活と福祉'!$A$3:$J$166</definedName>
    <definedName name="_xlnm.Print_Area" localSheetId="0">記入例!$A$1:$L$21</definedName>
    <definedName name="_xlnm.Print_Area" localSheetId="3">'芸工大 '!$A$1:$M$15</definedName>
    <definedName name="_xlnm.Print_Area" localSheetId="20">'山形大　人文社会科学部'!$A$1:$L$141</definedName>
    <definedName name="_xlnm.Print_Area" localSheetId="24">'山形大　農学部'!$A$1:$L$82</definedName>
    <definedName name="_xlnm.Print_Area" localSheetId="22">'山形大　理学部'!$A$1:$L$103</definedName>
    <definedName name="_xlnm.Print_Area" localSheetId="4">東北農専大!$A$1:$L$14</definedName>
    <definedName name="_xlnm.Print_Area" localSheetId="6">文教大!$A$1:$L$14</definedName>
    <definedName name="_xlnm.Print_Area" localSheetId="7">'放送大　基盤'!$A$1:$I$124</definedName>
    <definedName name="_xlnm.Print_Area" localSheetId="13">'放送大　自然と環境'!$A$1:$I$206,'放送大　自然と環境'!$L$8,'放送大　自然と環境'!$K$5</definedName>
    <definedName name="_xlnm.Print_Area" localSheetId="10">'放送大　社会と産業'!$A$1:$I$309</definedName>
    <definedName name="_xlnm.Print_Area" localSheetId="12">'放送大　情報'!$A$1:$I$172</definedName>
    <definedName name="_xlnm.Print_Area" localSheetId="9">'放送大　心理と教育'!$A$2:$I$374</definedName>
    <definedName name="_xlnm.Print_Area" localSheetId="11">'放送大　人間と文化'!$A$1:$I$202</definedName>
    <definedName name="_xlnm.Print_Area" localSheetId="8">'放送大　生活と福祉'!$A$1:$I$178</definedName>
    <definedName name="_xlnm.Print_Titles" localSheetId="19">'山形大　基盤共通教育'!$4:$4</definedName>
    <definedName name="_xlnm.Print_Titles" localSheetId="23">'山形大 工学部 '!$4:$4</definedName>
    <definedName name="_xlnm.Print_Titles" localSheetId="22">'山形大　理学部'!$3:$3</definedName>
    <definedName name="_xlnm.Print_Titles" localSheetId="7">'放送大　基盤'!$5:$6</definedName>
    <definedName name="_xlnm.Print_Titles" localSheetId="13">'放送大　自然と環境'!$2:$3</definedName>
    <definedName name="_xlnm.Print_Titles" localSheetId="10">'放送大　社会と産業'!$2:$3</definedName>
    <definedName name="_xlnm.Print_Titles" localSheetId="12">'放送大　情報'!$2:$3</definedName>
    <definedName name="_xlnm.Print_Titles" localSheetId="9">'放送大　心理と教育'!$1:$2</definedName>
    <definedName name="_xlnm.Print_Titles" localSheetId="11">'放送大　人間と文化'!$2:$3</definedName>
    <definedName name="_xlnm.Print_Titles" localSheetId="8">'放送大　生活と福祉'!$2:$3</definedName>
    <definedName name="Ｑ単位互換科目元データ" localSheetId="1">[1]Ｑ単位互換科目元データ!#REF!</definedName>
    <definedName name="Ｑ単位互換科目元データ" localSheetId="5">[1]Ｑ単位互換科目元データ!#REF!</definedName>
    <definedName name="Ｑ単位互換科目元データ" localSheetId="23">[1]Ｑ単位互換科目元データ!#REF!</definedName>
    <definedName name="Ｑ単位互換科目元データ" localSheetId="20">[1]Ｑ単位互換科目元データ!#REF!</definedName>
    <definedName name="Ｑ単位互換科目元データ" localSheetId="22">[1]Ｑ単位互換科目元データ!#REF!</definedName>
    <definedName name="Ｑ単位互換科目元データ" localSheetId="14">[1]Ｑ単位互換科目元データ!#REF!</definedName>
    <definedName name="Ｑ単位互換科目元データ" localSheetId="4">#REF!</definedName>
    <definedName name="Ｑ単位互換科目元データ" localSheetId="17">[1]Ｑ単位互換科目元データ!#REF!</definedName>
    <definedName name="Ｑ単位互換科目元データ" localSheetId="16">[1]Ｑ単位互換科目元データ!#REF!</definedName>
    <definedName name="Ｑ単位互換科目元データ">[1]Ｑ単位互換科目元データ!#REF!</definedName>
    <definedName name="コンソーシアム用時間割データ" localSheetId="19">'山形大　基盤共通教育'!#REF!</definedName>
    <definedName name="コンソーシアム用時間割データ" localSheetId="23">'山形大 工学部 '!#REF!</definedName>
    <definedName name="コンソーシアム用時間割データ" localSheetId="24">'山形大　農学部'!#REF!</definedName>
    <definedName name="コンソーシアム用時間割データ" localSheetId="22">'山形大　理学部'!#REF!</definedName>
    <definedName name="コンソーシアム用時間割データ" localSheetId="14">'産技短大 '!#REF!</definedName>
    <definedName name="ち" localSheetId="4">#REF!</definedName>
    <definedName name="ち">[2]Ｑ単位互換科目元データ!$A$1:$I$313</definedName>
    <definedName name="該当データ" localSheetId="1">#REF!</definedName>
    <definedName name="該当データ" localSheetId="5">#REF!</definedName>
    <definedName name="該当データ" localSheetId="19">#REF!</definedName>
    <definedName name="該当データ" localSheetId="23">#REF!</definedName>
    <definedName name="該当データ" localSheetId="20">#REF!</definedName>
    <definedName name="該当データ" localSheetId="24">#REF!</definedName>
    <definedName name="該当データ" localSheetId="22">#REF!</definedName>
    <definedName name="該当データ" localSheetId="14">#REF!</definedName>
    <definedName name="該当データ" localSheetId="2">#REF!</definedName>
    <definedName name="該当データ" localSheetId="4">#REF!</definedName>
    <definedName name="該当データ" localSheetId="17">#REF!</definedName>
    <definedName name="該当データ" localSheetId="16">#REF!</definedName>
    <definedName name="該当データ" localSheetId="15">#REF!</definedName>
    <definedName name="該当データ">#REF!</definedName>
    <definedName name="授業形態追加" localSheetId="1">#REF!</definedName>
    <definedName name="授業形態追加" localSheetId="5">#REF!</definedName>
    <definedName name="授業形態追加" localSheetId="19">#REF!</definedName>
    <definedName name="授業形態追加" localSheetId="23">#REF!</definedName>
    <definedName name="授業形態追加" localSheetId="20">#REF!</definedName>
    <definedName name="授業形態追加" localSheetId="24">#REF!</definedName>
    <definedName name="授業形態追加" localSheetId="22">#REF!</definedName>
    <definedName name="授業形態追加" localSheetId="14">#REF!</definedName>
    <definedName name="授業形態追加" localSheetId="2">#REF!</definedName>
    <definedName name="授業形態追加" localSheetId="4">#REF!</definedName>
    <definedName name="授業形態追加">#REF!</definedName>
    <definedName name="東北農専大">#REF!</definedName>
  </definedNames>
  <calcPr calcId="191029"/>
</workbook>
</file>

<file path=xl/calcChain.xml><?xml version="1.0" encoding="utf-8"?>
<calcChain xmlns="http://schemas.openxmlformats.org/spreadsheetml/2006/main">
  <c r="K104" i="49" l="1"/>
  <c r="J65" i="36" l="1"/>
  <c r="A68" i="36"/>
  <c r="C68" i="36"/>
  <c r="E68" i="36"/>
  <c r="H68" i="36"/>
  <c r="I68" i="36"/>
  <c r="J180" i="36"/>
  <c r="A183" i="36"/>
  <c r="C183" i="36"/>
  <c r="E183" i="36"/>
  <c r="H183" i="36"/>
  <c r="I183" i="36"/>
  <c r="J202" i="36"/>
  <c r="A205" i="36"/>
  <c r="C205" i="36"/>
  <c r="E205" i="36"/>
  <c r="H205" i="36"/>
  <c r="I205" i="36"/>
  <c r="A206" i="36"/>
  <c r="J203" i="36" s="1"/>
  <c r="C206" i="36"/>
  <c r="E206" i="36"/>
  <c r="H206" i="36"/>
  <c r="I206" i="36"/>
  <c r="A207" i="36"/>
  <c r="J43" i="35"/>
  <c r="A46" i="35"/>
  <c r="C46" i="35"/>
  <c r="E46" i="35"/>
  <c r="H46" i="35"/>
  <c r="I46" i="35"/>
  <c r="A180" i="35"/>
  <c r="C180" i="35"/>
  <c r="A192" i="35" s="1"/>
  <c r="E180" i="35"/>
  <c r="H180" i="35"/>
  <c r="I180" i="35"/>
  <c r="J180" i="35"/>
  <c r="J187" i="35"/>
  <c r="A190" i="35"/>
  <c r="C190" i="35"/>
  <c r="E190" i="35"/>
  <c r="H190" i="35"/>
  <c r="I190" i="35"/>
  <c r="A191" i="35"/>
  <c r="J188" i="35" s="1"/>
  <c r="C191" i="35"/>
  <c r="E191" i="35"/>
  <c r="H191" i="35"/>
  <c r="I191" i="35"/>
  <c r="A52" i="34"/>
  <c r="C52" i="34"/>
  <c r="E52" i="34"/>
  <c r="H52" i="34"/>
  <c r="I52" i="34"/>
  <c r="J191" i="34"/>
  <c r="A194" i="34"/>
  <c r="C194" i="34"/>
  <c r="E194" i="34"/>
  <c r="H194" i="34"/>
  <c r="I194" i="34"/>
  <c r="J199" i="34"/>
  <c r="A201" i="34"/>
  <c r="A202" i="34" s="1"/>
  <c r="J200" i="34" s="1"/>
  <c r="C201" i="34"/>
  <c r="E201" i="34"/>
  <c r="H201" i="34"/>
  <c r="I201" i="34"/>
  <c r="C202" i="34"/>
  <c r="E202" i="34"/>
  <c r="H202" i="34"/>
  <c r="I202" i="34"/>
  <c r="A203" i="34"/>
  <c r="J64" i="33"/>
  <c r="A67" i="33"/>
  <c r="C67" i="33"/>
  <c r="E67" i="33"/>
  <c r="H67" i="33"/>
  <c r="I67" i="33"/>
  <c r="J267" i="33"/>
  <c r="A274" i="33"/>
  <c r="C274" i="33"/>
  <c r="E274" i="33"/>
  <c r="H274" i="33"/>
  <c r="I274" i="33"/>
  <c r="J305" i="33"/>
  <c r="A308" i="33"/>
  <c r="C308" i="33"/>
  <c r="E308" i="33"/>
  <c r="H308" i="33"/>
  <c r="I308" i="33"/>
  <c r="A309" i="33"/>
  <c r="J306" i="33" s="1"/>
  <c r="C309" i="33"/>
  <c r="E309" i="33"/>
  <c r="H309" i="33"/>
  <c r="I309" i="33"/>
  <c r="A310" i="33"/>
  <c r="J79" i="32"/>
  <c r="A82" i="32"/>
  <c r="C82" i="32"/>
  <c r="E82" i="32"/>
  <c r="H82" i="32"/>
  <c r="I82" i="32"/>
  <c r="J354" i="32"/>
  <c r="A357" i="32"/>
  <c r="C357" i="32"/>
  <c r="E357" i="32"/>
  <c r="H357" i="32"/>
  <c r="I357" i="32"/>
  <c r="J370" i="32"/>
  <c r="A373" i="32"/>
  <c r="C373" i="32"/>
  <c r="E373" i="32"/>
  <c r="H373" i="32"/>
  <c r="I373" i="32"/>
  <c r="A374" i="32"/>
  <c r="J371" i="32" s="1"/>
  <c r="C374" i="32"/>
  <c r="E374" i="32"/>
  <c r="H374" i="32"/>
  <c r="I374" i="32"/>
  <c r="A67" i="31"/>
  <c r="C67" i="31"/>
  <c r="E67" i="31"/>
  <c r="H67" i="31"/>
  <c r="I67" i="31"/>
  <c r="J67" i="31"/>
  <c r="J158" i="31"/>
  <c r="A161" i="31"/>
  <c r="C161" i="31"/>
  <c r="E161" i="31"/>
  <c r="H161" i="31"/>
  <c r="I161" i="31"/>
  <c r="J174" i="31"/>
  <c r="A177" i="31"/>
  <c r="C177" i="31"/>
  <c r="E177" i="31"/>
  <c r="H177" i="31"/>
  <c r="I177" i="31"/>
  <c r="A178" i="31"/>
  <c r="J175" i="31" s="1"/>
  <c r="C178" i="31"/>
  <c r="E178" i="31"/>
  <c r="H178" i="31"/>
  <c r="I178" i="31"/>
  <c r="A179" i="31"/>
  <c r="A70" i="30"/>
  <c r="C70" i="30"/>
  <c r="E70" i="30"/>
  <c r="H70" i="30"/>
  <c r="I70" i="30"/>
  <c r="I120" i="30" s="1"/>
  <c r="A119" i="30"/>
  <c r="A120" i="30" s="1"/>
  <c r="C119" i="30"/>
  <c r="E119" i="30"/>
  <c r="H119" i="30"/>
  <c r="H120" i="30" s="1"/>
  <c r="I119" i="30"/>
  <c r="C120" i="30"/>
  <c r="E120" i="30"/>
</calcChain>
</file>

<file path=xl/sharedStrings.xml><?xml version="1.0" encoding="utf-8"?>
<sst xmlns="http://schemas.openxmlformats.org/spreadsheetml/2006/main" count="12499" uniqueCount="3347">
  <si>
    <t>◆○○学部（○○学科）</t>
    <rPh sb="3" eb="5">
      <t>ガクブ</t>
    </rPh>
    <phoneticPr fontId="3"/>
  </si>
  <si>
    <t>備考</t>
    <phoneticPr fontId="3"/>
  </si>
  <si>
    <t/>
  </si>
  <si>
    <t>単位</t>
    <rPh sb="0" eb="2">
      <t>タンイ</t>
    </rPh>
    <phoneticPr fontId="3"/>
  </si>
  <si>
    <t>◆国語国文学科</t>
    <rPh sb="1" eb="3">
      <t>コクゴ</t>
    </rPh>
    <rPh sb="3" eb="4">
      <t>コク</t>
    </rPh>
    <rPh sb="4" eb="5">
      <t>ブン</t>
    </rPh>
    <rPh sb="5" eb="7">
      <t>ガッカ</t>
    </rPh>
    <phoneticPr fontId="3"/>
  </si>
  <si>
    <t>◆英語英文学科</t>
    <rPh sb="1" eb="3">
      <t>エイゴ</t>
    </rPh>
    <rPh sb="3" eb="5">
      <t>エイブン</t>
    </rPh>
    <rPh sb="5" eb="7">
      <t>ガッカ</t>
    </rPh>
    <phoneticPr fontId="3"/>
  </si>
  <si>
    <t>◆日本史学科</t>
    <rPh sb="1" eb="4">
      <t>ニホンシ</t>
    </rPh>
    <rPh sb="4" eb="6">
      <t>ガッカ</t>
    </rPh>
    <phoneticPr fontId="3"/>
  </si>
  <si>
    <t>◆社会情報学科</t>
    <rPh sb="1" eb="3">
      <t>シャカイ</t>
    </rPh>
    <rPh sb="3" eb="5">
      <t>ジョウホウ</t>
    </rPh>
    <rPh sb="5" eb="7">
      <t>ガッカ</t>
    </rPh>
    <phoneticPr fontId="3"/>
  </si>
  <si>
    <t>《 羽陽学園短期大学 》</t>
    <rPh sb="2" eb="3">
      <t>ウ</t>
    </rPh>
    <rPh sb="3" eb="4">
      <t>ヨウ</t>
    </rPh>
    <rPh sb="4" eb="6">
      <t>ガクエン</t>
    </rPh>
    <rPh sb="6" eb="8">
      <t>タンキ</t>
    </rPh>
    <rPh sb="8" eb="10">
      <t>ダイガク</t>
    </rPh>
    <phoneticPr fontId="3"/>
  </si>
  <si>
    <t>《 山形県立米沢女子短期大学 》</t>
    <rPh sb="2" eb="4">
      <t>ヤマガタ</t>
    </rPh>
    <rPh sb="4" eb="6">
      <t>ケンリツ</t>
    </rPh>
    <rPh sb="6" eb="8">
      <t>ヨネザワ</t>
    </rPh>
    <rPh sb="8" eb="10">
      <t>ジョシ</t>
    </rPh>
    <rPh sb="10" eb="12">
      <t>タンキ</t>
    </rPh>
    <rPh sb="12" eb="14">
      <t>ダイガク</t>
    </rPh>
    <phoneticPr fontId="3"/>
  </si>
  <si>
    <t>前期</t>
  </si>
  <si>
    <t>《 東北芸術工科大学 》</t>
    <rPh sb="2" eb="4">
      <t>トウホク</t>
    </rPh>
    <rPh sb="4" eb="6">
      <t>ゲイジュツ</t>
    </rPh>
    <rPh sb="6" eb="8">
      <t>コウカ</t>
    </rPh>
    <rPh sb="8" eb="10">
      <t>ダイガク</t>
    </rPh>
    <phoneticPr fontId="3"/>
  </si>
  <si>
    <t>開講
形態</t>
    <phoneticPr fontId="3"/>
  </si>
  <si>
    <t>開講
校時</t>
    <phoneticPr fontId="3"/>
  </si>
  <si>
    <t>（左の時間帯）</t>
    <phoneticPr fontId="3"/>
  </si>
  <si>
    <t>◆工学部（米沢キャンパス）</t>
    <rPh sb="1" eb="4">
      <t>コウガクブ</t>
    </rPh>
    <rPh sb="5" eb="7">
      <t>ヨネザワ</t>
    </rPh>
    <phoneticPr fontId="22"/>
  </si>
  <si>
    <t>◆地域教育文化学部（小白川キャンパス）</t>
    <rPh sb="1" eb="3">
      <t>チイキ</t>
    </rPh>
    <rPh sb="3" eb="5">
      <t>キョウイク</t>
    </rPh>
    <rPh sb="5" eb="7">
      <t>ブンカ</t>
    </rPh>
    <rPh sb="7" eb="9">
      <t>ガクブ</t>
    </rPh>
    <rPh sb="10" eb="13">
      <t>コジラカワ</t>
    </rPh>
    <phoneticPr fontId="3"/>
  </si>
  <si>
    <t>◆理学部（小白川キャンパス）</t>
    <rPh sb="1" eb="4">
      <t>リガクブ</t>
    </rPh>
    <rPh sb="5" eb="8">
      <t>コジラカワ</t>
    </rPh>
    <phoneticPr fontId="22"/>
  </si>
  <si>
    <t>授業コード</t>
    <rPh sb="0" eb="2">
      <t>ジュギョウ</t>
    </rPh>
    <phoneticPr fontId="3"/>
  </si>
  <si>
    <t>授業科目名</t>
    <rPh sb="0" eb="2">
      <t>ジュギョウ</t>
    </rPh>
    <rPh sb="2" eb="4">
      <t>カモク</t>
    </rPh>
    <rPh sb="4" eb="5">
      <t>メイ</t>
    </rPh>
    <phoneticPr fontId="3"/>
  </si>
  <si>
    <t>担当教員</t>
    <rPh sb="0" eb="2">
      <t>タントウ</t>
    </rPh>
    <rPh sb="2" eb="4">
      <t>キョウイン</t>
    </rPh>
    <phoneticPr fontId="3"/>
  </si>
  <si>
    <t>開講学期</t>
    <rPh sb="0" eb="2">
      <t>カイコウ</t>
    </rPh>
    <rPh sb="2" eb="4">
      <t>ガッキ</t>
    </rPh>
    <phoneticPr fontId="3"/>
  </si>
  <si>
    <t>開講年次</t>
    <rPh sb="0" eb="2">
      <t>カイコウ</t>
    </rPh>
    <rPh sb="2" eb="4">
      <t>ネンジ</t>
    </rPh>
    <phoneticPr fontId="3"/>
  </si>
  <si>
    <t>単位数</t>
    <rPh sb="0" eb="2">
      <t>タンイ</t>
    </rPh>
    <rPh sb="2" eb="3">
      <t>スウ</t>
    </rPh>
    <phoneticPr fontId="3"/>
  </si>
  <si>
    <t>開講曜日</t>
    <rPh sb="0" eb="2">
      <t>カイコウ</t>
    </rPh>
    <rPh sb="2" eb="4">
      <t>ヨウビ</t>
    </rPh>
    <phoneticPr fontId="3"/>
  </si>
  <si>
    <t>教室</t>
    <rPh sb="0" eb="2">
      <t>キョウシツ</t>
    </rPh>
    <phoneticPr fontId="3"/>
  </si>
  <si>
    <t>備考</t>
    <rPh sb="0" eb="2">
      <t>ビコウ</t>
    </rPh>
    <phoneticPr fontId="3"/>
  </si>
  <si>
    <t>◆保健医療学部</t>
    <rPh sb="1" eb="3">
      <t>ホケン</t>
    </rPh>
    <rPh sb="3" eb="5">
      <t>イリョウ</t>
    </rPh>
    <rPh sb="5" eb="7">
      <t>ガクブ</t>
    </rPh>
    <phoneticPr fontId="3"/>
  </si>
  <si>
    <t>《 山形県立保健医療大学 》</t>
    <rPh sb="2" eb="4">
      <t>ヤマガタ</t>
    </rPh>
    <rPh sb="4" eb="6">
      <t>ケンリツ</t>
    </rPh>
    <rPh sb="6" eb="8">
      <t>ホケン</t>
    </rPh>
    <rPh sb="8" eb="10">
      <t>イリョウ</t>
    </rPh>
    <rPh sb="10" eb="12">
      <t>ダイガク</t>
    </rPh>
    <phoneticPr fontId="3"/>
  </si>
  <si>
    <t>授業科目名</t>
    <rPh sb="0" eb="2">
      <t>ジュギョウ</t>
    </rPh>
    <rPh sb="2" eb="4">
      <t>カモク</t>
    </rPh>
    <phoneticPr fontId="3"/>
  </si>
  <si>
    <t>担当教員</t>
    <rPh sb="3" eb="4">
      <t>イン</t>
    </rPh>
    <phoneticPr fontId="3"/>
  </si>
  <si>
    <t>形態</t>
    <rPh sb="0" eb="2">
      <t>ケイタイ</t>
    </rPh>
    <phoneticPr fontId="3"/>
  </si>
  <si>
    <t>開講校時</t>
    <rPh sb="0" eb="2">
      <t>カイコウ</t>
    </rPh>
    <rPh sb="2" eb="4">
      <t>コウジ</t>
    </rPh>
    <phoneticPr fontId="3"/>
  </si>
  <si>
    <t>開講
形態</t>
    <phoneticPr fontId="3"/>
  </si>
  <si>
    <t>開講
校時</t>
    <phoneticPr fontId="3"/>
  </si>
  <si>
    <t>（左の時間帯）</t>
    <phoneticPr fontId="3"/>
  </si>
  <si>
    <t>開講
学期</t>
    <rPh sb="0" eb="2">
      <t>カイコウ</t>
    </rPh>
    <rPh sb="3" eb="5">
      <t>ガッキ</t>
    </rPh>
    <phoneticPr fontId="3"/>
  </si>
  <si>
    <t>開講
曜日</t>
    <rPh sb="0" eb="2">
      <t>カイコウ</t>
    </rPh>
    <rPh sb="3" eb="5">
      <t>ヨウビ</t>
    </rPh>
    <phoneticPr fontId="3"/>
  </si>
  <si>
    <t>※本学の単位互換科目は、受講対象は女子のみとなります。</t>
    <rPh sb="1" eb="3">
      <t>ホンガク</t>
    </rPh>
    <rPh sb="4" eb="6">
      <t>タンイ</t>
    </rPh>
    <rPh sb="6" eb="8">
      <t>ゴカン</t>
    </rPh>
    <rPh sb="8" eb="10">
      <t>カモク</t>
    </rPh>
    <rPh sb="12" eb="14">
      <t>ジュコウ</t>
    </rPh>
    <rPh sb="14" eb="16">
      <t>タイショウ</t>
    </rPh>
    <rPh sb="17" eb="19">
      <t>ジョシ</t>
    </rPh>
    <phoneticPr fontId="3"/>
  </si>
  <si>
    <t>※専攻科１年は大学３年相当、２年は大学４年相当に該当しております。</t>
    <phoneticPr fontId="3"/>
  </si>
  <si>
    <t>&lt;専攻科　一般科目&gt;</t>
    <rPh sb="1" eb="4">
      <t>センコウカ</t>
    </rPh>
    <rPh sb="5" eb="7">
      <t>イッパン</t>
    </rPh>
    <rPh sb="7" eb="9">
      <t>カモク</t>
    </rPh>
    <phoneticPr fontId="3"/>
  </si>
  <si>
    <t>&lt;専攻科　共通専門科目&gt;</t>
    <rPh sb="1" eb="4">
      <t>センコウカ</t>
    </rPh>
    <rPh sb="5" eb="7">
      <t>キョウツウ</t>
    </rPh>
    <rPh sb="7" eb="9">
      <t>センモン</t>
    </rPh>
    <rPh sb="9" eb="11">
      <t>カモク</t>
    </rPh>
    <phoneticPr fontId="3"/>
  </si>
  <si>
    <t>◆人文社会科学部（小白川キャンパス）</t>
    <rPh sb="1" eb="3">
      <t>ジンブン</t>
    </rPh>
    <rPh sb="3" eb="5">
      <t>シャカイ</t>
    </rPh>
    <rPh sb="5" eb="6">
      <t>カ</t>
    </rPh>
    <rPh sb="6" eb="8">
      <t>ガクブ</t>
    </rPh>
    <rPh sb="9" eb="12">
      <t>コジラカワ</t>
    </rPh>
    <phoneticPr fontId="3"/>
  </si>
  <si>
    <t>◆農学部（鶴岡キャンパス）</t>
    <rPh sb="1" eb="4">
      <t>ノウガクブ</t>
    </rPh>
    <rPh sb="5" eb="7">
      <t>ツルオカ</t>
    </rPh>
    <phoneticPr fontId="22"/>
  </si>
  <si>
    <t>《 山形県立米沢栄養大学 》</t>
    <rPh sb="2" eb="4">
      <t>ヤマガタ</t>
    </rPh>
    <rPh sb="4" eb="6">
      <t>ケンリツ</t>
    </rPh>
    <rPh sb="6" eb="8">
      <t>ヨネザワ</t>
    </rPh>
    <rPh sb="8" eb="10">
      <t>エイヨウ</t>
    </rPh>
    <rPh sb="10" eb="12">
      <t>ダイガク</t>
    </rPh>
    <phoneticPr fontId="3"/>
  </si>
  <si>
    <t>◆健康栄養学科</t>
    <rPh sb="1" eb="3">
      <t>ケンコウ</t>
    </rPh>
    <rPh sb="3" eb="5">
      <t>エイヨウ</t>
    </rPh>
    <rPh sb="5" eb="7">
      <t>ガッカ</t>
    </rPh>
    <phoneticPr fontId="3"/>
  </si>
  <si>
    <t>◆基盤共通教育（小白川キャンパス）</t>
    <rPh sb="1" eb="3">
      <t>キバン</t>
    </rPh>
    <rPh sb="3" eb="5">
      <t>キョウツウ</t>
    </rPh>
    <rPh sb="5" eb="7">
      <t>キョウイク</t>
    </rPh>
    <rPh sb="8" eb="11">
      <t>コジラカワ</t>
    </rPh>
    <phoneticPr fontId="3"/>
  </si>
  <si>
    <t>科目区分</t>
    <rPh sb="0" eb="2">
      <t>カモク</t>
    </rPh>
    <rPh sb="2" eb="4">
      <t>クブン</t>
    </rPh>
    <phoneticPr fontId="3"/>
  </si>
  <si>
    <t>科目名称</t>
  </si>
  <si>
    <t>単位数</t>
    <rPh sb="0" eb="3">
      <t>タンイスウ</t>
    </rPh>
    <phoneticPr fontId="3"/>
  </si>
  <si>
    <t>担当専任</t>
    <rPh sb="0" eb="2">
      <t>タントウ</t>
    </rPh>
    <rPh sb="2" eb="4">
      <t>センニン</t>
    </rPh>
    <phoneticPr fontId="3"/>
  </si>
  <si>
    <t>英文名</t>
    <rPh sb="0" eb="2">
      <t>エイブン</t>
    </rPh>
    <rPh sb="2" eb="3">
      <t>メイ</t>
    </rPh>
    <phoneticPr fontId="3"/>
  </si>
  <si>
    <t>氏名</t>
  </si>
  <si>
    <t>科目
コード</t>
    <phoneticPr fontId="3"/>
  </si>
  <si>
    <t>メデ
ィア</t>
    <phoneticPr fontId="3"/>
  </si>
  <si>
    <t>１～４年</t>
    <rPh sb="3" eb="4">
      <t>ネン</t>
    </rPh>
    <phoneticPr fontId="2"/>
  </si>
  <si>
    <t>講義</t>
    <rPh sb="0" eb="2">
      <t>コウギ</t>
    </rPh>
    <phoneticPr fontId="2"/>
  </si>
  <si>
    <t>木</t>
  </si>
  <si>
    <t>5,6</t>
    <phoneticPr fontId="3"/>
  </si>
  <si>
    <t>13:00～14:30</t>
    <phoneticPr fontId="3"/>
  </si>
  <si>
    <t>後期</t>
  </si>
  <si>
    <t>◯◯　◯◯</t>
    <phoneticPr fontId="3"/>
  </si>
  <si>
    <t>非常勤
担当教員</t>
    <rPh sb="0" eb="3">
      <t>ヒジョウキン</t>
    </rPh>
    <rPh sb="4" eb="6">
      <t>タントウ</t>
    </rPh>
    <rPh sb="6" eb="8">
      <t>キョウイン</t>
    </rPh>
    <phoneticPr fontId="3"/>
  </si>
  <si>
    <t>専任
担当教員</t>
    <rPh sb="0" eb="2">
      <t>センニン</t>
    </rPh>
    <rPh sb="3" eb="5">
      <t>タントウ</t>
    </rPh>
    <rPh sb="5" eb="7">
      <t>キョウイン</t>
    </rPh>
    <phoneticPr fontId="3"/>
  </si>
  <si>
    <t>開講
年次</t>
    <rPh sb="0" eb="2">
      <t>カイコウ</t>
    </rPh>
    <rPh sb="3" eb="5">
      <t>ネンジ</t>
    </rPh>
    <phoneticPr fontId="3"/>
  </si>
  <si>
    <t>◆提供科目</t>
    <rPh sb="1" eb="3">
      <t>テイキョウ</t>
    </rPh>
    <rPh sb="3" eb="5">
      <t>カモク</t>
    </rPh>
    <phoneticPr fontId="3"/>
  </si>
  <si>
    <t>◆子ども教育学科</t>
    <phoneticPr fontId="3"/>
  </si>
  <si>
    <t>東北文教大学　人間科学部</t>
    <rPh sb="0" eb="2">
      <t>トウホク</t>
    </rPh>
    <rPh sb="2" eb="4">
      <t>ブンキョウ</t>
    </rPh>
    <rPh sb="4" eb="6">
      <t>ダイガク</t>
    </rPh>
    <rPh sb="7" eb="9">
      <t>ニンゲン</t>
    </rPh>
    <rPh sb="9" eb="11">
      <t>カガク</t>
    </rPh>
    <rPh sb="11" eb="12">
      <t>ブ</t>
    </rPh>
    <phoneticPr fontId="3"/>
  </si>
  <si>
    <t>◆人間関係学科</t>
    <rPh sb="1" eb="3">
      <t>ニンゲン</t>
    </rPh>
    <rPh sb="3" eb="5">
      <t>カンケイ</t>
    </rPh>
    <rPh sb="5" eb="7">
      <t>ガッカ</t>
    </rPh>
    <phoneticPr fontId="3"/>
  </si>
  <si>
    <t>《 東北文教大学 》</t>
    <rPh sb="2" eb="3">
      <t>ヒガシ</t>
    </rPh>
    <rPh sb="3" eb="4">
      <t>キタ</t>
    </rPh>
    <rPh sb="4" eb="5">
      <t>ブン</t>
    </rPh>
    <rPh sb="5" eb="6">
      <t>キョウ</t>
    </rPh>
    <rPh sb="6" eb="7">
      <t>ダイ</t>
    </rPh>
    <rPh sb="7" eb="8">
      <t>ガク</t>
    </rPh>
    <phoneticPr fontId="3"/>
  </si>
  <si>
    <t>《 山形大学 》</t>
    <rPh sb="2" eb="3">
      <t>ヤマ</t>
    </rPh>
    <rPh sb="3" eb="4">
      <t>ケイ</t>
    </rPh>
    <rPh sb="4" eb="5">
      <t>ダイ</t>
    </rPh>
    <rPh sb="5" eb="6">
      <t>ガク</t>
    </rPh>
    <phoneticPr fontId="3"/>
  </si>
  <si>
    <t>◯◯論（◯◯学入門）</t>
    <phoneticPr fontId="3"/>
  </si>
  <si>
    <t>《 鶴岡工業高等専門学校 》</t>
    <phoneticPr fontId="3"/>
  </si>
  <si>
    <t xml:space="preserve">【令和６年度単位互換科目一覧の記入に際して】　　　　　
</t>
    <rPh sb="1" eb="3">
      <t>レイワ</t>
    </rPh>
    <rPh sb="4" eb="6">
      <t>ネンド</t>
    </rPh>
    <rPh sb="6" eb="10">
      <t>タンイゴカン</t>
    </rPh>
    <rPh sb="10" eb="12">
      <t>カモク</t>
    </rPh>
    <rPh sb="12" eb="14">
      <t>イチラン</t>
    </rPh>
    <rPh sb="15" eb="17">
      <t>キニュウ</t>
    </rPh>
    <phoneticPr fontId="3"/>
  </si>
  <si>
    <t>②単位互換提供科目につきまして、学部・学科別に全てご記入ください。</t>
    <phoneticPr fontId="3"/>
  </si>
  <si>
    <t>⑥各機関において別途フォーマットで作成している資料(Excelデータ)がある場合は、その資料を送付いただいても差し支えございません。</t>
    <phoneticPr fontId="3"/>
  </si>
  <si>
    <t>④オンラインで受講可能な科目については、備考欄に「オンライン受講可能」とご記入ください。</t>
    <phoneticPr fontId="3"/>
  </si>
  <si>
    <t>①機関毎のシートにご入力のうえご提出願います。</t>
    <phoneticPr fontId="3"/>
  </si>
  <si>
    <t>⑤履修上必要な条件や特記事項については、備考欄にご記入ください。</t>
    <phoneticPr fontId="3"/>
  </si>
  <si>
    <t>オンライン受講可能</t>
    <rPh sb="5" eb="7">
      <t>ジュコウ</t>
    </rPh>
    <rPh sb="7" eb="9">
      <t>カノウ</t>
    </rPh>
    <phoneticPr fontId="3"/>
  </si>
  <si>
    <t>③項目は、上記を基本に各機関の表現で問題ございません。他機関にわかりにくい場合もございますので定義あるいは説明を付記してください。</t>
    <rPh sb="18" eb="20">
      <t>モンダイ</t>
    </rPh>
    <phoneticPr fontId="3"/>
  </si>
  <si>
    <t>（記入例）</t>
  </si>
  <si>
    <t>《 　機関名　 》</t>
    <rPh sb="3" eb="4">
      <t>キ</t>
    </rPh>
    <rPh sb="4" eb="5">
      <t>セキ</t>
    </rPh>
    <rPh sb="5" eb="6">
      <t>メイ</t>
    </rPh>
    <phoneticPr fontId="3"/>
  </si>
  <si>
    <t>大学コンソーシアムやまがた事務局　宛</t>
    <rPh sb="0" eb="2">
      <t>ダイガク</t>
    </rPh>
    <rPh sb="13" eb="16">
      <t>ジムキョク</t>
    </rPh>
    <rPh sb="17" eb="18">
      <t>アテ</t>
    </rPh>
    <phoneticPr fontId="3"/>
  </si>
  <si>
    <t>（参考）</t>
    <rPh sb="1" eb="3">
      <t>サンコウ</t>
    </rPh>
    <phoneticPr fontId="3"/>
  </si>
  <si>
    <t>■単位互換の推進</t>
    <rPh sb="1" eb="5">
      <t>タンイゴカン</t>
    </rPh>
    <rPh sb="6" eb="8">
      <t>スイシン</t>
    </rPh>
    <phoneticPr fontId="3"/>
  </si>
  <si>
    <t>■令和5年度単位互換の推進</t>
    <rPh sb="1" eb="3">
      <t>レイワ</t>
    </rPh>
    <rPh sb="4" eb="6">
      <t>ネンド</t>
    </rPh>
    <rPh sb="6" eb="10">
      <t>タンイゴカン</t>
    </rPh>
    <rPh sb="11" eb="13">
      <t>スイシン</t>
    </rPh>
    <phoneticPr fontId="3"/>
  </si>
  <si>
    <t>https://consortium-yamagata.jp/?page_id=6301</t>
    <phoneticPr fontId="3"/>
  </si>
  <si>
    <t>https://consortium-yamagata.jp/?page_id=142</t>
    <phoneticPr fontId="3"/>
  </si>
  <si>
    <t>（別紙2）</t>
    <rPh sb="1" eb="3">
      <t>ベッシ</t>
    </rPh>
    <phoneticPr fontId="3"/>
  </si>
  <si>
    <t>（注）本校専攻科の１,２年生は、大学の学部３,４年次学生に該当します。</t>
    <rPh sb="1" eb="2">
      <t>チュウ</t>
    </rPh>
    <rPh sb="3" eb="5">
      <t>ホンコウ</t>
    </rPh>
    <rPh sb="5" eb="7">
      <t>センコウ</t>
    </rPh>
    <rPh sb="7" eb="8">
      <t>カ</t>
    </rPh>
    <rPh sb="12" eb="14">
      <t>ネンセイ</t>
    </rPh>
    <rPh sb="16" eb="18">
      <t>ダイガク</t>
    </rPh>
    <rPh sb="19" eb="20">
      <t>ガク</t>
    </rPh>
    <rPh sb="20" eb="21">
      <t>ブ</t>
    </rPh>
    <rPh sb="24" eb="26">
      <t>ネンジ</t>
    </rPh>
    <rPh sb="26" eb="28">
      <t>ガクセイ</t>
    </rPh>
    <rPh sb="29" eb="31">
      <t>ガイトウ</t>
    </rPh>
    <phoneticPr fontId="3"/>
  </si>
  <si>
    <t>（提出期限：令和７年３月１７日（月））</t>
    <phoneticPr fontId="3"/>
  </si>
  <si>
    <t>令和７年度単位互換科目一覧／記入例</t>
    <rPh sb="0" eb="2">
      <t>レイワ</t>
    </rPh>
    <rPh sb="3" eb="5">
      <t>ネンド</t>
    </rPh>
    <rPh sb="5" eb="9">
      <t>タンイゴカン</t>
    </rPh>
    <rPh sb="9" eb="11">
      <t>カモク</t>
    </rPh>
    <rPh sb="11" eb="13">
      <t>イチラン</t>
    </rPh>
    <rPh sb="14" eb="17">
      <t>キニュウレイ</t>
    </rPh>
    <phoneticPr fontId="3"/>
  </si>
  <si>
    <t>《 東北農林専門職大学 》</t>
    <rPh sb="2" eb="4">
      <t>トウホク</t>
    </rPh>
    <rPh sb="4" eb="6">
      <t>ノウリン</t>
    </rPh>
    <rPh sb="6" eb="8">
      <t>センモン</t>
    </rPh>
    <rPh sb="8" eb="9">
      <t>ショク</t>
    </rPh>
    <rPh sb="9" eb="10">
      <t>ダイ</t>
    </rPh>
    <rPh sb="10" eb="11">
      <t>ガク</t>
    </rPh>
    <phoneticPr fontId="3"/>
  </si>
  <si>
    <t>東北大学農林専門職大学　農林業経営学部</t>
    <rPh sb="0" eb="6">
      <t>ト</t>
    </rPh>
    <rPh sb="7" eb="9">
      <t>ニンゲン</t>
    </rPh>
    <rPh sb="9" eb="11">
      <t>カガク</t>
    </rPh>
    <rPh sb="12" eb="19">
      <t>ノウリンギョウケイエイガクブ</t>
    </rPh>
    <phoneticPr fontId="3"/>
  </si>
  <si>
    <t>◆森林業経営学科</t>
    <rPh sb="1" eb="3">
      <t>シンリン</t>
    </rPh>
    <rPh sb="3" eb="4">
      <t>ギョウ</t>
    </rPh>
    <rPh sb="4" eb="6">
      <t>ケイエイ</t>
    </rPh>
    <rPh sb="6" eb="8">
      <t>ガッカ</t>
    </rPh>
    <phoneticPr fontId="3"/>
  </si>
  <si>
    <t>◆農業経営学科</t>
    <rPh sb="1" eb="7">
      <t>ノウギョウケイエイガッカ</t>
    </rPh>
    <phoneticPr fontId="3"/>
  </si>
  <si>
    <t>◆社会共創デジタル学環（小白川キャンパス）</t>
    <phoneticPr fontId="3"/>
  </si>
  <si>
    <t>《 山形県立産業技術短期大学校》</t>
    <rPh sb="2" eb="6">
      <t>ヤマガタケンリツ</t>
    </rPh>
    <rPh sb="6" eb="15">
      <t>サンギョウギジュツタンキダイガッコウ</t>
    </rPh>
    <phoneticPr fontId="3"/>
  </si>
  <si>
    <t>授業
コード</t>
    <rPh sb="0" eb="2">
      <t>ジュギョウ</t>
    </rPh>
    <phoneticPr fontId="3"/>
  </si>
  <si>
    <t>山形の食と歴史</t>
    <rPh sb="0" eb="2">
      <t>ヤマガタ</t>
    </rPh>
    <rPh sb="3" eb="4">
      <t>ショク</t>
    </rPh>
    <rPh sb="5" eb="7">
      <t>レキシ</t>
    </rPh>
    <phoneticPr fontId="4"/>
  </si>
  <si>
    <t>角屋・青木</t>
    <rPh sb="0" eb="2">
      <t>スミヤ</t>
    </rPh>
    <rPh sb="3" eb="5">
      <t>アオキ</t>
    </rPh>
    <phoneticPr fontId="4"/>
  </si>
  <si>
    <t>前期</t>
    <rPh sb="0" eb="2">
      <t>ゼンキ</t>
    </rPh>
    <phoneticPr fontId="4"/>
  </si>
  <si>
    <t>講義</t>
    <rPh sb="0" eb="2">
      <t>コウギ</t>
    </rPh>
    <phoneticPr fontId="4"/>
  </si>
  <si>
    <t>月</t>
    <rPh sb="0" eb="1">
      <t>ゲツ</t>
    </rPh>
    <phoneticPr fontId="4"/>
  </si>
  <si>
    <t>10:30〜12:00</t>
    <phoneticPr fontId="3"/>
  </si>
  <si>
    <t>D302</t>
    <phoneticPr fontId="3"/>
  </si>
  <si>
    <t>定員若干名</t>
    <rPh sb="0" eb="2">
      <t>テイイン</t>
    </rPh>
    <rPh sb="2" eb="4">
      <t>ジャッカン</t>
    </rPh>
    <rPh sb="4" eb="5">
      <t>メイ</t>
    </rPh>
    <phoneticPr fontId="4"/>
  </si>
  <si>
    <t>※「山形の食と歴史」は、農業実習があることから、天候により講義日程が変更になる場合があります。</t>
    <rPh sb="2" eb="4">
      <t>ヤマガタ</t>
    </rPh>
    <rPh sb="5" eb="6">
      <t>ショク</t>
    </rPh>
    <rPh sb="7" eb="9">
      <t>レキシ</t>
    </rPh>
    <rPh sb="12" eb="14">
      <t>ノウギョウ</t>
    </rPh>
    <rPh sb="14" eb="16">
      <t>ジッシュウ</t>
    </rPh>
    <rPh sb="24" eb="26">
      <t>テンコウ</t>
    </rPh>
    <rPh sb="29" eb="31">
      <t>コウギ</t>
    </rPh>
    <rPh sb="31" eb="33">
      <t>ニッテイ</t>
    </rPh>
    <rPh sb="34" eb="36">
      <t>ヘンコウ</t>
    </rPh>
    <rPh sb="39" eb="41">
      <t>バアイ</t>
    </rPh>
    <phoneticPr fontId="3"/>
  </si>
  <si>
    <t>国語学概論</t>
    <rPh sb="0" eb="2">
      <t>コクゴ</t>
    </rPh>
    <rPh sb="2" eb="3">
      <t>ガク</t>
    </rPh>
    <rPh sb="3" eb="5">
      <t>ガイロン</t>
    </rPh>
    <phoneticPr fontId="3"/>
  </si>
  <si>
    <t>山本　　淳</t>
    <rPh sb="0" eb="2">
      <t>ヤマモト</t>
    </rPh>
    <rPh sb="4" eb="5">
      <t>ジュン</t>
    </rPh>
    <phoneticPr fontId="3"/>
  </si>
  <si>
    <t>後期</t>
    <rPh sb="0" eb="2">
      <t>コウキ</t>
    </rPh>
    <phoneticPr fontId="3"/>
  </si>
  <si>
    <t>講義</t>
    <rPh sb="0" eb="2">
      <t>コウギ</t>
    </rPh>
    <phoneticPr fontId="3"/>
  </si>
  <si>
    <t>火</t>
    <rPh sb="0" eb="1">
      <t>カ</t>
    </rPh>
    <phoneticPr fontId="3"/>
  </si>
  <si>
    <t>16:20～17:50</t>
  </si>
  <si>
    <t>C-20２</t>
    <phoneticPr fontId="3"/>
  </si>
  <si>
    <t>日本語教育概論</t>
    <rPh sb="0" eb="3">
      <t>ニホンゴ</t>
    </rPh>
    <rPh sb="3" eb="5">
      <t>キョウイク</t>
    </rPh>
    <rPh sb="5" eb="7">
      <t>ガイロン</t>
    </rPh>
    <phoneticPr fontId="3"/>
  </si>
  <si>
    <t>小峰　克之</t>
    <rPh sb="0" eb="2">
      <t>コミネ</t>
    </rPh>
    <rPh sb="3" eb="5">
      <t>カツユキ</t>
    </rPh>
    <phoneticPr fontId="3"/>
  </si>
  <si>
    <t>前期</t>
    <rPh sb="0" eb="2">
      <t>ゼンキ</t>
    </rPh>
    <phoneticPr fontId="3"/>
  </si>
  <si>
    <t>10:30～12:00</t>
  </si>
  <si>
    <t>C-201</t>
    <phoneticPr fontId="3"/>
  </si>
  <si>
    <t>古典文学特講Ⅲ</t>
    <rPh sb="0" eb="2">
      <t>コテン</t>
    </rPh>
    <rPh sb="2" eb="4">
      <t>ブンガク</t>
    </rPh>
    <rPh sb="4" eb="6">
      <t>トッコウ</t>
    </rPh>
    <phoneticPr fontId="3"/>
  </si>
  <si>
    <t>佐々木紀一</t>
    <rPh sb="0" eb="3">
      <t>ササキ</t>
    </rPh>
    <rPh sb="3" eb="5">
      <t>キイチ</t>
    </rPh>
    <phoneticPr fontId="3"/>
  </si>
  <si>
    <t>1･2</t>
  </si>
  <si>
    <t>月</t>
    <rPh sb="0" eb="1">
      <t>ゲツ</t>
    </rPh>
    <phoneticPr fontId="3"/>
  </si>
  <si>
    <t>14:40～16:10</t>
    <phoneticPr fontId="3"/>
  </si>
  <si>
    <t>A-204</t>
    <phoneticPr fontId="3"/>
  </si>
  <si>
    <t>近現代文学作品研究Ⅰ</t>
    <rPh sb="0" eb="3">
      <t>キンゲンダイ</t>
    </rPh>
    <rPh sb="3" eb="5">
      <t>ブンガク</t>
    </rPh>
    <rPh sb="5" eb="7">
      <t>サクヒン</t>
    </rPh>
    <rPh sb="7" eb="9">
      <t>ケンキュウ</t>
    </rPh>
    <phoneticPr fontId="3"/>
  </si>
  <si>
    <t>髙畑　早希</t>
    <rPh sb="0" eb="1">
      <t>ダカイ</t>
    </rPh>
    <rPh sb="1" eb="2">
      <t>ハタ</t>
    </rPh>
    <rPh sb="3" eb="5">
      <t>サキ</t>
    </rPh>
    <phoneticPr fontId="3"/>
  </si>
  <si>
    <t>水</t>
    <rPh sb="0" eb="1">
      <t>スイ</t>
    </rPh>
    <phoneticPr fontId="3"/>
  </si>
  <si>
    <t>A-208</t>
    <phoneticPr fontId="3"/>
  </si>
  <si>
    <t>国語資料講読</t>
    <rPh sb="0" eb="2">
      <t>コクゴ</t>
    </rPh>
    <rPh sb="2" eb="4">
      <t>シリョウ</t>
    </rPh>
    <rPh sb="4" eb="6">
      <t>コウドク</t>
    </rPh>
    <phoneticPr fontId="3"/>
  </si>
  <si>
    <t>C-102</t>
    <phoneticPr fontId="3"/>
  </si>
  <si>
    <t>日本語文化論</t>
    <rPh sb="0" eb="3">
      <t>ニホンゴ</t>
    </rPh>
    <rPh sb="3" eb="6">
      <t>ブンカロン</t>
    </rPh>
    <phoneticPr fontId="3"/>
  </si>
  <si>
    <t>日本語運用スキルアップゼミ</t>
    <rPh sb="0" eb="3">
      <t>ニホンゴ</t>
    </rPh>
    <rPh sb="3" eb="5">
      <t>ウンヨウ</t>
    </rPh>
    <phoneticPr fontId="3"/>
  </si>
  <si>
    <t>C-20２</t>
  </si>
  <si>
    <t>現代文化論</t>
    <rPh sb="0" eb="2">
      <t>ゲンダイ</t>
    </rPh>
    <rPh sb="2" eb="4">
      <t>ブンカ</t>
    </rPh>
    <rPh sb="4" eb="5">
      <t>ロン</t>
    </rPh>
    <phoneticPr fontId="3"/>
  </si>
  <si>
    <t>今井　瞳良</t>
    <rPh sb="0" eb="2">
      <t>イマイ</t>
    </rPh>
    <rPh sb="3" eb="4">
      <t>ヒトミ</t>
    </rPh>
    <rPh sb="4" eb="5">
      <t>ヨ</t>
    </rPh>
    <phoneticPr fontId="3"/>
  </si>
  <si>
    <t>16:20～17:50</t>
    <phoneticPr fontId="3"/>
  </si>
  <si>
    <t>B-405</t>
    <phoneticPr fontId="3"/>
  </si>
  <si>
    <t>アメリカ文学史</t>
    <rPh sb="4" eb="6">
      <t>ブンガク</t>
    </rPh>
    <rPh sb="6" eb="7">
      <t>シ</t>
    </rPh>
    <phoneticPr fontId="3"/>
  </si>
  <si>
    <t>渡邊真由美</t>
    <rPh sb="0" eb="2">
      <t>ワタナベ</t>
    </rPh>
    <rPh sb="2" eb="5">
      <t>マユミ</t>
    </rPh>
    <phoneticPr fontId="3"/>
  </si>
  <si>
    <t>C-202</t>
    <phoneticPr fontId="3"/>
  </si>
  <si>
    <t>アメリカ文学作品研究</t>
    <rPh sb="4" eb="6">
      <t>ブンガク</t>
    </rPh>
    <rPh sb="6" eb="8">
      <t>サクヒン</t>
    </rPh>
    <rPh sb="8" eb="10">
      <t>ケンキュウ</t>
    </rPh>
    <phoneticPr fontId="3"/>
  </si>
  <si>
    <t>13:00～14:30</t>
  </si>
  <si>
    <t>B-302</t>
    <phoneticPr fontId="3"/>
  </si>
  <si>
    <t>リスニングⅠ</t>
    <phoneticPr fontId="3"/>
  </si>
  <si>
    <t>阿部　隆夫</t>
    <rPh sb="0" eb="2">
      <t>アベ</t>
    </rPh>
    <rPh sb="3" eb="5">
      <t>タカオ</t>
    </rPh>
    <phoneticPr fontId="3"/>
  </si>
  <si>
    <t>金</t>
    <rPh sb="0" eb="1">
      <t>キン</t>
    </rPh>
    <phoneticPr fontId="3"/>
  </si>
  <si>
    <t>LL教室</t>
    <rPh sb="2" eb="4">
      <t>キョウシツ</t>
    </rPh>
    <phoneticPr fontId="3"/>
  </si>
  <si>
    <t>英文法Ⅱ</t>
    <rPh sb="0" eb="3">
      <t>エイブンポウ</t>
    </rPh>
    <phoneticPr fontId="3"/>
  </si>
  <si>
    <t>イギリス文学作品研究</t>
    <rPh sb="4" eb="6">
      <t>ブンガク</t>
    </rPh>
    <rPh sb="6" eb="8">
      <t>サクヒン</t>
    </rPh>
    <rPh sb="8" eb="10">
      <t>ケンキュウ</t>
    </rPh>
    <phoneticPr fontId="3"/>
  </si>
  <si>
    <t>小林　亜希</t>
    <rPh sb="0" eb="2">
      <t>コバヤシ</t>
    </rPh>
    <rPh sb="3" eb="5">
      <t>アキ</t>
    </rPh>
    <phoneticPr fontId="3"/>
  </si>
  <si>
    <t>木</t>
    <rPh sb="0" eb="1">
      <t>モク</t>
    </rPh>
    <phoneticPr fontId="3"/>
  </si>
  <si>
    <t>C-202</t>
  </si>
  <si>
    <t>英語学入門Ⅰ</t>
    <rPh sb="0" eb="2">
      <t>エイゴ</t>
    </rPh>
    <rPh sb="2" eb="3">
      <t>ガク</t>
    </rPh>
    <rPh sb="3" eb="5">
      <t>ニュウモン</t>
    </rPh>
    <phoneticPr fontId="3"/>
  </si>
  <si>
    <t>松井　真人</t>
    <rPh sb="0" eb="2">
      <t>マツイ</t>
    </rPh>
    <rPh sb="3" eb="5">
      <t>マヒト</t>
    </rPh>
    <phoneticPr fontId="3"/>
  </si>
  <si>
    <t>英語学入門Ⅱ</t>
    <rPh sb="0" eb="2">
      <t>エイゴ</t>
    </rPh>
    <rPh sb="2" eb="3">
      <t>ガク</t>
    </rPh>
    <rPh sb="3" eb="5">
      <t>ニュウモン</t>
    </rPh>
    <phoneticPr fontId="3"/>
  </si>
  <si>
    <t>英語学入門Ⅲ</t>
    <rPh sb="0" eb="2">
      <t>エイゴ</t>
    </rPh>
    <rPh sb="2" eb="3">
      <t>ガク</t>
    </rPh>
    <rPh sb="3" eb="5">
      <t>ニュウモン</t>
    </rPh>
    <phoneticPr fontId="3"/>
  </si>
  <si>
    <t>北山　長貴</t>
    <rPh sb="0" eb="2">
      <t>キタヤマ</t>
    </rPh>
    <rPh sb="3" eb="4">
      <t>ナガ</t>
    </rPh>
    <rPh sb="4" eb="5">
      <t>キ</t>
    </rPh>
    <phoneticPr fontId="3"/>
  </si>
  <si>
    <t>英米文化論</t>
    <rPh sb="0" eb="2">
      <t>エイベイ</t>
    </rPh>
    <rPh sb="2" eb="4">
      <t>ブンカ</t>
    </rPh>
    <rPh sb="4" eb="5">
      <t>ロン</t>
    </rPh>
    <phoneticPr fontId="3"/>
  </si>
  <si>
    <t>異文化コミュニュケーション</t>
    <rPh sb="0" eb="3">
      <t>イブンカ</t>
    </rPh>
    <phoneticPr fontId="3"/>
  </si>
  <si>
    <t xml:space="preserve">  8:50～10:20</t>
  </si>
  <si>
    <t>日本史概説１</t>
    <rPh sb="0" eb="3">
      <t>ニホンシ</t>
    </rPh>
    <rPh sb="3" eb="5">
      <t>ガイセツ</t>
    </rPh>
    <phoneticPr fontId="3"/>
  </si>
  <si>
    <t>吉田　　歓</t>
    <rPh sb="0" eb="2">
      <t>ヨシダ</t>
    </rPh>
    <rPh sb="4" eb="5">
      <t>カン</t>
    </rPh>
    <phoneticPr fontId="3"/>
  </si>
  <si>
    <t>日本史概説２</t>
    <rPh sb="0" eb="3">
      <t>ニホンシ</t>
    </rPh>
    <rPh sb="3" eb="5">
      <t>ガイセツ</t>
    </rPh>
    <phoneticPr fontId="3"/>
  </si>
  <si>
    <t>山田彩起子</t>
    <rPh sb="0" eb="2">
      <t>ヤマダ</t>
    </rPh>
    <rPh sb="2" eb="3">
      <t>アヤ</t>
    </rPh>
    <rPh sb="3" eb="4">
      <t>キ</t>
    </rPh>
    <rPh sb="4" eb="5">
      <t>コ</t>
    </rPh>
    <phoneticPr fontId="3"/>
  </si>
  <si>
    <t>水</t>
    <rPh sb="0" eb="1">
      <t>ミズ</t>
    </rPh>
    <phoneticPr fontId="3"/>
  </si>
  <si>
    <t>日本史概説３</t>
    <rPh sb="0" eb="3">
      <t>ニホンシ</t>
    </rPh>
    <rPh sb="3" eb="5">
      <t>ガイセツ</t>
    </rPh>
    <phoneticPr fontId="3"/>
  </si>
  <si>
    <t>小林　文雄</t>
    <rPh sb="0" eb="2">
      <t>コバヤシ</t>
    </rPh>
    <rPh sb="3" eb="5">
      <t>フミオ</t>
    </rPh>
    <phoneticPr fontId="3"/>
  </si>
  <si>
    <t xml:space="preserve">  8:50～10:20</t>
    <phoneticPr fontId="3"/>
  </si>
  <si>
    <t>日本史概説４</t>
    <rPh sb="0" eb="3">
      <t>ニホンシ</t>
    </rPh>
    <rPh sb="3" eb="5">
      <t>ガイセツ</t>
    </rPh>
    <phoneticPr fontId="3"/>
  </si>
  <si>
    <t>布施　賢治</t>
    <rPh sb="0" eb="2">
      <t>フセ</t>
    </rPh>
    <rPh sb="3" eb="5">
      <t>ケンジ</t>
    </rPh>
    <phoneticPr fontId="3"/>
  </si>
  <si>
    <t>視聴覚教室</t>
    <rPh sb="0" eb="3">
      <t>シチョウカク</t>
    </rPh>
    <rPh sb="3" eb="5">
      <t>キョウシツ</t>
    </rPh>
    <phoneticPr fontId="3"/>
  </si>
  <si>
    <t>日本文化史概説</t>
    <rPh sb="0" eb="2">
      <t>ニホン</t>
    </rPh>
    <rPh sb="2" eb="4">
      <t>ブンカ</t>
    </rPh>
    <rPh sb="4" eb="5">
      <t>シ</t>
    </rPh>
    <rPh sb="5" eb="7">
      <t>ガイセツ</t>
    </rPh>
    <phoneticPr fontId="3"/>
  </si>
  <si>
    <t>原　淳一郎</t>
    <rPh sb="0" eb="1">
      <t>ハラ</t>
    </rPh>
    <rPh sb="2" eb="5">
      <t>ジュンイチロウ</t>
    </rPh>
    <phoneticPr fontId="3"/>
  </si>
  <si>
    <t>人文地理学概説</t>
    <rPh sb="0" eb="2">
      <t>ジンブン</t>
    </rPh>
    <rPh sb="2" eb="5">
      <t>チリガク</t>
    </rPh>
    <rPh sb="5" eb="7">
      <t>ガイセツ</t>
    </rPh>
    <phoneticPr fontId="3"/>
  </si>
  <si>
    <t>桑林　賢治</t>
    <rPh sb="0" eb="2">
      <t>クワバヤシ</t>
    </rPh>
    <rPh sb="3" eb="5">
      <t>ケンジ</t>
    </rPh>
    <phoneticPr fontId="3"/>
  </si>
  <si>
    <t>B-405</t>
  </si>
  <si>
    <t>女性史１</t>
    <rPh sb="0" eb="2">
      <t>ジョセイ</t>
    </rPh>
    <rPh sb="2" eb="3">
      <t>シ</t>
    </rPh>
    <phoneticPr fontId="3"/>
  </si>
  <si>
    <t>歴史考古学</t>
    <rPh sb="0" eb="2">
      <t>レキシ</t>
    </rPh>
    <rPh sb="2" eb="4">
      <t>コウコ</t>
    </rPh>
    <rPh sb="4" eb="5">
      <t>ガク</t>
    </rPh>
    <phoneticPr fontId="3"/>
  </si>
  <si>
    <t>情報社会論</t>
    <rPh sb="0" eb="2">
      <t>ジョウホウ</t>
    </rPh>
    <rPh sb="2" eb="5">
      <t>シャカイロン</t>
    </rPh>
    <phoneticPr fontId="3"/>
  </si>
  <si>
    <t>中川　　恵</t>
    <rPh sb="0" eb="2">
      <t>ナカガワ</t>
    </rPh>
    <rPh sb="4" eb="5">
      <t>メグミ</t>
    </rPh>
    <phoneticPr fontId="3"/>
  </si>
  <si>
    <t>C-201</t>
  </si>
  <si>
    <t>社会学</t>
    <rPh sb="0" eb="3">
      <t>シャカイガク</t>
    </rPh>
    <phoneticPr fontId="3"/>
  </si>
  <si>
    <t>C-101</t>
    <phoneticPr fontId="3"/>
  </si>
  <si>
    <t>グループワーク有</t>
    <rPh sb="7" eb="8">
      <t>ア</t>
    </rPh>
    <phoneticPr fontId="3"/>
  </si>
  <si>
    <t>地域社会学</t>
  </si>
  <si>
    <t xml:space="preserve">講義
</t>
    <rPh sb="0" eb="2">
      <t>コウギ</t>
    </rPh>
    <phoneticPr fontId="3"/>
  </si>
  <si>
    <t>C-101</t>
  </si>
  <si>
    <t>環境社会学</t>
    <rPh sb="0" eb="2">
      <t>カンキョウ</t>
    </rPh>
    <rPh sb="2" eb="5">
      <t>シャカイガク</t>
    </rPh>
    <phoneticPr fontId="3"/>
  </si>
  <si>
    <t>水</t>
  </si>
  <si>
    <t>社会心理学</t>
    <rPh sb="0" eb="2">
      <t>シャカイ</t>
    </rPh>
    <rPh sb="2" eb="5">
      <t>シンリガク</t>
    </rPh>
    <phoneticPr fontId="3"/>
  </si>
  <si>
    <t>亀ヶ谷雅彦</t>
    <rPh sb="0" eb="3">
      <t>カメガヤ</t>
    </rPh>
    <rPh sb="3" eb="5">
      <t>マサヒコ</t>
    </rPh>
    <phoneticPr fontId="3"/>
  </si>
  <si>
    <t>集合行動論</t>
    <rPh sb="0" eb="2">
      <t>シュウゴウ</t>
    </rPh>
    <rPh sb="2" eb="4">
      <t>コウドウ</t>
    </rPh>
    <rPh sb="4" eb="5">
      <t>ロン</t>
    </rPh>
    <phoneticPr fontId="3"/>
  </si>
  <si>
    <t>認知心理学</t>
    <rPh sb="0" eb="2">
      <t>ニンチ</t>
    </rPh>
    <rPh sb="2" eb="5">
      <t>シンリガク</t>
    </rPh>
    <phoneticPr fontId="3"/>
  </si>
  <si>
    <t>石﨑　毅</t>
    <rPh sb="0" eb="2">
      <t>イシザキ</t>
    </rPh>
    <rPh sb="3" eb="4">
      <t>タケシ</t>
    </rPh>
    <phoneticPr fontId="3"/>
  </si>
  <si>
    <t>情報２教室</t>
    <rPh sb="0" eb="2">
      <t>ジョウホウ</t>
    </rPh>
    <rPh sb="3" eb="5">
      <t>キョウシツ</t>
    </rPh>
    <phoneticPr fontId="3"/>
  </si>
  <si>
    <t>メディア文化論</t>
    <rPh sb="4" eb="6">
      <t>ブンカ</t>
    </rPh>
    <rPh sb="6" eb="7">
      <t>ロン</t>
    </rPh>
    <phoneticPr fontId="3"/>
  </si>
  <si>
    <t>小池　隆太</t>
    <rPh sb="0" eb="2">
      <t>コイケ</t>
    </rPh>
    <rPh sb="3" eb="5">
      <t>リュウタ</t>
    </rPh>
    <phoneticPr fontId="3"/>
  </si>
  <si>
    <t>メディア表現論</t>
    <rPh sb="4" eb="7">
      <t>ヒョウゲンロン</t>
    </rPh>
    <phoneticPr fontId="3"/>
  </si>
  <si>
    <t>視覚文化論</t>
    <rPh sb="0" eb="2">
      <t>シカク</t>
    </rPh>
    <rPh sb="2" eb="4">
      <t>ブンカ</t>
    </rPh>
    <rPh sb="4" eb="5">
      <t>ロン</t>
    </rPh>
    <phoneticPr fontId="3"/>
  </si>
  <si>
    <t>◆司書に関する科目</t>
    <rPh sb="1" eb="3">
      <t>シショ</t>
    </rPh>
    <rPh sb="4" eb="5">
      <t>カン</t>
    </rPh>
    <rPh sb="7" eb="9">
      <t>カモク</t>
    </rPh>
    <phoneticPr fontId="3"/>
  </si>
  <si>
    <t>図書館概論</t>
    <rPh sb="0" eb="3">
      <t>トショカン</t>
    </rPh>
    <rPh sb="3" eb="5">
      <t>ガイロン</t>
    </rPh>
    <phoneticPr fontId="3"/>
  </si>
  <si>
    <t>畑田　秀将</t>
    <rPh sb="0" eb="2">
      <t>ハタダ</t>
    </rPh>
    <rPh sb="3" eb="5">
      <t>ヒデマサ</t>
    </rPh>
    <phoneticPr fontId="3"/>
  </si>
  <si>
    <t>文献情報学</t>
    <rPh sb="0" eb="2">
      <t>ブンケン</t>
    </rPh>
    <rPh sb="2" eb="5">
      <t>ジョウホウガク</t>
    </rPh>
    <phoneticPr fontId="3"/>
  </si>
  <si>
    <t>大沼　太兵衛</t>
    <rPh sb="0" eb="2">
      <t>オオヌマ</t>
    </rPh>
    <rPh sb="3" eb="4">
      <t>フトシ</t>
    </rPh>
    <rPh sb="4" eb="6">
      <t>ヒョウエ</t>
    </rPh>
    <phoneticPr fontId="3"/>
  </si>
  <si>
    <t>◆一般教養科目</t>
    <rPh sb="1" eb="3">
      <t>イッパン</t>
    </rPh>
    <rPh sb="3" eb="5">
      <t>キョウヨウ</t>
    </rPh>
    <rPh sb="5" eb="7">
      <t>カモク</t>
    </rPh>
    <phoneticPr fontId="3"/>
  </si>
  <si>
    <t>総合教養講座</t>
    <rPh sb="0" eb="2">
      <t>ソウゴウ</t>
    </rPh>
    <rPh sb="2" eb="4">
      <t>キョウヨウ</t>
    </rPh>
    <rPh sb="4" eb="6">
      <t>コウザ</t>
    </rPh>
    <phoneticPr fontId="3"/>
  </si>
  <si>
    <t>1･2</t>
    <phoneticPr fontId="3"/>
  </si>
  <si>
    <t>心理学</t>
    <rPh sb="0" eb="3">
      <t>シンリガク</t>
    </rPh>
    <phoneticPr fontId="3"/>
  </si>
  <si>
    <t>ライフ・キャリアデザイン</t>
    <phoneticPr fontId="3"/>
  </si>
  <si>
    <t>後藤　和也</t>
    <rPh sb="0" eb="2">
      <t>ゴトウ</t>
    </rPh>
    <rPh sb="3" eb="5">
      <t>カズヤ</t>
    </rPh>
    <phoneticPr fontId="3"/>
  </si>
  <si>
    <t>体育実技</t>
    <rPh sb="0" eb="2">
      <t>タイイク</t>
    </rPh>
    <rPh sb="2" eb="4">
      <t>ジツギ</t>
    </rPh>
    <phoneticPr fontId="3"/>
  </si>
  <si>
    <t>科目名称</t>
    <rPh sb="0" eb="2">
      <t>カモク</t>
    </rPh>
    <rPh sb="2" eb="4">
      <t>メイショウ</t>
    </rPh>
    <phoneticPr fontId="3"/>
  </si>
  <si>
    <t>（保健体育科目）</t>
    <rPh sb="1" eb="3">
      <t>ホケン</t>
    </rPh>
    <rPh sb="3" eb="6">
      <t>タイイクカ</t>
    </rPh>
    <rPh sb="6" eb="7">
      <t>モク</t>
    </rPh>
    <phoneticPr fontId="3"/>
  </si>
  <si>
    <t>Introduction to Spanish ('25)</t>
    <phoneticPr fontId="3"/>
  </si>
  <si>
    <t>野崎歓教授</t>
    <rPh sb="3" eb="5">
      <t>キョウジュ</t>
    </rPh>
    <phoneticPr fontId="3"/>
  </si>
  <si>
    <t>柳原　孝敦</t>
    <rPh sb="0" eb="2">
      <t>ヤナギハラ</t>
    </rPh>
    <rPh sb="3" eb="4">
      <t>タカ</t>
    </rPh>
    <rPh sb="4" eb="5">
      <t>アツシ</t>
    </rPh>
    <phoneticPr fontId="3"/>
  </si>
  <si>
    <t>R</t>
    <phoneticPr fontId="3"/>
  </si>
  <si>
    <t>初歩のスペイン語（’２５）</t>
    <phoneticPr fontId="3"/>
  </si>
  <si>
    <r>
      <t xml:space="preserve">共通
</t>
    </r>
    <r>
      <rPr>
        <sz val="9"/>
        <rFont val="ＭＳ Ｐゴシック"/>
        <family val="3"/>
        <charset val="128"/>
      </rPr>
      <t>（外国語）</t>
    </r>
    <rPh sb="4" eb="7">
      <t>ガイコクゴ</t>
    </rPh>
    <phoneticPr fontId="3"/>
  </si>
  <si>
    <r>
      <t xml:space="preserve">基盤
</t>
    </r>
    <r>
      <rPr>
        <sz val="9"/>
        <rFont val="ＭＳ Ｐゴシック"/>
        <family val="3"/>
        <charset val="128"/>
      </rPr>
      <t>（外国語）</t>
    </r>
    <rPh sb="0" eb="2">
      <t>キバン</t>
    </rPh>
    <rPh sb="4" eb="7">
      <t>ガイコクゴ</t>
    </rPh>
    <phoneticPr fontId="3"/>
  </si>
  <si>
    <t>Introduction to Russian ('22)</t>
    <phoneticPr fontId="3"/>
  </si>
  <si>
    <t>沼野　恭子</t>
  </si>
  <si>
    <t>初歩のロシア語（’２２）</t>
    <phoneticPr fontId="3"/>
  </si>
  <si>
    <t>Elementary KoreanⅡ ('25)</t>
    <phoneticPr fontId="3"/>
  </si>
  <si>
    <t>宮本徹教授</t>
    <rPh sb="3" eb="5">
      <t>キョウジュ</t>
    </rPh>
    <phoneticPr fontId="3"/>
  </si>
  <si>
    <t>新井　保裕</t>
    <rPh sb="0" eb="2">
      <t>アライ</t>
    </rPh>
    <rPh sb="3" eb="5">
      <t>ヤスヒロ</t>
    </rPh>
    <phoneticPr fontId="3"/>
  </si>
  <si>
    <t>韓国語Ⅱ（’２５）</t>
    <phoneticPr fontId="3"/>
  </si>
  <si>
    <t>Elementary KoreanⅠ ('25)</t>
    <phoneticPr fontId="3"/>
  </si>
  <si>
    <t>TV</t>
    <phoneticPr fontId="3"/>
  </si>
  <si>
    <t>韓国語Ⅰ（’２５）</t>
    <phoneticPr fontId="3"/>
  </si>
  <si>
    <t>Elementary Chinese Ⅱ ('23)</t>
    <phoneticPr fontId="3"/>
  </si>
  <si>
    <t>―</t>
    <phoneticPr fontId="3"/>
  </si>
  <si>
    <t>宮本　徹</t>
    <rPh sb="0" eb="2">
      <t>ミヤモト</t>
    </rPh>
    <rPh sb="3" eb="4">
      <t>トオル</t>
    </rPh>
    <phoneticPr fontId="18"/>
  </si>
  <si>
    <t>R</t>
  </si>
  <si>
    <t>中国語Ⅱ（’２３）
－劉汀「舅爺」他－</t>
    <rPh sb="0" eb="3">
      <t>チュウゴクゴ</t>
    </rPh>
    <rPh sb="11" eb="13">
      <t>リュウミギワ</t>
    </rPh>
    <rPh sb="14" eb="15">
      <t>シュウト</t>
    </rPh>
    <rPh sb="15" eb="16">
      <t>ジイ</t>
    </rPh>
    <phoneticPr fontId="15"/>
  </si>
  <si>
    <t>Elementary Chinese I ('23)</t>
    <phoneticPr fontId="3"/>
  </si>
  <si>
    <t>TV</t>
  </si>
  <si>
    <t>中国語Ⅰ（’２３）
－夏日漫歩東京－</t>
    <rPh sb="0" eb="3">
      <t>チュウゴクゴ</t>
    </rPh>
    <rPh sb="11" eb="13">
      <t>ナツビ</t>
    </rPh>
    <rPh sb="13" eb="17">
      <t>マンポトウキョウ</t>
    </rPh>
    <phoneticPr fontId="16"/>
  </si>
  <si>
    <t>French Ⅱ （'24）</t>
    <phoneticPr fontId="3"/>
  </si>
  <si>
    <t>田口　亜紀</t>
    <phoneticPr fontId="3"/>
  </si>
  <si>
    <t>フランス語Ⅱ（’２４）</t>
    <phoneticPr fontId="3"/>
  </si>
  <si>
    <t>French I （'24）</t>
    <phoneticPr fontId="3"/>
  </si>
  <si>
    <t>フランス語Ⅰ（’２４）</t>
    <phoneticPr fontId="3"/>
  </si>
  <si>
    <t>Elementary German II ('23)</t>
    <phoneticPr fontId="3"/>
  </si>
  <si>
    <t>井出　万秀</t>
    <rPh sb="0" eb="2">
      <t>イデ</t>
    </rPh>
    <rPh sb="3" eb="4">
      <t>ヨロズ</t>
    </rPh>
    <rPh sb="4" eb="5">
      <t>ヒデ</t>
    </rPh>
    <phoneticPr fontId="15"/>
  </si>
  <si>
    <t>ドイツ語Ⅱ（’２３）</t>
    <phoneticPr fontId="3"/>
  </si>
  <si>
    <t>Elementary German I ('23)</t>
    <phoneticPr fontId="3"/>
  </si>
  <si>
    <t>ドイツ語Ⅰ（’２３）</t>
    <phoneticPr fontId="3"/>
  </si>
  <si>
    <t>大石　和欣</t>
  </si>
  <si>
    <t>English for Nurses and Medical Professionals ('19)</t>
    <phoneticPr fontId="3"/>
  </si>
  <si>
    <t>大橋理枝教授</t>
    <phoneticPr fontId="3"/>
  </si>
  <si>
    <t>三品　由紀子</t>
  </si>
  <si>
    <t>OL</t>
    <phoneticPr fontId="3"/>
  </si>
  <si>
    <t>看護・医療の英語（’１９）</t>
    <phoneticPr fontId="3"/>
  </si>
  <si>
    <t>Reading across Disciplines ('19)</t>
    <phoneticPr fontId="3"/>
  </si>
  <si>
    <t>大橋　理枝</t>
    <rPh sb="0" eb="2">
      <t>オオハシ</t>
    </rPh>
    <rPh sb="3" eb="5">
      <t>リエ</t>
    </rPh>
    <phoneticPr fontId="15"/>
  </si>
  <si>
    <t>教養で読む英語（’１９）</t>
    <phoneticPr fontId="3"/>
  </si>
  <si>
    <t>Reading Presidential Speeches in English ('20)</t>
    <phoneticPr fontId="3"/>
  </si>
  <si>
    <t>宮本　陽一郎</t>
    <phoneticPr fontId="3"/>
  </si>
  <si>
    <t>英語で読む大統領演説（’２０）</t>
    <phoneticPr fontId="3"/>
  </si>
  <si>
    <t>Ｋｒｉｓｔｉｅ　Ｃｏｌｌｉｎｓ</t>
    <phoneticPr fontId="3"/>
  </si>
  <si>
    <t>大橋　理枝</t>
    <phoneticPr fontId="3"/>
  </si>
  <si>
    <t>English for Global Communication ('22)</t>
    <phoneticPr fontId="3"/>
  </si>
  <si>
    <t>宮本　陽一郎</t>
  </si>
  <si>
    <t>グローバル時代の英語（’２２）</t>
    <phoneticPr fontId="3"/>
  </si>
  <si>
    <t>斎藤　兆史</t>
    <phoneticPr fontId="3"/>
  </si>
  <si>
    <t>Explaining "Do" in English ('21)</t>
    <phoneticPr fontId="3"/>
  </si>
  <si>
    <t>大橋　理枝</t>
    <rPh sb="0" eb="2">
      <t>オオハシ</t>
    </rPh>
    <rPh sb="3" eb="5">
      <t>リエ</t>
    </rPh>
    <phoneticPr fontId="18"/>
  </si>
  <si>
    <t>英語で「道」を語る（’２１）</t>
    <phoneticPr fontId="3"/>
  </si>
  <si>
    <t>中野　学而</t>
    <rPh sb="0" eb="2">
      <t>ナカノ</t>
    </rPh>
    <rPh sb="3" eb="5">
      <t>ガクジ</t>
    </rPh>
    <phoneticPr fontId="3"/>
  </si>
  <si>
    <t>Learning English with the Beatles ('25)</t>
    <phoneticPr fontId="3"/>
  </si>
  <si>
    <t>シン・ビートルズ de 英文法（’２５）
☆ビートルズ de 英文法（’２１）改訂科目</t>
    <phoneticPr fontId="3"/>
  </si>
  <si>
    <r>
      <t xml:space="preserve">共通
</t>
    </r>
    <r>
      <rPr>
        <sz val="9"/>
        <rFont val="ＭＳ Ｐゴシック"/>
        <family val="3"/>
        <charset val="128"/>
      </rPr>
      <t>（外国語）</t>
    </r>
    <rPh sb="0" eb="2">
      <t>キョウツウ</t>
    </rPh>
    <rPh sb="4" eb="7">
      <t>ガイコクゴ</t>
    </rPh>
    <phoneticPr fontId="3"/>
  </si>
  <si>
    <t>Exercise in Introduction to Mathematics ('20)</t>
    <phoneticPr fontId="3"/>
  </si>
  <si>
    <t>隈部　正博</t>
  </si>
  <si>
    <t>演習初歩からの数学（’２０）</t>
    <phoneticPr fontId="3"/>
  </si>
  <si>
    <t>基礎</t>
    <rPh sb="0" eb="2">
      <t>キソ</t>
    </rPh>
    <phoneticPr fontId="3"/>
  </si>
  <si>
    <t>基盤</t>
    <rPh sb="0" eb="2">
      <t>キバン</t>
    </rPh>
    <phoneticPr fontId="3"/>
  </si>
  <si>
    <t>渡辺　美智子</t>
  </si>
  <si>
    <t>An Introduction to Statistics（'24）</t>
    <phoneticPr fontId="3"/>
  </si>
  <si>
    <t>―</t>
  </si>
  <si>
    <t>石崎　克也</t>
    <rPh sb="0" eb="2">
      <t>イシザキ</t>
    </rPh>
    <rPh sb="3" eb="5">
      <t>カツヤ</t>
    </rPh>
    <phoneticPr fontId="3"/>
  </si>
  <si>
    <t>身近な統計（’２４）
☆身近な統計(’１８)改訂科目</t>
    <rPh sb="12" eb="14">
      <t>ミジカ</t>
    </rPh>
    <rPh sb="15" eb="17">
      <t>トウケイ</t>
    </rPh>
    <phoneticPr fontId="3"/>
  </si>
  <si>
    <t>Introduction to Mathematics ('18)</t>
    <phoneticPr fontId="3"/>
  </si>
  <si>
    <t>初歩からの数学（’１８）</t>
    <phoneticPr fontId="3"/>
  </si>
  <si>
    <t>Data Science Literacy: Social Implicationsand Ethics ('22)</t>
    <phoneticPr fontId="3"/>
  </si>
  <si>
    <t>辰己　丈夫</t>
    <phoneticPr fontId="3"/>
  </si>
  <si>
    <t xml:space="preserve">データサイエンス・リテラシ心得（’２２） </t>
    <rPh sb="13" eb="15">
      <t>ココロエ</t>
    </rPh>
    <phoneticPr fontId="3"/>
  </si>
  <si>
    <t>Data Science Literacy: Fundamentals('22)</t>
    <phoneticPr fontId="3"/>
  </si>
  <si>
    <t>加藤　浩</t>
    <rPh sb="0" eb="2">
      <t>カトウ</t>
    </rPh>
    <rPh sb="3" eb="4">
      <t>ヒロシ</t>
    </rPh>
    <phoneticPr fontId="3"/>
  </si>
  <si>
    <t xml:space="preserve">データサイエンス・リテラシ基礎（’２２） </t>
    <rPh sb="13" eb="15">
      <t>キソ</t>
    </rPh>
    <phoneticPr fontId="3"/>
  </si>
  <si>
    <t>Data Science Literacy: Introduction ('22)</t>
    <phoneticPr fontId="3"/>
  </si>
  <si>
    <t>中谷　多哉子</t>
    <rPh sb="0" eb="2">
      <t>ナカタニ</t>
    </rPh>
    <phoneticPr fontId="3"/>
  </si>
  <si>
    <t xml:space="preserve">データサイエンス・リテラシ導入（’２２） </t>
    <rPh sb="13" eb="15">
      <t>ドウニュウ</t>
    </rPh>
    <phoneticPr fontId="3"/>
  </si>
  <si>
    <t>大西　仁</t>
    <rPh sb="0" eb="2">
      <t>オオニシ</t>
    </rPh>
    <rPh sb="3" eb="4">
      <t>ジン</t>
    </rPh>
    <phoneticPr fontId="3"/>
  </si>
  <si>
    <t>Introduction to Informatics ('22)</t>
    <phoneticPr fontId="3"/>
  </si>
  <si>
    <t>情報学へのとびら（’２２）
☆情報学へのとびら（’１６）改訂科目</t>
    <rPh sb="28" eb="32">
      <t>カイテイカモク</t>
    </rPh>
    <phoneticPr fontId="3"/>
  </si>
  <si>
    <t>関本　義秀</t>
    <phoneticPr fontId="3"/>
  </si>
  <si>
    <t>Foundation and Applications of Geospatial Information ('22)</t>
    <phoneticPr fontId="3"/>
  </si>
  <si>
    <t>川原　靖弘</t>
  </si>
  <si>
    <t>地理空間情報の基礎と活用（’２２）</t>
    <phoneticPr fontId="3"/>
  </si>
  <si>
    <t>仁科　エミ</t>
    <rPh sb="0" eb="2">
      <t>ニシナ</t>
    </rPh>
    <phoneticPr fontId="3"/>
  </si>
  <si>
    <t>Personal Computers for Distance Learning ('25)</t>
    <phoneticPr fontId="3"/>
  </si>
  <si>
    <t>秋光　淳生</t>
    <rPh sb="0" eb="2">
      <t>アキミツ</t>
    </rPh>
    <rPh sb="3" eb="5">
      <t>アツオ</t>
    </rPh>
    <phoneticPr fontId="3"/>
  </si>
  <si>
    <t>遠隔学習のためのパソコン活用（’２５）
☆遠隔学習のためのパソコン活用(’２１)改訂科目</t>
    <phoneticPr fontId="3"/>
  </si>
  <si>
    <t>Academic Writing in Japanese ('22)</t>
    <phoneticPr fontId="3"/>
  </si>
  <si>
    <t>滝浦　真人</t>
    <rPh sb="0" eb="2">
      <t>タキウラ</t>
    </rPh>
    <rPh sb="3" eb="5">
      <t>マコト</t>
    </rPh>
    <phoneticPr fontId="3"/>
  </si>
  <si>
    <t>N</t>
    <phoneticPr fontId="3"/>
  </si>
  <si>
    <t>日本語アカデミックライティング（’２２）</t>
    <phoneticPr fontId="3"/>
  </si>
  <si>
    <t>Exercises for Literacy in Japanese ('18)</t>
    <phoneticPr fontId="3"/>
  </si>
  <si>
    <t>滝浦　真人</t>
    <rPh sb="0" eb="2">
      <t>タキウラ</t>
    </rPh>
    <rPh sb="3" eb="5">
      <t>マサト</t>
    </rPh>
    <phoneticPr fontId="3"/>
  </si>
  <si>
    <t>日本語リテラシー演習（’１８）</t>
    <rPh sb="0" eb="3">
      <t>ニホンゴ</t>
    </rPh>
    <rPh sb="8" eb="10">
      <t>エンシュウ</t>
    </rPh>
    <phoneticPr fontId="3"/>
  </si>
  <si>
    <t>Literacy in Japanese ('21)</t>
    <phoneticPr fontId="3"/>
  </si>
  <si>
    <t>日本語リテラシー（’２１）
☆日本語リテラシー(’１６)改訂科目</t>
    <phoneticPr fontId="3"/>
  </si>
  <si>
    <t>佐藤　仁美</t>
    <phoneticPr fontId="3"/>
  </si>
  <si>
    <t>向田　久美子</t>
    <phoneticPr fontId="3"/>
  </si>
  <si>
    <t>Introduction to Psychology and Education（'24）</t>
    <phoneticPr fontId="3"/>
  </si>
  <si>
    <t>苑　復傑</t>
    <phoneticPr fontId="3"/>
  </si>
  <si>
    <t>心理と教育へのいざない（’２４）</t>
    <rPh sb="0" eb="2">
      <t>シンリ</t>
    </rPh>
    <rPh sb="3" eb="5">
      <t>キョウイク</t>
    </rPh>
    <phoneticPr fontId="3"/>
  </si>
  <si>
    <t>Introduction to Critical Thinking ('23)</t>
    <phoneticPr fontId="3"/>
  </si>
  <si>
    <t>森津太子教授</t>
    <rPh sb="4" eb="6">
      <t>キョウジュ</t>
    </rPh>
    <phoneticPr fontId="3"/>
  </si>
  <si>
    <t>菊池　聡</t>
    <rPh sb="0" eb="2">
      <t>キクチ</t>
    </rPh>
    <rPh sb="3" eb="4">
      <t>サトシ</t>
    </rPh>
    <phoneticPr fontId="3"/>
  </si>
  <si>
    <t>より良い思考の技法（’２３）
－クリティカル・シンキングへの招待－</t>
    <rPh sb="2" eb="3">
      <t>ヨ</t>
    </rPh>
    <rPh sb="4" eb="6">
      <t>シコウ</t>
    </rPh>
    <rPh sb="7" eb="9">
      <t>ギホウ</t>
    </rPh>
    <phoneticPr fontId="3"/>
  </si>
  <si>
    <t>山岡　龍一</t>
    <phoneticPr fontId="3"/>
  </si>
  <si>
    <t>Reconsidering Ethical Issues in Social Sciences ('21)</t>
    <phoneticPr fontId="3"/>
  </si>
  <si>
    <t>松原　隆一郎</t>
    <phoneticPr fontId="3"/>
  </si>
  <si>
    <t>社会と産業の倫理（’２１）</t>
    <phoneticPr fontId="3"/>
  </si>
  <si>
    <t>常森　裕介※</t>
    <rPh sb="0" eb="2">
      <t>ツネモリ</t>
    </rPh>
    <rPh sb="3" eb="5">
      <t>ユウスケ</t>
    </rPh>
    <phoneticPr fontId="3"/>
  </si>
  <si>
    <t>Childcare in the low birthrate society - Law and Politics ('25)</t>
    <phoneticPr fontId="3"/>
  </si>
  <si>
    <t>川島聡教授</t>
    <rPh sb="0" eb="2">
      <t>カワシマ</t>
    </rPh>
    <rPh sb="2" eb="3">
      <t>サトシ</t>
    </rPh>
    <rPh sb="3" eb="5">
      <t>キョウジュ</t>
    </rPh>
    <phoneticPr fontId="3"/>
  </si>
  <si>
    <t>倉田　賀世</t>
  </si>
  <si>
    <t>少子化時代の子育て－法と政策（’２５）</t>
    <rPh sb="0" eb="5">
      <t>ショウシカジダイ</t>
    </rPh>
    <rPh sb="6" eb="8">
      <t>コソダ</t>
    </rPh>
    <rPh sb="10" eb="11">
      <t>ホウ</t>
    </rPh>
    <rPh sb="12" eb="14">
      <t>セイサク</t>
    </rPh>
    <phoneticPr fontId="3"/>
  </si>
  <si>
    <t>大森　聡一</t>
  </si>
  <si>
    <t>Introduction to Natural Sciences ('22)</t>
    <phoneticPr fontId="3"/>
  </si>
  <si>
    <t>岸根　順一郎</t>
  </si>
  <si>
    <t>自然科学はじめの一歩（’２２）
☆自然科学はじめの一歩（’１５）改訂科目</t>
    <rPh sb="32" eb="36">
      <t>カイテイカモク</t>
    </rPh>
    <phoneticPr fontId="3"/>
  </si>
  <si>
    <t>Toward International Understanding ('19)</t>
    <phoneticPr fontId="3"/>
  </si>
  <si>
    <t>山岡龍一教授</t>
    <rPh sb="4" eb="6">
      <t>キョウジュ</t>
    </rPh>
    <phoneticPr fontId="3"/>
  </si>
  <si>
    <t>高橋　和夫</t>
    <rPh sb="0" eb="2">
      <t>タカハシ</t>
    </rPh>
    <rPh sb="3" eb="5">
      <t>カズオ</t>
    </rPh>
    <phoneticPr fontId="15"/>
  </si>
  <si>
    <t>国際理解のために（’１９）
☆国際理解のために（’１３）改訂科目</t>
    <rPh sb="28" eb="30">
      <t>カイテイ</t>
    </rPh>
    <rPh sb="30" eb="32">
      <t>カモク</t>
    </rPh>
    <phoneticPr fontId="3"/>
  </si>
  <si>
    <t>Exercises in Problem Solving ('25)</t>
    <phoneticPr fontId="3"/>
  </si>
  <si>
    <t>秋光　淳生</t>
    <rPh sb="0" eb="2">
      <t>アキミツ</t>
    </rPh>
    <rPh sb="3" eb="5">
      <t>アツオ</t>
    </rPh>
    <phoneticPr fontId="15"/>
  </si>
  <si>
    <t>問題解決の進め方（’２５）
☆問題解決の進め方（’１９）改訂科目</t>
    <phoneticPr fontId="3"/>
  </si>
  <si>
    <t>岡﨑　晴輝</t>
    <phoneticPr fontId="3"/>
  </si>
  <si>
    <t>The Theory and Practice of Citizen Autonomy ('21)</t>
    <phoneticPr fontId="3"/>
  </si>
  <si>
    <t>市民自治の知識と実践（’２１）</t>
    <phoneticPr fontId="3"/>
  </si>
  <si>
    <t>Exercise and Health Sciences ('22)</t>
    <phoneticPr fontId="3"/>
  </si>
  <si>
    <t>関根　紀子</t>
    <rPh sb="0" eb="2">
      <t>セキネ</t>
    </rPh>
    <rPh sb="3" eb="5">
      <t>ノリコ</t>
    </rPh>
    <phoneticPr fontId="3"/>
  </si>
  <si>
    <t>運動と健康（’２２）
☆運動と健康（’１８）改訂科目</t>
    <rPh sb="22" eb="26">
      <t>カイテイカモク</t>
    </rPh>
    <phoneticPr fontId="3"/>
  </si>
  <si>
    <t>'09・'13カリ</t>
    <phoneticPr fontId="3"/>
  </si>
  <si>
    <t>'16カリ以降</t>
    <rPh sb="5" eb="7">
      <t>イコウ</t>
    </rPh>
    <phoneticPr fontId="3"/>
  </si>
  <si>
    <t>主任講師（※は専門担当講師）</t>
    <rPh sb="0" eb="2">
      <t>シュニン</t>
    </rPh>
    <rPh sb="2" eb="4">
      <t>コウシ</t>
    </rPh>
    <rPh sb="7" eb="13">
      <t>センモンタントウコウシ</t>
    </rPh>
    <phoneticPr fontId="3"/>
  </si>
  <si>
    <t>２０２５年度開設科目一覧（学部）</t>
    <phoneticPr fontId="3"/>
  </si>
  <si>
    <t>《 放送大学山形学習センター 》（基盤）</t>
    <rPh sb="2" eb="4">
      <t>ホウソウ</t>
    </rPh>
    <rPh sb="4" eb="6">
      <t>ダイガク</t>
    </rPh>
    <rPh sb="6" eb="8">
      <t>ヤマガタ</t>
    </rPh>
    <rPh sb="8" eb="10">
      <t>ガクシュウ</t>
    </rPh>
    <rPh sb="17" eb="19">
      <t>キバン</t>
    </rPh>
    <phoneticPr fontId="3"/>
  </si>
  <si>
    <t>Environmental Theory of Housing and Living  ('23)</t>
    <phoneticPr fontId="3"/>
  </si>
  <si>
    <t>堀部安嗣教授</t>
    <rPh sb="0" eb="2">
      <t>ホリベ</t>
    </rPh>
    <rPh sb="2" eb="3">
      <t>ヤス</t>
    </rPh>
    <rPh sb="3" eb="4">
      <t>シ</t>
    </rPh>
    <rPh sb="4" eb="6">
      <t>キョウジュ</t>
    </rPh>
    <phoneticPr fontId="3"/>
  </si>
  <si>
    <t>田中　稲子</t>
    <rPh sb="0" eb="2">
      <t>タナカ</t>
    </rPh>
    <rPh sb="3" eb="5">
      <t>イネコ</t>
    </rPh>
    <phoneticPr fontId="3"/>
  </si>
  <si>
    <t>住まいの環境論（’２３）
【社会と産業コースと共用】</t>
    <rPh sb="14" eb="16">
      <t>シャカイ</t>
    </rPh>
    <rPh sb="17" eb="19">
      <t>サンギョウ</t>
    </rPh>
    <rPh sb="23" eb="25">
      <t>キョウヨウ</t>
    </rPh>
    <phoneticPr fontId="3"/>
  </si>
  <si>
    <t>総合</t>
    <rPh sb="0" eb="2">
      <t>ソウゴウ</t>
    </rPh>
    <phoneticPr fontId="3"/>
  </si>
  <si>
    <t>総合
（生活と福祉）
【社会と産業】</t>
    <rPh sb="0" eb="2">
      <t>ソウゴウ</t>
    </rPh>
    <rPh sb="4" eb="6">
      <t>セイカツ</t>
    </rPh>
    <rPh sb="7" eb="9">
      <t>フクシ</t>
    </rPh>
    <rPh sb="12" eb="14">
      <t>シャカイ</t>
    </rPh>
    <rPh sb="15" eb="17">
      <t>サンギョウ</t>
    </rPh>
    <phoneticPr fontId="3"/>
  </si>
  <si>
    <t>服部　真治</t>
    <rPh sb="0" eb="2">
      <t>ハットリ</t>
    </rPh>
    <rPh sb="3" eb="4">
      <t>シン</t>
    </rPh>
    <rPh sb="4" eb="5">
      <t>オサ</t>
    </rPh>
    <phoneticPr fontId="3"/>
  </si>
  <si>
    <t>Integrated Community Care System and Home Care Medicine ('18)</t>
    <phoneticPr fontId="3"/>
  </si>
  <si>
    <t>田城　孝雄</t>
    <rPh sb="0" eb="1">
      <t>タ</t>
    </rPh>
    <rPh sb="1" eb="2">
      <t>シロ</t>
    </rPh>
    <rPh sb="3" eb="5">
      <t>タカオ</t>
    </rPh>
    <phoneticPr fontId="15"/>
  </si>
  <si>
    <t>地域包括ケアシステムと在宅医療（’１８）</t>
    <rPh sb="0" eb="2">
      <t>チイキ</t>
    </rPh>
    <rPh sb="2" eb="4">
      <t>ホウカツ</t>
    </rPh>
    <rPh sb="11" eb="13">
      <t>ザイタク</t>
    </rPh>
    <rPh sb="13" eb="15">
      <t>イリョウ</t>
    </rPh>
    <phoneticPr fontId="3"/>
  </si>
  <si>
    <t>総合
（生活と福祉）</t>
    <rPh sb="0" eb="2">
      <t>ソウゴウ</t>
    </rPh>
    <rPh sb="4" eb="6">
      <t>セイカツ</t>
    </rPh>
    <rPh sb="7" eb="9">
      <t>フクシ</t>
    </rPh>
    <phoneticPr fontId="3"/>
  </si>
  <si>
    <t>山崎　浩司</t>
    <rPh sb="0" eb="2">
      <t>ヤマザキ</t>
    </rPh>
    <rPh sb="3" eb="5">
      <t>コウジ</t>
    </rPh>
    <phoneticPr fontId="3"/>
  </si>
  <si>
    <t>Grief Support and Death Studies（'24）</t>
    <phoneticPr fontId="3"/>
  </si>
  <si>
    <t>石丸　昌彦</t>
    <phoneticPr fontId="3"/>
  </si>
  <si>
    <t>グリーフサポートと死生学（’２４）</t>
    <rPh sb="9" eb="12">
      <t>シセイガク</t>
    </rPh>
    <phoneticPr fontId="3"/>
  </si>
  <si>
    <t>鈴木　康弘</t>
    <rPh sb="0" eb="2">
      <t>スズキ</t>
    </rPh>
    <rPh sb="3" eb="5">
      <t>ヤスヒロ</t>
    </rPh>
    <phoneticPr fontId="3"/>
  </si>
  <si>
    <t>The Science of Resilience（'24）</t>
    <phoneticPr fontId="3"/>
  </si>
  <si>
    <t>奈良　由美子</t>
    <phoneticPr fontId="3"/>
  </si>
  <si>
    <t>レジリエンスの科学（’２４）</t>
    <rPh sb="7" eb="9">
      <t>カガク</t>
    </rPh>
    <phoneticPr fontId="3"/>
  </si>
  <si>
    <t>木村　茂喜</t>
    <rPh sb="0" eb="2">
      <t>キムラ</t>
    </rPh>
    <rPh sb="3" eb="4">
      <t>シゲル</t>
    </rPh>
    <rPh sb="4" eb="5">
      <t>キ</t>
    </rPh>
    <phoneticPr fontId="3"/>
  </si>
  <si>
    <t>Social Welfare and Law for Supporting Community Life（'24）</t>
    <phoneticPr fontId="3"/>
  </si>
  <si>
    <t>平部　康子</t>
    <rPh sb="0" eb="2">
      <t>ヒラベ</t>
    </rPh>
    <rPh sb="3" eb="5">
      <t>ヤスコ</t>
    </rPh>
    <phoneticPr fontId="3"/>
  </si>
  <si>
    <t>地域生活を支える社会福祉と法（’２４）</t>
    <rPh sb="0" eb="4">
      <t>チイキセイカツ</t>
    </rPh>
    <rPh sb="5" eb="6">
      <t>ササ</t>
    </rPh>
    <rPh sb="8" eb="12">
      <t>シャカイフクシ</t>
    </rPh>
    <rPh sb="13" eb="14">
      <t>ホウ</t>
    </rPh>
    <phoneticPr fontId="3"/>
  </si>
  <si>
    <t>玉野　和志</t>
    <rPh sb="0" eb="2">
      <t>タマノ</t>
    </rPh>
    <rPh sb="3" eb="5">
      <t>カズシ</t>
    </rPh>
    <phoneticPr fontId="3"/>
  </si>
  <si>
    <t>Sociology of Urban Areas and Local Communities（'24）</t>
    <phoneticPr fontId="3"/>
  </si>
  <si>
    <t>北川　由紀彦</t>
    <rPh sb="0" eb="2">
      <t>キタガワ</t>
    </rPh>
    <rPh sb="3" eb="5">
      <t>ユキ</t>
    </rPh>
    <rPh sb="5" eb="6">
      <t>ヒコ</t>
    </rPh>
    <phoneticPr fontId="15"/>
  </si>
  <si>
    <t>都市と地域の社会学（’２４）
【社会と産業コースと共用】</t>
    <rPh sb="0" eb="2">
      <t>トシ</t>
    </rPh>
    <rPh sb="3" eb="5">
      <t>チイキ</t>
    </rPh>
    <rPh sb="6" eb="9">
      <t>シャカイガク</t>
    </rPh>
    <rPh sb="16" eb="18">
      <t>シャカイ</t>
    </rPh>
    <rPh sb="19" eb="21">
      <t>サンギョウ</t>
    </rPh>
    <phoneticPr fontId="3"/>
  </si>
  <si>
    <t>専門
（生活と福祉）
【社会と産業】</t>
    <rPh sb="0" eb="2">
      <t>センモン</t>
    </rPh>
    <rPh sb="4" eb="6">
      <t>セイカツ</t>
    </rPh>
    <rPh sb="7" eb="9">
      <t>フクシ</t>
    </rPh>
    <rPh sb="12" eb="14">
      <t>シャカイ</t>
    </rPh>
    <rPh sb="15" eb="17">
      <t>サンギョウ</t>
    </rPh>
    <phoneticPr fontId="3"/>
  </si>
  <si>
    <t>Biology of Senses and Responses ('23)</t>
    <phoneticPr fontId="3"/>
  </si>
  <si>
    <t>二河　成男</t>
    <rPh sb="0" eb="1">
      <t>ニ</t>
    </rPh>
    <rPh sb="1" eb="2">
      <t>カワ</t>
    </rPh>
    <rPh sb="3" eb="5">
      <t>シゲオ</t>
    </rPh>
    <phoneticPr fontId="3"/>
  </si>
  <si>
    <t>感覚と応答の生物学（’２３）
【自然と環境コースと共用】</t>
    <rPh sb="16" eb="18">
      <t>シゼン</t>
    </rPh>
    <rPh sb="19" eb="21">
      <t>カンキョウ</t>
    </rPh>
    <phoneticPr fontId="3"/>
  </si>
  <si>
    <t>専門
（生活と福祉）
【自然と環境】</t>
    <rPh sb="0" eb="2">
      <t>センモン</t>
    </rPh>
    <rPh sb="4" eb="6">
      <t>セイカツ</t>
    </rPh>
    <rPh sb="7" eb="9">
      <t>フクシ</t>
    </rPh>
    <rPh sb="12" eb="14">
      <t>シゼン</t>
    </rPh>
    <rPh sb="15" eb="17">
      <t>カンキョウ</t>
    </rPh>
    <phoneticPr fontId="3"/>
  </si>
  <si>
    <t>小池　英樹</t>
    <rPh sb="0" eb="2">
      <t>コイケ</t>
    </rPh>
    <rPh sb="3" eb="5">
      <t>ヒデキ</t>
    </rPh>
    <phoneticPr fontId="3"/>
  </si>
  <si>
    <t>Human Interface ('23)</t>
    <phoneticPr fontId="3"/>
  </si>
  <si>
    <t>仁科エミ教授</t>
    <rPh sb="0" eb="2">
      <t>ニシナ</t>
    </rPh>
    <rPh sb="4" eb="6">
      <t>キョウジュ</t>
    </rPh>
    <phoneticPr fontId="3"/>
  </si>
  <si>
    <t>増井　俊之</t>
    <rPh sb="0" eb="2">
      <t>マスイ</t>
    </rPh>
    <rPh sb="3" eb="5">
      <t>トシユキ</t>
    </rPh>
    <phoneticPr fontId="3"/>
  </si>
  <si>
    <t>ヒューマンインタフェース（’２３）
【情報コースと共用】</t>
    <rPh sb="19" eb="21">
      <t>ジョウホウ</t>
    </rPh>
    <phoneticPr fontId="3"/>
  </si>
  <si>
    <t>専門
（生活と福祉）
【情報】</t>
    <rPh sb="0" eb="2">
      <t>センモン</t>
    </rPh>
    <rPh sb="4" eb="6">
      <t>セイカツ</t>
    </rPh>
    <rPh sb="7" eb="9">
      <t>フクシ</t>
    </rPh>
    <phoneticPr fontId="3"/>
  </si>
  <si>
    <t>専門
（生活と福祉）
【情報】</t>
    <rPh sb="0" eb="2">
      <t>センモン</t>
    </rPh>
    <rPh sb="4" eb="6">
      <t>セイカツ</t>
    </rPh>
    <rPh sb="7" eb="9">
      <t>フクシ</t>
    </rPh>
    <rPh sb="12" eb="14">
      <t>ジョウホウ</t>
    </rPh>
    <phoneticPr fontId="3"/>
  </si>
  <si>
    <t>浅輪　貴史</t>
    <rPh sb="0" eb="2">
      <t>アサワ</t>
    </rPh>
    <rPh sb="3" eb="5">
      <t>タカシ</t>
    </rPh>
    <phoneticPr fontId="3"/>
  </si>
  <si>
    <t>Technology and Applications of Environmental Visualization ('23)</t>
    <phoneticPr fontId="3"/>
  </si>
  <si>
    <t>松原隆一郎教授</t>
    <rPh sb="0" eb="2">
      <t>マツバラ</t>
    </rPh>
    <rPh sb="2" eb="5">
      <t>リュウイチロウ</t>
    </rPh>
    <rPh sb="5" eb="7">
      <t>キョウジュ</t>
    </rPh>
    <phoneticPr fontId="3"/>
  </si>
  <si>
    <t>中村　恭志</t>
    <rPh sb="0" eb="2">
      <t>ナカムラ</t>
    </rPh>
    <rPh sb="3" eb="5">
      <t>キョウシ</t>
    </rPh>
    <phoneticPr fontId="3"/>
  </si>
  <si>
    <t>環境を可視化する技術と応用（’２３）
【社会と産業コースと共用】</t>
    <rPh sb="20" eb="22">
      <t>シャカイ</t>
    </rPh>
    <rPh sb="23" eb="25">
      <t>サンギョウ</t>
    </rPh>
    <phoneticPr fontId="3"/>
  </si>
  <si>
    <t>Evolution and Diversity of Life  ('17)</t>
  </si>
  <si>
    <t>生物の進化と多様化の科学（’１７）
【自然と環境コースと共用】</t>
    <rPh sb="19" eb="21">
      <t>シゼン</t>
    </rPh>
    <rPh sb="22" eb="24">
      <t>カンキョウ</t>
    </rPh>
    <phoneticPr fontId="3"/>
  </si>
  <si>
    <t>川島　聡</t>
    <rPh sb="0" eb="2">
      <t>カワシマ</t>
    </rPh>
    <rPh sb="3" eb="4">
      <t>サトル</t>
    </rPh>
    <phoneticPr fontId="3"/>
  </si>
  <si>
    <t>Independence of Persons with Disabilities and Institution（'24）</t>
    <phoneticPr fontId="3"/>
  </si>
  <si>
    <t>松井　彰彦</t>
    <rPh sb="0" eb="2">
      <t>マツイ</t>
    </rPh>
    <rPh sb="3" eb="5">
      <t>アキヒコ</t>
    </rPh>
    <phoneticPr fontId="3"/>
  </si>
  <si>
    <t>障害者の自立と制度（’２４）</t>
    <rPh sb="0" eb="3">
      <t>ショウガイシャ</t>
    </rPh>
    <rPh sb="4" eb="6">
      <t>ジリツ</t>
    </rPh>
    <rPh sb="7" eb="9">
      <t>セイド</t>
    </rPh>
    <phoneticPr fontId="3"/>
  </si>
  <si>
    <t>専門
（生活と福祉）</t>
    <rPh sb="0" eb="2">
      <t>センモン</t>
    </rPh>
    <rPh sb="4" eb="6">
      <t>セイカツ</t>
    </rPh>
    <rPh sb="7" eb="9">
      <t>フクシ</t>
    </rPh>
    <phoneticPr fontId="3"/>
  </si>
  <si>
    <t>Children's Rights and Child Welfare ('21)</t>
    <phoneticPr fontId="3"/>
  </si>
  <si>
    <t xml:space="preserve"> 山田知子教授</t>
    <rPh sb="5" eb="7">
      <t>キョウジュ</t>
    </rPh>
    <phoneticPr fontId="3"/>
  </si>
  <si>
    <t>山縣　文治</t>
    <phoneticPr fontId="3"/>
  </si>
  <si>
    <t>子どもの人権をどうまもるのか（’２１）
－福祉施策と実践を学ぶ－</t>
    <phoneticPr fontId="3"/>
  </si>
  <si>
    <t>Social Security for Life Stages ('20)</t>
    <phoneticPr fontId="3"/>
  </si>
  <si>
    <t>丸谷　浩介</t>
  </si>
  <si>
    <t>ライフステージと社会保障（’２０）</t>
    <phoneticPr fontId="3"/>
  </si>
  <si>
    <t>International Trends and Japan's Position in Social Policy ('23)</t>
    <phoneticPr fontId="3"/>
  </si>
  <si>
    <t>山田知子教授</t>
    <rPh sb="0" eb="2">
      <t>ヤマダ</t>
    </rPh>
    <rPh sb="2" eb="4">
      <t>トモコ</t>
    </rPh>
    <rPh sb="4" eb="6">
      <t>キョウジュ</t>
    </rPh>
    <phoneticPr fontId="3"/>
  </si>
  <si>
    <t>居神　浩</t>
    <rPh sb="0" eb="1">
      <t>イ</t>
    </rPh>
    <rPh sb="1" eb="2">
      <t>カミ</t>
    </rPh>
    <rPh sb="3" eb="4">
      <t>コウ</t>
    </rPh>
    <phoneticPr fontId="15"/>
  </si>
  <si>
    <t>社会政策の国際動向と日本の位置（’２３）</t>
    <rPh sb="2" eb="4">
      <t>セイサク</t>
    </rPh>
    <rPh sb="13" eb="15">
      <t>イチ</t>
    </rPh>
    <phoneticPr fontId="3"/>
  </si>
  <si>
    <t>Explicating Social Work Practice ('22)</t>
    <phoneticPr fontId="3"/>
  </si>
  <si>
    <t>山田知子教授</t>
    <rPh sb="4" eb="6">
      <t>キョウジュ</t>
    </rPh>
    <phoneticPr fontId="3"/>
  </si>
  <si>
    <t>横山　登志子</t>
    <rPh sb="3" eb="6">
      <t>トシコ</t>
    </rPh>
    <phoneticPr fontId="18"/>
  </si>
  <si>
    <t>社会福祉実践とは何か（’２２）</t>
    <phoneticPr fontId="3"/>
  </si>
  <si>
    <t>小松　理佐子</t>
    <phoneticPr fontId="3"/>
  </si>
  <si>
    <t>Community Development for Welfare Society ('22)</t>
    <phoneticPr fontId="3"/>
  </si>
  <si>
    <t>斉藤　弥生</t>
  </si>
  <si>
    <t>地域福祉の課題と展望（’２２）</t>
    <phoneticPr fontId="3"/>
  </si>
  <si>
    <t>Empowering the Elderly: Toward an Inclusive Society for the Elderly ('23)</t>
    <phoneticPr fontId="3"/>
  </si>
  <si>
    <t>山田知子教授</t>
    <phoneticPr fontId="3"/>
  </si>
  <si>
    <t>栃本　一三郎</t>
    <rPh sb="0" eb="2">
      <t>トチモト</t>
    </rPh>
    <rPh sb="3" eb="6">
      <t>イチサブロウ</t>
    </rPh>
    <phoneticPr fontId="15"/>
  </si>
  <si>
    <t>高齢期を支える（’２３）
-高齢者が社会を支える時代に向け-</t>
    <phoneticPr fontId="3"/>
  </si>
  <si>
    <t>Understanding and Treating Mental Disorders ('20)</t>
    <phoneticPr fontId="3"/>
  </si>
  <si>
    <t>石丸　昌彦</t>
  </si>
  <si>
    <t>精神疾患とその治療（’２０）</t>
    <phoneticPr fontId="3"/>
  </si>
  <si>
    <t>田中　幸子</t>
    <rPh sb="0" eb="2">
      <t>タナカ</t>
    </rPh>
    <rPh sb="3" eb="5">
      <t>サチコ</t>
    </rPh>
    <phoneticPr fontId="3"/>
  </si>
  <si>
    <t>Nursing Administration and Patient Safety（'24）</t>
    <phoneticPr fontId="3"/>
  </si>
  <si>
    <t>戸ヶ里泰典教授</t>
    <rPh sb="0" eb="1">
      <t>ト</t>
    </rPh>
    <rPh sb="2" eb="3">
      <t>リ</t>
    </rPh>
    <rPh sb="3" eb="5">
      <t>ヤスノリ</t>
    </rPh>
    <rPh sb="5" eb="7">
      <t>キョウジュ</t>
    </rPh>
    <phoneticPr fontId="3"/>
  </si>
  <si>
    <t>飯島　佐知子</t>
    <rPh sb="0" eb="2">
      <t>イイジマ</t>
    </rPh>
    <rPh sb="3" eb="4">
      <t>サ</t>
    </rPh>
    <rPh sb="4" eb="5">
      <t>チ</t>
    </rPh>
    <rPh sb="5" eb="6">
      <t>コ</t>
    </rPh>
    <phoneticPr fontId="3"/>
  </si>
  <si>
    <t>看護管理と医療安全（’２４）
☆看護管理と医療安全（’１８）改訂科目</t>
    <rPh sb="0" eb="2">
      <t>カンゴ</t>
    </rPh>
    <rPh sb="2" eb="4">
      <t>カンリ</t>
    </rPh>
    <rPh sb="5" eb="7">
      <t>イリョウ</t>
    </rPh>
    <rPh sb="7" eb="9">
      <t>アンゼン</t>
    </rPh>
    <rPh sb="16" eb="20">
      <t>カンゴカンリ</t>
    </rPh>
    <rPh sb="21" eb="25">
      <t>イリョウアンゼン</t>
    </rPh>
    <phoneticPr fontId="16"/>
  </si>
  <si>
    <t>西上　あゆみ</t>
  </si>
  <si>
    <t>Disaster Nursing and International Nursing ('20)</t>
    <phoneticPr fontId="3"/>
  </si>
  <si>
    <t>山内豊明教授</t>
    <rPh sb="4" eb="6">
      <t>キョウジュ</t>
    </rPh>
    <phoneticPr fontId="3"/>
  </si>
  <si>
    <t>神﨑　初美</t>
  </si>
  <si>
    <t>災害看護学・国際看護学（’２０）</t>
    <rPh sb="0" eb="2">
      <t>サイガイ</t>
    </rPh>
    <rPh sb="2" eb="5">
      <t>カンゴガク</t>
    </rPh>
    <rPh sb="6" eb="8">
      <t>コクサイ</t>
    </rPh>
    <rPh sb="8" eb="11">
      <t>カンゴガク</t>
    </rPh>
    <phoneticPr fontId="16"/>
  </si>
  <si>
    <t>小野　若菜子</t>
    <rPh sb="0" eb="2">
      <t>オノ</t>
    </rPh>
    <rPh sb="3" eb="4">
      <t>ワカ</t>
    </rPh>
    <rPh sb="4" eb="5">
      <t>ナ</t>
    </rPh>
    <rPh sb="5" eb="6">
      <t>コ</t>
    </rPh>
    <phoneticPr fontId="3"/>
  </si>
  <si>
    <t>Community and Home Health Nursing  ('23)</t>
    <phoneticPr fontId="3"/>
  </si>
  <si>
    <t>井出訓教授</t>
    <rPh sb="3" eb="5">
      <t>キョウジュ</t>
    </rPh>
    <phoneticPr fontId="3"/>
  </si>
  <si>
    <t>永田　智子</t>
    <rPh sb="0" eb="2">
      <t>ナガタ</t>
    </rPh>
    <rPh sb="3" eb="5">
      <t>トモコ</t>
    </rPh>
    <phoneticPr fontId="3"/>
  </si>
  <si>
    <t>地域・在宅看護論（’２３）</t>
    <rPh sb="0" eb="2">
      <t>チイキ</t>
    </rPh>
    <phoneticPr fontId="3"/>
  </si>
  <si>
    <t>Fundamentals of Nursing（'24）</t>
    <phoneticPr fontId="3"/>
  </si>
  <si>
    <t>戸ヶ里　泰典</t>
    <phoneticPr fontId="3"/>
  </si>
  <si>
    <t>基礎看護学（’２４）
☆基礎看護学（’１６）改訂科目</t>
    <phoneticPr fontId="3"/>
  </si>
  <si>
    <t>General Overview of Nursing ('22)</t>
    <phoneticPr fontId="3"/>
  </si>
  <si>
    <t>山内　豊明</t>
  </si>
  <si>
    <t>看護学概説（’２２）</t>
    <phoneticPr fontId="3"/>
  </si>
  <si>
    <t>Current Issues in Mental Health ('23)</t>
    <phoneticPr fontId="3"/>
  </si>
  <si>
    <t>石丸　昌彦</t>
    <rPh sb="0" eb="2">
      <t>イシマル</t>
    </rPh>
    <rPh sb="3" eb="5">
      <t>マサヒコ</t>
    </rPh>
    <phoneticPr fontId="15"/>
  </si>
  <si>
    <t>今日のメンタルヘルス（’２３）
－健康・医療心理学の実践的展開－</t>
    <phoneticPr fontId="3"/>
  </si>
  <si>
    <t>櫻井　宏明</t>
    <rPh sb="0" eb="2">
      <t>サクライ</t>
    </rPh>
    <rPh sb="3" eb="5">
      <t>ヒロアキ</t>
    </rPh>
    <phoneticPr fontId="15"/>
  </si>
  <si>
    <t>Rehabilitation ('25)</t>
    <phoneticPr fontId="3"/>
  </si>
  <si>
    <t>関根紀子教授</t>
    <rPh sb="0" eb="2">
      <t>セキネ</t>
    </rPh>
    <rPh sb="2" eb="4">
      <t>ノリコ</t>
    </rPh>
    <rPh sb="4" eb="6">
      <t>キョウジュ</t>
    </rPh>
    <phoneticPr fontId="3"/>
  </si>
  <si>
    <t>金田　嘉清</t>
    <rPh sb="0" eb="2">
      <t>カネダ</t>
    </rPh>
    <rPh sb="3" eb="4">
      <t>カ</t>
    </rPh>
    <rPh sb="4" eb="5">
      <t>キヨ</t>
    </rPh>
    <phoneticPr fontId="15"/>
  </si>
  <si>
    <t>リハビリテーション（’２５）</t>
    <phoneticPr fontId="3"/>
  </si>
  <si>
    <t>山川　みやえ</t>
    <phoneticPr fontId="3"/>
  </si>
  <si>
    <t>Living with Dementia ('21)</t>
    <phoneticPr fontId="3"/>
  </si>
  <si>
    <t>井出　訓</t>
    <phoneticPr fontId="3"/>
  </si>
  <si>
    <t>認知症と生きる（’２１）
☆認知症と生きる(’１５)改訂科目</t>
    <phoneticPr fontId="3"/>
  </si>
  <si>
    <t>横山　和仁</t>
    <rPh sb="0" eb="2">
      <t>ヨコヤマ</t>
    </rPh>
    <rPh sb="3" eb="5">
      <t>カズヒト</t>
    </rPh>
    <phoneticPr fontId="15"/>
  </si>
  <si>
    <t>Public Health（'24）</t>
    <phoneticPr fontId="3"/>
  </si>
  <si>
    <t>公衆衛生（’２４）
☆公衆衛生（’１９）改訂科目</t>
    <phoneticPr fontId="3"/>
  </si>
  <si>
    <t>関崎　勉</t>
    <phoneticPr fontId="3"/>
  </si>
  <si>
    <t>Food Safety ('25)</t>
    <phoneticPr fontId="3"/>
  </si>
  <si>
    <t>朝倉　富子</t>
    <rPh sb="0" eb="2">
      <t>アサクラ</t>
    </rPh>
    <rPh sb="3" eb="5">
      <t>トミコ</t>
    </rPh>
    <phoneticPr fontId="3"/>
  </si>
  <si>
    <t>食の安全（’２５）</t>
    <phoneticPr fontId="3"/>
  </si>
  <si>
    <t>Family Problems and Family Support ('20)</t>
    <phoneticPr fontId="3"/>
  </si>
  <si>
    <t>下夷　美幸</t>
  </si>
  <si>
    <t>家族問題と家族支援（’２０）</t>
    <rPh sb="0" eb="2">
      <t>カゾク</t>
    </rPh>
    <rPh sb="2" eb="4">
      <t>モンダイ</t>
    </rPh>
    <rPh sb="5" eb="7">
      <t>カゾク</t>
    </rPh>
    <rPh sb="7" eb="9">
      <t>シエン</t>
    </rPh>
    <phoneticPr fontId="3"/>
  </si>
  <si>
    <t>Changes of Families in a Risk Society ('20)</t>
    <phoneticPr fontId="3"/>
  </si>
  <si>
    <t>下夷美幸教授</t>
    <rPh sb="4" eb="6">
      <t>キョウジュ</t>
    </rPh>
    <phoneticPr fontId="3"/>
  </si>
  <si>
    <t>田間　泰子</t>
  </si>
  <si>
    <t>リスク社会の家族変動（’２０）</t>
    <rPh sb="3" eb="5">
      <t>シャカイ</t>
    </rPh>
    <rPh sb="6" eb="8">
      <t>カゾク</t>
    </rPh>
    <rPh sb="8" eb="10">
      <t>ヘンドウ</t>
    </rPh>
    <phoneticPr fontId="3"/>
  </si>
  <si>
    <t>Community Disaster Resilience ('20)</t>
    <phoneticPr fontId="3"/>
  </si>
  <si>
    <t>奈良由美子教授</t>
    <rPh sb="5" eb="7">
      <t>キョウジュ</t>
    </rPh>
    <phoneticPr fontId="3"/>
  </si>
  <si>
    <t>林　春男</t>
  </si>
  <si>
    <t>コミュニティがつなぐ安全・安心（’２０）</t>
    <rPh sb="10" eb="12">
      <t>アンゼン</t>
    </rPh>
    <rPh sb="13" eb="15">
      <t>アンシン</t>
    </rPh>
    <phoneticPr fontId="3"/>
  </si>
  <si>
    <t>Inquiries into Risk Communication ('23)</t>
    <phoneticPr fontId="3"/>
  </si>
  <si>
    <t>リスクコミュニケーションの探究（’２３）</t>
    <rPh sb="13" eb="15">
      <t>タンキュウ</t>
    </rPh>
    <phoneticPr fontId="3"/>
  </si>
  <si>
    <t>佐藤　隆一郎</t>
    <rPh sb="3" eb="6">
      <t>リュウイチロウ</t>
    </rPh>
    <phoneticPr fontId="3"/>
  </si>
  <si>
    <t>Food and Health（'24）</t>
    <phoneticPr fontId="3"/>
  </si>
  <si>
    <t>食と健康（’２４）</t>
    <phoneticPr fontId="3"/>
  </si>
  <si>
    <t>鈴木　淳一</t>
    <rPh sb="0" eb="2">
      <t>スズキ</t>
    </rPh>
    <rPh sb="3" eb="5">
      <t>ジュンイチ</t>
    </rPh>
    <phoneticPr fontId="3"/>
  </si>
  <si>
    <t>Social City  ('23)</t>
    <phoneticPr fontId="3"/>
  </si>
  <si>
    <t>川原　靖弘</t>
    <rPh sb="0" eb="2">
      <t>カワハラ</t>
    </rPh>
    <rPh sb="3" eb="5">
      <t>ヤスヒロ</t>
    </rPh>
    <phoneticPr fontId="3"/>
  </si>
  <si>
    <t>ソーシャルシティ（’２３）</t>
    <phoneticPr fontId="3"/>
  </si>
  <si>
    <t>Sustainable Society and Sustainable Lifestyle ('23)</t>
    <phoneticPr fontId="3"/>
  </si>
  <si>
    <t>関　正雄</t>
    <rPh sb="0" eb="1">
      <t>セキ</t>
    </rPh>
    <rPh sb="2" eb="4">
      <t>マサオ</t>
    </rPh>
    <phoneticPr fontId="3"/>
  </si>
  <si>
    <t>持続可能な社会と生活（’２３）</t>
    <phoneticPr fontId="3"/>
  </si>
  <si>
    <t>片桐　祥雅</t>
  </si>
  <si>
    <t>DX for Human and Environmental Information ('25)</t>
    <phoneticPr fontId="3"/>
  </si>
  <si>
    <t>人間・環境情報とDX（’２５）</t>
    <rPh sb="0" eb="2">
      <t>ニンゲン</t>
    </rPh>
    <rPh sb="3" eb="7">
      <t>カンキョウジョウホウ</t>
    </rPh>
    <phoneticPr fontId="3"/>
  </si>
  <si>
    <t>高岡　詠子</t>
    <rPh sb="0" eb="2">
      <t>タカオカ</t>
    </rPh>
    <rPh sb="3" eb="5">
      <t>ウタコ</t>
    </rPh>
    <phoneticPr fontId="3"/>
  </si>
  <si>
    <t>Introduction to Computer Science ('25)</t>
    <phoneticPr fontId="3"/>
  </si>
  <si>
    <t>辰己　丈夫</t>
    <rPh sb="0" eb="2">
      <t>タツミ</t>
    </rPh>
    <rPh sb="3" eb="5">
      <t>ジョウブ</t>
    </rPh>
    <phoneticPr fontId="3"/>
  </si>
  <si>
    <t>初歩からの情報科学（’２５）
【情報コースと共用】</t>
    <rPh sb="0" eb="2">
      <t>ショホ</t>
    </rPh>
    <rPh sb="5" eb="7">
      <t>ジョウホウ</t>
    </rPh>
    <rPh sb="7" eb="9">
      <t>カガク</t>
    </rPh>
    <rPh sb="16" eb="18">
      <t>ジョウホウ</t>
    </rPh>
    <phoneticPr fontId="3"/>
  </si>
  <si>
    <t>共通</t>
    <phoneticPr fontId="3"/>
  </si>
  <si>
    <t>導入
（生活と福祉）
【情報】</t>
    <rPh sb="4" eb="6">
      <t>セイカツ</t>
    </rPh>
    <rPh sb="7" eb="9">
      <t>フクシ</t>
    </rPh>
    <phoneticPr fontId="3"/>
  </si>
  <si>
    <t>Molecular Perspective for Our World ('23)</t>
    <phoneticPr fontId="3"/>
  </si>
  <si>
    <t>安池　智一</t>
    <rPh sb="0" eb="2">
      <t>ヤスイケ</t>
    </rPh>
    <rPh sb="3" eb="5">
      <t>トモカズ</t>
    </rPh>
    <phoneticPr fontId="3"/>
  </si>
  <si>
    <t>分子の変化からみた世界（’２３）  
【自然と環境コースと共用】</t>
    <rPh sb="20" eb="22">
      <t>シゼン</t>
    </rPh>
    <rPh sb="23" eb="25">
      <t>カンキョウ</t>
    </rPh>
    <phoneticPr fontId="3"/>
  </si>
  <si>
    <t>導入
（生活と福祉）
【自然と環境】</t>
    <rPh sb="4" eb="6">
      <t>セイカツ</t>
    </rPh>
    <rPh sb="7" eb="9">
      <t>フクシ</t>
    </rPh>
    <phoneticPr fontId="3"/>
  </si>
  <si>
    <t>Structural Chemistry: An Introduction to Chemical Concepts ('23)</t>
    <phoneticPr fontId="3"/>
  </si>
  <si>
    <t>橋本　健朗</t>
    <rPh sb="0" eb="2">
      <t>ハシモト</t>
    </rPh>
    <rPh sb="3" eb="5">
      <t>ケンロウ</t>
    </rPh>
    <phoneticPr fontId="3"/>
  </si>
  <si>
    <t>かたちの化学－化学の考え方入門（’２３） 
【自然と環境コースと共用】</t>
    <rPh sb="23" eb="25">
      <t>シゼン</t>
    </rPh>
    <rPh sb="26" eb="28">
      <t>カンキョウ</t>
    </rPh>
    <phoneticPr fontId="3"/>
  </si>
  <si>
    <t>導入
（生活と福祉）
【自然と環境】</t>
    <rPh sb="4" eb="6">
      <t>セイカツ</t>
    </rPh>
    <rPh sb="7" eb="9">
      <t>フクシ</t>
    </rPh>
    <rPh sb="12" eb="14">
      <t>シゼン</t>
    </rPh>
    <rPh sb="15" eb="17">
      <t>カンキョウ</t>
    </rPh>
    <phoneticPr fontId="3"/>
  </si>
  <si>
    <t>山口　恵子</t>
    <rPh sb="0" eb="2">
      <t>ヤマグチ</t>
    </rPh>
    <rPh sb="3" eb="5">
      <t>ケイコ</t>
    </rPh>
    <phoneticPr fontId="15"/>
  </si>
  <si>
    <t>The Basic Methods of Social Research ('19)</t>
    <phoneticPr fontId="3"/>
  </si>
  <si>
    <r>
      <t xml:space="preserve">社会調査の基礎（’１９）
</t>
    </r>
    <r>
      <rPr>
        <sz val="10"/>
        <rFont val="ＭＳ Ｐゴシック"/>
        <family val="3"/>
        <charset val="128"/>
        <scheme val="minor"/>
      </rPr>
      <t>☆社会調査の基礎（’１５）改訂科目</t>
    </r>
    <r>
      <rPr>
        <sz val="11"/>
        <rFont val="ＭＳ Ｐゴシック"/>
        <family val="3"/>
        <charset val="128"/>
        <scheme val="minor"/>
      </rPr>
      <t xml:space="preserve">
【社会と産業コースと共用】</t>
    </r>
    <phoneticPr fontId="3"/>
  </si>
  <si>
    <t>導入
（生活と福祉）
【社会と産業】</t>
    <rPh sb="4" eb="6">
      <t>セイカツ</t>
    </rPh>
    <rPh sb="7" eb="9">
      <t>フクシ</t>
    </rPh>
    <rPh sb="12" eb="14">
      <t>シャカイ</t>
    </rPh>
    <rPh sb="15" eb="17">
      <t>サンギョウ</t>
    </rPh>
    <phoneticPr fontId="3"/>
  </si>
  <si>
    <t>Introduction to Social Statistics（'24）</t>
    <phoneticPr fontId="3"/>
  </si>
  <si>
    <t>北川由紀彦教授</t>
    <rPh sb="0" eb="2">
      <t>キタガワ</t>
    </rPh>
    <rPh sb="2" eb="4">
      <t>ユキ</t>
    </rPh>
    <rPh sb="4" eb="5">
      <t>ヒコ</t>
    </rPh>
    <rPh sb="5" eb="7">
      <t>キョウジュ</t>
    </rPh>
    <phoneticPr fontId="7"/>
  </si>
  <si>
    <t>林　拓也</t>
    <rPh sb="0" eb="1">
      <t>ハヤシ</t>
    </rPh>
    <rPh sb="2" eb="4">
      <t>タクヤ</t>
    </rPh>
    <phoneticPr fontId="3"/>
  </si>
  <si>
    <t>社会統計学入門（’２４）
【社会と産業コースと共用】</t>
    <rPh sb="0" eb="2">
      <t>シャカイ</t>
    </rPh>
    <rPh sb="2" eb="5">
      <t>トウケイガク</t>
    </rPh>
    <rPh sb="5" eb="7">
      <t>ニュウモン</t>
    </rPh>
    <rPh sb="14" eb="16">
      <t>シャカイ</t>
    </rPh>
    <rPh sb="17" eb="19">
      <t>サンギョウ</t>
    </rPh>
    <rPh sb="23" eb="25">
      <t>キョウヨウ</t>
    </rPh>
    <phoneticPr fontId="3"/>
  </si>
  <si>
    <t>渡辺　久里子</t>
    <rPh sb="0" eb="2">
      <t>ワタナベ</t>
    </rPh>
    <rPh sb="3" eb="6">
      <t>クリコ</t>
    </rPh>
    <phoneticPr fontId="3"/>
  </si>
  <si>
    <t>Poverty, Inequality, and the Future of Social Policy ('23)</t>
    <phoneticPr fontId="3"/>
  </si>
  <si>
    <t>駒村　康平</t>
    <rPh sb="0" eb="2">
      <t>コマムラ</t>
    </rPh>
    <rPh sb="3" eb="5">
      <t>コウヘイ</t>
    </rPh>
    <phoneticPr fontId="15"/>
  </si>
  <si>
    <t>貧困の諸相（’２３）</t>
    <rPh sb="0" eb="2">
      <t>ヒンコン</t>
    </rPh>
    <rPh sb="3" eb="5">
      <t>ショソウ</t>
    </rPh>
    <phoneticPr fontId="3"/>
  </si>
  <si>
    <t>導入
（生活と福祉）</t>
    <rPh sb="4" eb="6">
      <t>セイカツ</t>
    </rPh>
    <rPh sb="7" eb="9">
      <t>フクシ</t>
    </rPh>
    <phoneticPr fontId="3"/>
  </si>
  <si>
    <t>Social Welfare: Creating a New Phase ('22)</t>
    <phoneticPr fontId="3"/>
  </si>
  <si>
    <t>山田　知子</t>
  </si>
  <si>
    <t>社会福祉－新しい地平を拓く（’２２）</t>
    <phoneticPr fontId="3"/>
  </si>
  <si>
    <t>佐藤　真治※</t>
    <phoneticPr fontId="3"/>
  </si>
  <si>
    <t>Health Science of Cardiology ('20)</t>
    <phoneticPr fontId="3"/>
  </si>
  <si>
    <t>田城　孝雄</t>
  </si>
  <si>
    <t>循環器の健康科学（’２０）</t>
    <phoneticPr fontId="3"/>
  </si>
  <si>
    <t>共通</t>
    <rPh sb="0" eb="2">
      <t>キョウツウ</t>
    </rPh>
    <phoneticPr fontId="3"/>
  </si>
  <si>
    <t>内藤　久士</t>
    <rPh sb="0" eb="2">
      <t>ナイトウ</t>
    </rPh>
    <rPh sb="3" eb="5">
      <t>ヒサシ</t>
    </rPh>
    <phoneticPr fontId="15"/>
  </si>
  <si>
    <t>Sportology for Healthy Aging（'24）</t>
    <phoneticPr fontId="3"/>
  </si>
  <si>
    <r>
      <t xml:space="preserve">健康長寿のためのスポートロジー（’２４）
</t>
    </r>
    <r>
      <rPr>
        <sz val="10"/>
        <rFont val="ＭＳ Ｐゴシック"/>
        <family val="3"/>
        <charset val="128"/>
        <scheme val="minor"/>
      </rPr>
      <t>☆健康長寿のためのスポートロジー（’１９）改訂科目</t>
    </r>
    <rPh sb="42" eb="44">
      <t>カイテイ</t>
    </rPh>
    <rPh sb="44" eb="46">
      <t>カモク</t>
    </rPh>
    <phoneticPr fontId="15"/>
  </si>
  <si>
    <t>渡邊　清高</t>
    <rPh sb="0" eb="2">
      <t>ワタナベ</t>
    </rPh>
    <rPh sb="3" eb="5">
      <t>キヨタカ</t>
    </rPh>
    <phoneticPr fontId="3"/>
  </si>
  <si>
    <t>Cancer Survivorship in Japan ('18)</t>
    <phoneticPr fontId="3"/>
  </si>
  <si>
    <t>がんとともに生きる（’１８）</t>
    <rPh sb="6" eb="7">
      <t>イ</t>
    </rPh>
    <phoneticPr fontId="16"/>
  </si>
  <si>
    <t>北村　聖</t>
    <rPh sb="0" eb="2">
      <t>キタムラ</t>
    </rPh>
    <rPh sb="3" eb="4">
      <t>キヨシ</t>
    </rPh>
    <phoneticPr fontId="3"/>
  </si>
  <si>
    <t>Infectious Disease and Host Defense（'24）</t>
    <phoneticPr fontId="3"/>
  </si>
  <si>
    <t>感染症と生体防御（’２４）
☆感染症と生体防御(’１８)改訂科目</t>
    <rPh sb="0" eb="3">
      <t>カンセンショウ</t>
    </rPh>
    <rPh sb="4" eb="6">
      <t>セイタイ</t>
    </rPh>
    <rPh sb="6" eb="8">
      <t>ボウギョ</t>
    </rPh>
    <rPh sb="15" eb="18">
      <t>カンセンショウ</t>
    </rPh>
    <rPh sb="19" eb="23">
      <t>セイタイボウギョ</t>
    </rPh>
    <phoneticPr fontId="16"/>
  </si>
  <si>
    <t>Understanding Cancer in Japan ('16)</t>
    <phoneticPr fontId="3"/>
  </si>
  <si>
    <t>OL</t>
  </si>
  <si>
    <t>がんを知る（’１６）</t>
    <rPh sb="3" eb="4">
      <t>シ</t>
    </rPh>
    <phoneticPr fontId="3"/>
  </si>
  <si>
    <t>林　光緒</t>
    <rPh sb="0" eb="1">
      <t>ハヤシ</t>
    </rPh>
    <rPh sb="2" eb="3">
      <t>ヒカリ</t>
    </rPh>
    <rPh sb="3" eb="4">
      <t>ショ</t>
    </rPh>
    <phoneticPr fontId="3"/>
  </si>
  <si>
    <t>Sleep and Health ('25)</t>
    <phoneticPr fontId="3"/>
  </si>
  <si>
    <t>宮崎　総一郎</t>
    <rPh sb="0" eb="2">
      <t>ミヤザキ</t>
    </rPh>
    <rPh sb="3" eb="6">
      <t>ソウイチロウ</t>
    </rPh>
    <phoneticPr fontId="3"/>
  </si>
  <si>
    <t>睡眠と健康（’２５）
☆睡眠と健康(’２１)改訂科目</t>
    <phoneticPr fontId="3"/>
  </si>
  <si>
    <t>岡田　隆夫</t>
    <rPh sb="3" eb="5">
      <t>タカオ</t>
    </rPh>
    <phoneticPr fontId="3"/>
  </si>
  <si>
    <t>Structure and Function of the Human Body ('22)</t>
    <phoneticPr fontId="3"/>
  </si>
  <si>
    <t>田城孝雄教授</t>
    <rPh sb="4" eb="6">
      <t>キョウジュ</t>
    </rPh>
    <phoneticPr fontId="3"/>
  </si>
  <si>
    <t>坂井　建雄</t>
    <rPh sb="0" eb="2">
      <t>サカイ</t>
    </rPh>
    <rPh sb="3" eb="5">
      <t>タケオ</t>
    </rPh>
    <phoneticPr fontId="3"/>
  </si>
  <si>
    <t>人体の構造と機能（’２２）
－人体の構造と機能及び疾病Ａ－
☆人体の構造と機能（’１８）改訂科目</t>
    <rPh sb="44" eb="48">
      <t>カイテイカモク</t>
    </rPh>
    <phoneticPr fontId="3"/>
  </si>
  <si>
    <t>服部　信孝</t>
    <rPh sb="0" eb="2">
      <t>ハットリ</t>
    </rPh>
    <rPh sb="3" eb="5">
      <t>ノブタカ</t>
    </rPh>
    <phoneticPr fontId="3"/>
  </si>
  <si>
    <t>Medicines for Promoting Recovery from Illnesses ('25)</t>
    <phoneticPr fontId="3"/>
  </si>
  <si>
    <t>櫻井　隆</t>
    <rPh sb="0" eb="2">
      <t>サクライ</t>
    </rPh>
    <rPh sb="3" eb="4">
      <t>タカシ</t>
    </rPh>
    <phoneticPr fontId="3"/>
  </si>
  <si>
    <t>疾病の回復を促進する薬（’２５）</t>
    <phoneticPr fontId="3"/>
  </si>
  <si>
    <t>佐伯　由香</t>
    <phoneticPr fontId="3"/>
  </si>
  <si>
    <t>Pathogenesis of Diseases and Promotion of Recovery  ('25)</t>
    <phoneticPr fontId="3"/>
  </si>
  <si>
    <t>岡田　忍</t>
    <phoneticPr fontId="3"/>
  </si>
  <si>
    <t>疾病の成立と回復促進（’２５）
－人体の構造と機能及び疾病Ｂ－</t>
    <phoneticPr fontId="3"/>
  </si>
  <si>
    <t>中山　和弘</t>
    <rPh sb="0" eb="2">
      <t>ナカヤマ</t>
    </rPh>
    <rPh sb="3" eb="5">
      <t>カズヒロ</t>
    </rPh>
    <phoneticPr fontId="15"/>
  </si>
  <si>
    <t>Exploring Capacity for Health ('19)</t>
    <phoneticPr fontId="3"/>
  </si>
  <si>
    <t>戸ヶ里　泰典</t>
    <rPh sb="0" eb="1">
      <t>ト</t>
    </rPh>
    <rPh sb="2" eb="3">
      <t>サト</t>
    </rPh>
    <rPh sb="4" eb="6">
      <t>ヤスノリ</t>
    </rPh>
    <phoneticPr fontId="15"/>
  </si>
  <si>
    <t>健康への力の探究（’１９)</t>
    <phoneticPr fontId="3"/>
  </si>
  <si>
    <t>Health and Society ('23)</t>
    <phoneticPr fontId="3"/>
  </si>
  <si>
    <t>健康と社会（’２３）
☆健康と社会（’１７）改訂科目</t>
    <rPh sb="12" eb="14">
      <t>ケンコウ</t>
    </rPh>
    <rPh sb="15" eb="17">
      <t>シャカイ</t>
    </rPh>
    <rPh sb="22" eb="24">
      <t>カイテイ</t>
    </rPh>
    <rPh sb="24" eb="26">
      <t>カモク</t>
    </rPh>
    <phoneticPr fontId="3"/>
  </si>
  <si>
    <t>瀬戸　寿一※</t>
    <phoneticPr fontId="3"/>
  </si>
  <si>
    <t>Expression of Living Environment Information (Introduction to GIS) ('20)</t>
    <phoneticPr fontId="3"/>
  </si>
  <si>
    <t>生活環境情報の表現－ＧＩＳ入門（’２０）</t>
    <phoneticPr fontId="3"/>
  </si>
  <si>
    <t>中城　康彦</t>
  </si>
  <si>
    <t>Real Estate Science for Everyday Living ('22)</t>
    <phoneticPr fontId="3"/>
  </si>
  <si>
    <t>川原靖弘准教授</t>
    <rPh sb="0" eb="2">
      <t>カワハラ</t>
    </rPh>
    <rPh sb="2" eb="4">
      <t>ヤスヒロ</t>
    </rPh>
    <rPh sb="4" eb="5">
      <t>ジュン</t>
    </rPh>
    <rPh sb="5" eb="7">
      <t>キョウジュ</t>
    </rPh>
    <phoneticPr fontId="3"/>
  </si>
  <si>
    <t>齊藤　広子</t>
  </si>
  <si>
    <t>暮らしに活かす不動産学（’２２）</t>
    <phoneticPr fontId="3"/>
  </si>
  <si>
    <t>Household Economics ('25)</t>
    <phoneticPr fontId="3"/>
  </si>
  <si>
    <t>大藪　千穂</t>
    <rPh sb="0" eb="2">
      <t>オオヤブ</t>
    </rPh>
    <rPh sb="3" eb="5">
      <t>チホ</t>
    </rPh>
    <phoneticPr fontId="3"/>
  </si>
  <si>
    <t>生活経済学（’２５）</t>
    <phoneticPr fontId="3"/>
  </si>
  <si>
    <t>主任講師（※は専門担当講師）</t>
    <rPh sb="0" eb="2">
      <t>シュニン</t>
    </rPh>
    <phoneticPr fontId="3"/>
  </si>
  <si>
    <t>科目
コード</t>
    <rPh sb="0" eb="2">
      <t>カモク</t>
    </rPh>
    <phoneticPr fontId="3"/>
  </si>
  <si>
    <t>《 放送大学山形学習センター 》（生活と福祉）</t>
    <rPh sb="2" eb="4">
      <t>ホウソウ</t>
    </rPh>
    <rPh sb="4" eb="6">
      <t>ダイガク</t>
    </rPh>
    <rPh sb="6" eb="8">
      <t>ヤマガタ</t>
    </rPh>
    <rPh sb="8" eb="10">
      <t>ガクシュウ</t>
    </rPh>
    <rPh sb="17" eb="19">
      <t>セイカツ</t>
    </rPh>
    <rPh sb="20" eb="22">
      <t>フクシ</t>
    </rPh>
    <phoneticPr fontId="3"/>
  </si>
  <si>
    <t>岸根　順一郎※</t>
    <rPh sb="0" eb="2">
      <t>キシネ</t>
    </rPh>
    <rPh sb="3" eb="6">
      <t>ジュンイチロウ</t>
    </rPh>
    <phoneticPr fontId="3"/>
  </si>
  <si>
    <t>佐藤　仁美※</t>
    <phoneticPr fontId="3"/>
  </si>
  <si>
    <t>Contemplating Time ('23)</t>
    <phoneticPr fontId="3"/>
  </si>
  <si>
    <t>時間を究める（’２３）
【人間と文化コースと共用】</t>
    <rPh sb="0" eb="2">
      <t>ジカン</t>
    </rPh>
    <rPh sb="3" eb="4">
      <t>キワ</t>
    </rPh>
    <rPh sb="13" eb="15">
      <t>ニンゲン</t>
    </rPh>
    <rPh sb="16" eb="18">
      <t>ブンカ</t>
    </rPh>
    <rPh sb="22" eb="24">
      <t>キョウヨウ</t>
    </rPh>
    <phoneticPr fontId="3"/>
  </si>
  <si>
    <t>総合
（心理と教育）
【人間と文化】</t>
    <rPh sb="0" eb="2">
      <t>ソウゴウ</t>
    </rPh>
    <rPh sb="4" eb="6">
      <t>シンリ</t>
    </rPh>
    <rPh sb="7" eb="9">
      <t>キョウイク</t>
    </rPh>
    <rPh sb="12" eb="14">
      <t>ニンゲン</t>
    </rPh>
    <rPh sb="15" eb="17">
      <t>ブンカ</t>
    </rPh>
    <phoneticPr fontId="3"/>
  </si>
  <si>
    <t>グリーフサポートと死生学（’２４）
【生活と福祉コースと共用】</t>
    <rPh sb="9" eb="11">
      <t>シセイ</t>
    </rPh>
    <rPh sb="11" eb="12">
      <t>ガク</t>
    </rPh>
    <rPh sb="19" eb="21">
      <t>セイカツ</t>
    </rPh>
    <rPh sb="22" eb="24">
      <t>フクシ</t>
    </rPh>
    <rPh sb="28" eb="30">
      <t>キョウヨウ</t>
    </rPh>
    <phoneticPr fontId="3"/>
  </si>
  <si>
    <t>総合
（心理と教育）
【生活と福祉】</t>
    <rPh sb="0" eb="2">
      <t>ソウゴウ</t>
    </rPh>
    <rPh sb="4" eb="6">
      <t>シンリ</t>
    </rPh>
    <rPh sb="7" eb="9">
      <t>キョウイク</t>
    </rPh>
    <phoneticPr fontId="3"/>
  </si>
  <si>
    <t>レジリエンスの科学（’２４）
【生活と福祉コースと共用】</t>
    <rPh sb="7" eb="9">
      <t>カガク</t>
    </rPh>
    <rPh sb="16" eb="18">
      <t>セイカツ</t>
    </rPh>
    <rPh sb="19" eb="21">
      <t>フクシ</t>
    </rPh>
    <rPh sb="25" eb="27">
      <t>キョウヨウ</t>
    </rPh>
    <phoneticPr fontId="3"/>
  </si>
  <si>
    <t>辰己　丈夫</t>
  </si>
  <si>
    <t>Understanding the Humans through Information and Communication Technologies ('20)</t>
    <phoneticPr fontId="3"/>
  </si>
  <si>
    <t>仁科　エミ</t>
  </si>
  <si>
    <t>情報技術が拓く人間理解（’２０）
【情報コースと共用】</t>
    <phoneticPr fontId="3"/>
  </si>
  <si>
    <t>総合
（心理と教育）
【情報】</t>
    <rPh sb="0" eb="2">
      <t>ソウゴウ</t>
    </rPh>
    <rPh sb="4" eb="6">
      <t>シンリ</t>
    </rPh>
    <rPh sb="7" eb="9">
      <t>キョウイク</t>
    </rPh>
    <rPh sb="12" eb="14">
      <t>ジョウホウ</t>
    </rPh>
    <phoneticPr fontId="3"/>
  </si>
  <si>
    <t>Exploring Colors  ('23)</t>
    <phoneticPr fontId="3"/>
  </si>
  <si>
    <t>佐藤　仁美</t>
    <rPh sb="0" eb="2">
      <t>サトウ</t>
    </rPh>
    <rPh sb="3" eb="4">
      <t>ジン</t>
    </rPh>
    <rPh sb="4" eb="5">
      <t>ビ</t>
    </rPh>
    <phoneticPr fontId="3"/>
  </si>
  <si>
    <t>色を探究する（’２３）</t>
    <phoneticPr fontId="3"/>
  </si>
  <si>
    <t>総合
（心理と教育）</t>
    <rPh sb="0" eb="2">
      <t>ソウゴウ</t>
    </rPh>
    <rPh sb="4" eb="6">
      <t>シンリ</t>
    </rPh>
    <rPh sb="7" eb="9">
      <t>キョウイク</t>
    </rPh>
    <phoneticPr fontId="3"/>
  </si>
  <si>
    <t>専門
（心理と教育）
【情報】</t>
    <rPh sb="0" eb="2">
      <t>センモン</t>
    </rPh>
    <rPh sb="4" eb="6">
      <t>シンリ</t>
    </rPh>
    <rPh sb="7" eb="9">
      <t>キョウイク</t>
    </rPh>
    <rPh sb="12" eb="14">
      <t>ジョウホウ</t>
    </rPh>
    <phoneticPr fontId="3"/>
  </si>
  <si>
    <t>Museum Collections ('25)</t>
    <phoneticPr fontId="3"/>
  </si>
  <si>
    <t>鶴見英成准教授</t>
    <rPh sb="0" eb="2">
      <t>ツルミ</t>
    </rPh>
    <rPh sb="2" eb="4">
      <t>ヒデナリ</t>
    </rPh>
    <rPh sb="4" eb="7">
      <t>ジュンキョウジュ</t>
    </rPh>
    <phoneticPr fontId="3"/>
  </si>
  <si>
    <t>折茂　克哉</t>
    <rPh sb="0" eb="2">
      <t>オリモ</t>
    </rPh>
    <rPh sb="3" eb="5">
      <t>カツヤ</t>
    </rPh>
    <phoneticPr fontId="3"/>
  </si>
  <si>
    <t>博物館資料論（’２５）
【人間と文化コースと共用】</t>
    <rPh sb="0" eb="3">
      <t>ハクブツカン</t>
    </rPh>
    <rPh sb="3" eb="5">
      <t>シリョウ</t>
    </rPh>
    <rPh sb="5" eb="6">
      <t>ロン</t>
    </rPh>
    <rPh sb="22" eb="24">
      <t>キョウヨウ</t>
    </rPh>
    <phoneticPr fontId="3"/>
  </si>
  <si>
    <t>専門
（心理と教育）
【人間と文化】</t>
    <rPh sb="0" eb="2">
      <t>センモン</t>
    </rPh>
    <rPh sb="4" eb="6">
      <t>シンリ</t>
    </rPh>
    <rPh sb="7" eb="9">
      <t>キョウイク</t>
    </rPh>
    <rPh sb="12" eb="14">
      <t>ニンゲン</t>
    </rPh>
    <rPh sb="15" eb="17">
      <t>ブンカ</t>
    </rPh>
    <phoneticPr fontId="3"/>
  </si>
  <si>
    <t>Characteristics of the Japanese Language ('25)</t>
    <phoneticPr fontId="3"/>
  </si>
  <si>
    <t>滝浦　真人</t>
    <rPh sb="0" eb="2">
      <t>タキウラ</t>
    </rPh>
    <rPh sb="3" eb="5">
      <t>マヒト</t>
    </rPh>
    <phoneticPr fontId="3"/>
  </si>
  <si>
    <t>「日本語らしさ」とは何か（’２５）
【人間と文化コースと共用】</t>
    <rPh sb="1" eb="4">
      <t>ニホンゴ</t>
    </rPh>
    <rPh sb="10" eb="11">
      <t>ナニ</t>
    </rPh>
    <rPh sb="19" eb="21">
      <t>ニンゲン</t>
    </rPh>
    <rPh sb="22" eb="24">
      <t>ブンカ</t>
    </rPh>
    <rPh sb="28" eb="30">
      <t>キョウヨウ</t>
    </rPh>
    <phoneticPr fontId="3"/>
  </si>
  <si>
    <t>Writing Social Scientific Biographies ('25)</t>
    <phoneticPr fontId="3"/>
  </si>
  <si>
    <t>松原　隆一郎</t>
    <rPh sb="0" eb="2">
      <t>マツバラ</t>
    </rPh>
    <rPh sb="3" eb="6">
      <t>リュウイチロウ</t>
    </rPh>
    <phoneticPr fontId="3"/>
  </si>
  <si>
    <t>社会科学で綴る伝記（’２５）
【社会と産業コースと共用】</t>
    <rPh sb="0" eb="2">
      <t>シャカイ</t>
    </rPh>
    <rPh sb="2" eb="4">
      <t>カガク</t>
    </rPh>
    <rPh sb="5" eb="6">
      <t>ツヅ</t>
    </rPh>
    <rPh sb="7" eb="9">
      <t>デンキ</t>
    </rPh>
    <rPh sb="16" eb="18">
      <t>シャカイ</t>
    </rPh>
    <rPh sb="19" eb="21">
      <t>サンギョウ</t>
    </rPh>
    <rPh sb="25" eb="27">
      <t>キョウヨウ</t>
    </rPh>
    <phoneticPr fontId="3"/>
  </si>
  <si>
    <t>専門
（心理と教育）
【社会と産業】</t>
    <rPh sb="0" eb="2">
      <t>センモン</t>
    </rPh>
    <rPh sb="4" eb="6">
      <t>シンリ</t>
    </rPh>
    <rPh sb="7" eb="9">
      <t>キョウイク</t>
    </rPh>
    <rPh sb="12" eb="14">
      <t>シャカイ</t>
    </rPh>
    <rPh sb="15" eb="17">
      <t>サンギョウ</t>
    </rPh>
    <phoneticPr fontId="3"/>
  </si>
  <si>
    <t>菊池　浩明※</t>
    <rPh sb="0" eb="2">
      <t>キクチ</t>
    </rPh>
    <rPh sb="3" eb="5">
      <t>ヒロアキ</t>
    </rPh>
    <phoneticPr fontId="3"/>
  </si>
  <si>
    <t>Advanced Information Security ('23)</t>
    <phoneticPr fontId="3"/>
  </si>
  <si>
    <t>辰己丈夫教授</t>
    <phoneticPr fontId="3"/>
  </si>
  <si>
    <t>上原　哲太郎</t>
    <rPh sb="0" eb="2">
      <t>ウエハラ</t>
    </rPh>
    <rPh sb="3" eb="6">
      <t>テツタロウ</t>
    </rPh>
    <phoneticPr fontId="3"/>
  </si>
  <si>
    <t>情報セキュリティの現状と展望（’２３）
【情報コースと共用】</t>
    <phoneticPr fontId="3"/>
  </si>
  <si>
    <t>上原　哲太郎※</t>
    <phoneticPr fontId="3"/>
  </si>
  <si>
    <t>Fundamentals of Information Security ('23)</t>
    <phoneticPr fontId="3"/>
  </si>
  <si>
    <t>菊池　浩明</t>
    <rPh sb="0" eb="2">
      <t>キクチ</t>
    </rPh>
    <rPh sb="3" eb="5">
      <t>ヒロアキ</t>
    </rPh>
    <phoneticPr fontId="3"/>
  </si>
  <si>
    <t>情報セキュリティの理論と基盤（’２３）
【情報コースと共用】</t>
    <phoneticPr fontId="3"/>
  </si>
  <si>
    <t>小林　祐紀※</t>
    <phoneticPr fontId="3"/>
  </si>
  <si>
    <t>Introduction to Elementary School Programming Education ('21)</t>
    <phoneticPr fontId="3"/>
  </si>
  <si>
    <t>中川　一史</t>
    <phoneticPr fontId="3"/>
  </si>
  <si>
    <t>小学校プログラミング教育概論（’２１）
【情報コースと共用】</t>
    <rPh sb="21" eb="23">
      <t>ジョウホウ</t>
    </rPh>
    <rPh sb="27" eb="29">
      <t>キョウヨウ</t>
    </rPh>
    <phoneticPr fontId="3"/>
  </si>
  <si>
    <t>利根川　佳子</t>
    <phoneticPr fontId="3"/>
  </si>
  <si>
    <t>Exploring the World of NPOs and NGOs ('25)</t>
    <phoneticPr fontId="3"/>
  </si>
  <si>
    <t>齋藤正章准教授</t>
    <rPh sb="4" eb="5">
      <t>ジュン</t>
    </rPh>
    <rPh sb="5" eb="7">
      <t>キョウジュ</t>
    </rPh>
    <phoneticPr fontId="3"/>
  </si>
  <si>
    <t>大橋　正明</t>
    <rPh sb="3" eb="5">
      <t>マサアキ</t>
    </rPh>
    <phoneticPr fontId="3"/>
  </si>
  <si>
    <t>NPO・NGOの世界（’２５）</t>
    <rPh sb="8" eb="10">
      <t>セカイ</t>
    </rPh>
    <phoneticPr fontId="3"/>
  </si>
  <si>
    <t>History and Context of Western Political Thought ('25)</t>
    <phoneticPr fontId="3"/>
  </si>
  <si>
    <t>山岡龍一教授</t>
    <rPh sb="0" eb="2">
      <t>ヤマオカ</t>
    </rPh>
    <rPh sb="2" eb="4">
      <t>リュウイチ</t>
    </rPh>
    <rPh sb="4" eb="6">
      <t>キョウジュ</t>
    </rPh>
    <phoneticPr fontId="3"/>
  </si>
  <si>
    <t>木村　俊道</t>
    <rPh sb="0" eb="2">
      <t>キムラ</t>
    </rPh>
    <rPh sb="3" eb="5">
      <t>トシミチ</t>
    </rPh>
    <phoneticPr fontId="3"/>
  </si>
  <si>
    <t>西洋政治思想の文脈（’２５）
【社会と産業コースと共用】</t>
    <rPh sb="0" eb="6">
      <t>セイヨウセイジシソウ</t>
    </rPh>
    <rPh sb="7" eb="9">
      <t>ブンミャク</t>
    </rPh>
    <rPh sb="16" eb="18">
      <t>シャカイ</t>
    </rPh>
    <rPh sb="19" eb="21">
      <t>サンギョウ</t>
    </rPh>
    <rPh sb="25" eb="27">
      <t>キョウヨウ</t>
    </rPh>
    <phoneticPr fontId="3"/>
  </si>
  <si>
    <t>リハビリテーション（’２５）
【生活と福祉コースと共用】</t>
    <phoneticPr fontId="3"/>
  </si>
  <si>
    <t>専門
（心理と教育）
【生活と福祉】</t>
    <rPh sb="0" eb="2">
      <t>センモン</t>
    </rPh>
    <rPh sb="4" eb="6">
      <t>シンリ</t>
    </rPh>
    <rPh sb="7" eb="9">
      <t>キョウイク</t>
    </rPh>
    <rPh sb="12" eb="14">
      <t>セイカツ</t>
    </rPh>
    <rPh sb="15" eb="17">
      <t>フクシ</t>
    </rPh>
    <phoneticPr fontId="3"/>
  </si>
  <si>
    <t>Lectures in Public Administration（'24）</t>
    <phoneticPr fontId="3"/>
  </si>
  <si>
    <t>金井　利之</t>
    <rPh sb="0" eb="2">
      <t>カナイ</t>
    </rPh>
    <rPh sb="3" eb="5">
      <t>トシユキ</t>
    </rPh>
    <phoneticPr fontId="3"/>
  </si>
  <si>
    <t>行政学講説（’２４）
【社会と産業コースと共用】</t>
    <rPh sb="0" eb="5">
      <t>ギョウセイガクコウセツ</t>
    </rPh>
    <rPh sb="12" eb="14">
      <t>シャカイ</t>
    </rPh>
    <rPh sb="15" eb="17">
      <t>サンギョウ</t>
    </rPh>
    <rPh sb="21" eb="23">
      <t>キョウヨウ</t>
    </rPh>
    <phoneticPr fontId="3"/>
  </si>
  <si>
    <t>中川　一史</t>
  </si>
  <si>
    <t>Media Education in the Information Society（'24）</t>
    <phoneticPr fontId="3"/>
  </si>
  <si>
    <t>苑　復傑</t>
  </si>
  <si>
    <t>情報化社会におけるメディア教育（’２４）
☆情報化社会におけるメディア教育（’２０）改訂科目
【情報コースと共用】</t>
    <rPh sb="22" eb="25">
      <t>ジョウホウカ</t>
    </rPh>
    <rPh sb="25" eb="27">
      <t>シャカイ</t>
    </rPh>
    <rPh sb="35" eb="37">
      <t>キョウイク</t>
    </rPh>
    <rPh sb="44" eb="46">
      <t>カモク</t>
    </rPh>
    <phoneticPr fontId="3"/>
  </si>
  <si>
    <t>今村　信隆</t>
    <rPh sb="0" eb="2">
      <t>イマムラ</t>
    </rPh>
    <rPh sb="3" eb="5">
      <t>ノブタカ</t>
    </rPh>
    <phoneticPr fontId="3"/>
  </si>
  <si>
    <t>Museum Management ('23)</t>
    <phoneticPr fontId="3"/>
  </si>
  <si>
    <t>佐々木　亨</t>
    <phoneticPr fontId="3"/>
  </si>
  <si>
    <t>博物館経営論（’２３）
【人間と文化コースと共用】</t>
    <phoneticPr fontId="3"/>
  </si>
  <si>
    <t>本郷　均</t>
    <rPh sb="0" eb="2">
      <t>ホンゴウ</t>
    </rPh>
    <rPh sb="3" eb="4">
      <t>ヒトシ</t>
    </rPh>
    <phoneticPr fontId="3"/>
  </si>
  <si>
    <t>Phenomenology Today ('23): Meaning, Body, and Care</t>
    <phoneticPr fontId="3"/>
  </si>
  <si>
    <t>魚住孝至特任教授</t>
    <rPh sb="0" eb="2">
      <t>ウオズミ</t>
    </rPh>
    <rPh sb="2" eb="3">
      <t>コウ</t>
    </rPh>
    <rPh sb="3" eb="4">
      <t>イタル</t>
    </rPh>
    <rPh sb="4" eb="6">
      <t>トクニン</t>
    </rPh>
    <rPh sb="6" eb="8">
      <t>キョウジュ</t>
    </rPh>
    <phoneticPr fontId="3"/>
  </si>
  <si>
    <t>榊原　哲也</t>
    <rPh sb="3" eb="5">
      <t>テツヤ</t>
    </rPh>
    <phoneticPr fontId="3"/>
  </si>
  <si>
    <t>現代に生きる現象学（’２３）
-意味・身体・ケア-
【人間と文化コースと共用】</t>
    <rPh sb="16" eb="18">
      <t>イミ</t>
    </rPh>
    <phoneticPr fontId="3"/>
  </si>
  <si>
    <t>原　辰徳</t>
    <rPh sb="0" eb="1">
      <t>ハラ</t>
    </rPh>
    <rPh sb="2" eb="4">
      <t>タツノリ</t>
    </rPh>
    <phoneticPr fontId="3"/>
  </si>
  <si>
    <t>Service Science ('23)</t>
    <phoneticPr fontId="3"/>
  </si>
  <si>
    <t>松井美樹特任教授</t>
    <rPh sb="0" eb="2">
      <t>マツイ</t>
    </rPh>
    <rPh sb="2" eb="4">
      <t>ミキ</t>
    </rPh>
    <rPh sb="4" eb="6">
      <t>トクニン</t>
    </rPh>
    <rPh sb="6" eb="8">
      <t>キョウジュ</t>
    </rPh>
    <phoneticPr fontId="3"/>
  </si>
  <si>
    <t>岡田　幸彦</t>
    <rPh sb="0" eb="2">
      <t>オカダ</t>
    </rPh>
    <rPh sb="3" eb="5">
      <t>ユキヒコ</t>
    </rPh>
    <phoneticPr fontId="3"/>
  </si>
  <si>
    <t>サービスサイエンス（’２３）
【社会と産業コースと共用】</t>
    <phoneticPr fontId="3"/>
  </si>
  <si>
    <t>高齢期を支える（’２３）
-高齢者が社会を支える時代に向け-
【生活と福祉コースと共用】</t>
    <phoneticPr fontId="3"/>
  </si>
  <si>
    <t>リスクコミュニケーションの探究（’２３）
【生活と福祉コースと共用】</t>
    <rPh sb="13" eb="15">
      <t>タンキュウ</t>
    </rPh>
    <phoneticPr fontId="3"/>
  </si>
  <si>
    <t>寺島　洋子</t>
  </si>
  <si>
    <t>Museum Education ('22)</t>
    <phoneticPr fontId="3"/>
  </si>
  <si>
    <t>大髙　幸</t>
  </si>
  <si>
    <t>博物館教育論（’２２）
【人間と文化コースと共用】</t>
    <rPh sb="13" eb="15">
      <t>ニンゲン</t>
    </rPh>
    <rPh sb="16" eb="18">
      <t>ブンカ</t>
    </rPh>
    <rPh sb="22" eb="24">
      <t>キョウヨウ</t>
    </rPh>
    <phoneticPr fontId="3"/>
  </si>
  <si>
    <t>Higher Education Management ('20)</t>
    <phoneticPr fontId="3"/>
  </si>
  <si>
    <t>松原隆一郎教授</t>
    <rPh sb="0" eb="2">
      <t>マツバラ</t>
    </rPh>
    <rPh sb="2" eb="5">
      <t>リュウイチロウ</t>
    </rPh>
    <rPh sb="5" eb="7">
      <t>キョウジュ</t>
    </rPh>
    <phoneticPr fontId="7"/>
  </si>
  <si>
    <t>小方　直幸</t>
  </si>
  <si>
    <t>大学マネジメント論（’２０）
【社会と産業コースと共用】</t>
    <rPh sb="16" eb="18">
      <t>シャカイ</t>
    </rPh>
    <rPh sb="19" eb="21">
      <t>サンギョウ</t>
    </rPh>
    <rPh sb="25" eb="27">
      <t>キョウヨウ</t>
    </rPh>
    <phoneticPr fontId="3"/>
  </si>
  <si>
    <t>精神疾患とその治療（’２０）
【生活と福祉コースと共用】</t>
    <rPh sb="2" eb="4">
      <t>シッカン</t>
    </rPh>
    <rPh sb="7" eb="9">
      <t>チリョウ</t>
    </rPh>
    <rPh sb="16" eb="18">
      <t>セイカツ</t>
    </rPh>
    <rPh sb="19" eb="21">
      <t>フクシ</t>
    </rPh>
    <rPh sb="25" eb="27">
      <t>キョウヨウ</t>
    </rPh>
    <phoneticPr fontId="3"/>
  </si>
  <si>
    <t>家族問題と家族支援（’２０）
【生活と福祉コースと共用】</t>
    <rPh sb="0" eb="2">
      <t>カゾク</t>
    </rPh>
    <rPh sb="2" eb="4">
      <t>モンダイ</t>
    </rPh>
    <rPh sb="5" eb="7">
      <t>カゾク</t>
    </rPh>
    <rPh sb="7" eb="9">
      <t>シエン</t>
    </rPh>
    <rPh sb="16" eb="18">
      <t>セイカツ</t>
    </rPh>
    <rPh sb="19" eb="21">
      <t>フクシ</t>
    </rPh>
    <rPh sb="25" eb="27">
      <t>キョウヨウ</t>
    </rPh>
    <phoneticPr fontId="3"/>
  </si>
  <si>
    <t>Statistics ('19)</t>
    <phoneticPr fontId="3"/>
  </si>
  <si>
    <t>隈部正博教授</t>
    <rPh sb="4" eb="6">
      <t>キョウジュ</t>
    </rPh>
    <phoneticPr fontId="3"/>
  </si>
  <si>
    <t>藤井　良宜</t>
    <rPh sb="0" eb="2">
      <t>フジイ</t>
    </rPh>
    <rPh sb="3" eb="4">
      <t>ヨ</t>
    </rPh>
    <rPh sb="4" eb="5">
      <t>ギ</t>
    </rPh>
    <phoneticPr fontId="15"/>
  </si>
  <si>
    <t>統計学（’１９）
【自然と環境コースと共用】</t>
    <rPh sb="10" eb="12">
      <t>シゼン</t>
    </rPh>
    <rPh sb="13" eb="15">
      <t>カンキョウ</t>
    </rPh>
    <phoneticPr fontId="3"/>
  </si>
  <si>
    <t>専門
（心理と教育）
【自然と環境】</t>
    <rPh sb="0" eb="2">
      <t>センモン</t>
    </rPh>
    <rPh sb="4" eb="6">
      <t>シンリ</t>
    </rPh>
    <rPh sb="7" eb="9">
      <t>キョウイク</t>
    </rPh>
    <rPh sb="12" eb="14">
      <t>シゼン</t>
    </rPh>
    <rPh sb="15" eb="17">
      <t>カンキョウ</t>
    </rPh>
    <phoneticPr fontId="3"/>
  </si>
  <si>
    <t>Computer Technologies for Our Lives ('25)</t>
    <phoneticPr fontId="3"/>
  </si>
  <si>
    <t>葉田　善章</t>
    <rPh sb="0" eb="1">
      <t>ハ</t>
    </rPh>
    <rPh sb="1" eb="2">
      <t>タ</t>
    </rPh>
    <rPh sb="3" eb="5">
      <t>ヨシアキ</t>
    </rPh>
    <phoneticPr fontId="3"/>
  </si>
  <si>
    <t>生活を支えるコンピュータ技術（’２５）
【情報コースと共用】</t>
    <rPh sb="0" eb="2">
      <t>セイカツ</t>
    </rPh>
    <rPh sb="3" eb="4">
      <t>ササ</t>
    </rPh>
    <rPh sb="12" eb="14">
      <t>ギジュツ</t>
    </rPh>
    <rPh sb="21" eb="23">
      <t>ジョウホウ</t>
    </rPh>
    <rPh sb="27" eb="29">
      <t>キョウヨウ</t>
    </rPh>
    <phoneticPr fontId="3"/>
  </si>
  <si>
    <t>専門
（心理と教育）
【情報】</t>
    <rPh sb="0" eb="2">
      <t>センモン</t>
    </rPh>
    <rPh sb="4" eb="6">
      <t>シンリ</t>
    </rPh>
    <rPh sb="7" eb="9">
      <t>キョウイク</t>
    </rPh>
    <phoneticPr fontId="3"/>
  </si>
  <si>
    <t>Preservation of Museum Collections ('25)</t>
    <phoneticPr fontId="3"/>
  </si>
  <si>
    <t>日高　真吾</t>
    <rPh sb="0" eb="2">
      <t>ヒダカ</t>
    </rPh>
    <rPh sb="3" eb="5">
      <t>シンゴ</t>
    </rPh>
    <phoneticPr fontId="3"/>
  </si>
  <si>
    <t>博物館資料保存論（’２５）
【人間と文化コースと共用】</t>
    <rPh sb="0" eb="3">
      <t>ハクブツカン</t>
    </rPh>
    <rPh sb="3" eb="8">
      <t>シリョウホゾンロン</t>
    </rPh>
    <rPh sb="15" eb="17">
      <t>ニンゲン</t>
    </rPh>
    <rPh sb="18" eb="20">
      <t>ブンカ</t>
    </rPh>
    <rPh sb="24" eb="26">
      <t>キョウヨウ</t>
    </rPh>
    <phoneticPr fontId="3"/>
  </si>
  <si>
    <t>石井　裕明</t>
    <rPh sb="0" eb="2">
      <t>イシイ</t>
    </rPh>
    <rPh sb="3" eb="5">
      <t>ヒロアキ</t>
    </rPh>
    <phoneticPr fontId="3"/>
  </si>
  <si>
    <t>Marketing ('25)</t>
    <phoneticPr fontId="3"/>
  </si>
  <si>
    <t>齋藤正章教授</t>
    <rPh sb="4" eb="6">
      <t>キョウジュ</t>
    </rPh>
    <phoneticPr fontId="3"/>
  </si>
  <si>
    <t>安藤　和代</t>
    <rPh sb="0" eb="2">
      <t>アンドウ</t>
    </rPh>
    <rPh sb="3" eb="5">
      <t>カズヨ</t>
    </rPh>
    <phoneticPr fontId="3"/>
  </si>
  <si>
    <t>マーケティング（’２５）
【社会と産業コースと共用】</t>
    <rPh sb="14" eb="16">
      <t>シャカイ</t>
    </rPh>
    <rPh sb="17" eb="19">
      <t>サンギョウ</t>
    </rPh>
    <rPh sb="23" eb="25">
      <t>キョウヨウ</t>
    </rPh>
    <phoneticPr fontId="3"/>
  </si>
  <si>
    <t>人間・環境情報とDX（’２５）
【生活と福祉コースと共用】</t>
    <rPh sb="0" eb="2">
      <t>ニンゲン</t>
    </rPh>
    <rPh sb="3" eb="7">
      <t>カンキョウジョウホウ</t>
    </rPh>
    <phoneticPr fontId="3"/>
  </si>
  <si>
    <t>専門
（心理と教育）
【生活と福祉】</t>
    <rPh sb="0" eb="2">
      <t>センモン</t>
    </rPh>
    <rPh sb="4" eb="6">
      <t>シンリ</t>
    </rPh>
    <rPh sb="7" eb="9">
      <t>キョウイク</t>
    </rPh>
    <phoneticPr fontId="3"/>
  </si>
  <si>
    <t>Museum Exhibition Studies ('25)</t>
    <phoneticPr fontId="3"/>
  </si>
  <si>
    <t>鶴見　英成</t>
    <rPh sb="0" eb="2">
      <t>ツルミ</t>
    </rPh>
    <rPh sb="3" eb="5">
      <t>ヒデナリ</t>
    </rPh>
    <phoneticPr fontId="15"/>
  </si>
  <si>
    <t>博物館展示論（’２５）
【人間と文化コースと共用】</t>
    <rPh sb="0" eb="3">
      <t>ハクブツカン</t>
    </rPh>
    <rPh sb="3" eb="6">
      <t>テンジロン</t>
    </rPh>
    <rPh sb="22" eb="24">
      <t>キョウヨウ</t>
    </rPh>
    <phoneticPr fontId="3"/>
  </si>
  <si>
    <t>近藤　智嗣</t>
    <rPh sb="3" eb="5">
      <t>トモツグ</t>
    </rPh>
    <phoneticPr fontId="3"/>
  </si>
  <si>
    <t>Museum Information and Media ('25)</t>
    <phoneticPr fontId="3"/>
  </si>
  <si>
    <t>博物館情報・メディア論（’２５）
【人間と文化コースと共用】</t>
    <rPh sb="0" eb="3">
      <t>ハクブツカン</t>
    </rPh>
    <rPh sb="3" eb="5">
      <t>ジョウホウ</t>
    </rPh>
    <rPh sb="10" eb="11">
      <t>ロン</t>
    </rPh>
    <rPh sb="18" eb="20">
      <t>ニンゲン</t>
    </rPh>
    <rPh sb="21" eb="23">
      <t>ブンカ</t>
    </rPh>
    <rPh sb="27" eb="29">
      <t>キョウヨウ</t>
    </rPh>
    <phoneticPr fontId="3"/>
  </si>
  <si>
    <t>Introduction to Data Analysis（'24）</t>
    <phoneticPr fontId="3"/>
  </si>
  <si>
    <t>秋光　淳生</t>
  </si>
  <si>
    <r>
      <t xml:space="preserve">データの分析と知識発見（’２４）
</t>
    </r>
    <r>
      <rPr>
        <sz val="10"/>
        <rFont val="ＭＳ Ｐゴシック"/>
        <family val="3"/>
        <charset val="128"/>
        <scheme val="minor"/>
      </rPr>
      <t xml:space="preserve">☆データの分析と知識発見（’２０）改訂科目
</t>
    </r>
    <r>
      <rPr>
        <sz val="11"/>
        <rFont val="ＭＳ Ｐゴシック"/>
        <family val="3"/>
        <charset val="128"/>
        <scheme val="minor"/>
      </rPr>
      <t>【情報コースと共用】</t>
    </r>
    <rPh sb="22" eb="24">
      <t>ブンセキ</t>
    </rPh>
    <rPh sb="25" eb="27">
      <t>チシキ</t>
    </rPh>
    <rPh sb="27" eb="29">
      <t>ハッケン</t>
    </rPh>
    <rPh sb="34" eb="36">
      <t>カイテイ</t>
    </rPh>
    <rPh sb="36" eb="38">
      <t>カモク</t>
    </rPh>
    <phoneticPr fontId="3"/>
  </si>
  <si>
    <t>中空　萌</t>
    <phoneticPr fontId="3"/>
  </si>
  <si>
    <t>Fieldwork and Ethnography（'24）</t>
    <phoneticPr fontId="3"/>
  </si>
  <si>
    <t>大村　敬一</t>
    <rPh sb="0" eb="2">
      <t>オオムラ</t>
    </rPh>
    <rPh sb="3" eb="5">
      <t>ケイイチ</t>
    </rPh>
    <phoneticPr fontId="3"/>
  </si>
  <si>
    <t>フィールドワークと民族誌（’２４）
【人間と文化コースと共用】</t>
    <rPh sb="9" eb="11">
      <t>ミンゾク</t>
    </rPh>
    <rPh sb="11" eb="12">
      <t>シ</t>
    </rPh>
    <rPh sb="28" eb="30">
      <t>キョウヨウ</t>
    </rPh>
    <phoneticPr fontId="3"/>
  </si>
  <si>
    <t>障害者の自立と制度（’２４）
【生活と福祉コースと共用】</t>
    <rPh sb="0" eb="2">
      <t>ショウガイ</t>
    </rPh>
    <rPh sb="2" eb="3">
      <t>モノ</t>
    </rPh>
    <rPh sb="4" eb="6">
      <t>ジリツ</t>
    </rPh>
    <rPh sb="7" eb="9">
      <t>セイド</t>
    </rPh>
    <rPh sb="16" eb="18">
      <t>セイカツ</t>
    </rPh>
    <rPh sb="19" eb="21">
      <t>フクシ</t>
    </rPh>
    <rPh sb="25" eb="27">
      <t>キョウヨウ</t>
    </rPh>
    <phoneticPr fontId="3"/>
  </si>
  <si>
    <t>今日のメンタルヘルス（’２３）
－健康・医療心理学の実践的展開－
【生活と福祉コースと共用】</t>
    <phoneticPr fontId="3"/>
  </si>
  <si>
    <t>ソーシャルシティ（’２３）
【生活と福祉コースと共用】</t>
    <phoneticPr fontId="3"/>
  </si>
  <si>
    <t>持続可能な社会と生活（’２３）
【生活と福祉コースと共用】</t>
    <phoneticPr fontId="3"/>
  </si>
  <si>
    <t>Media Studies ('22)</t>
    <phoneticPr fontId="3"/>
  </si>
  <si>
    <t>秋光淳生准教授</t>
    <rPh sb="4" eb="7">
      <t>ジュンキョウジュ</t>
    </rPh>
    <phoneticPr fontId="3"/>
  </si>
  <si>
    <t>水越　伸</t>
  </si>
  <si>
    <t>メディア論（’２２）
☆メディア論（’１８）改訂科目
【情報コースと共用】</t>
    <rPh sb="22" eb="26">
      <t>カイテイカモク</t>
    </rPh>
    <rPh sb="28" eb="30">
      <t>ジョウホウ</t>
    </rPh>
    <rPh sb="34" eb="36">
      <t>キョウヨウ</t>
    </rPh>
    <phoneticPr fontId="3"/>
  </si>
  <si>
    <t>ICT Utilization for Education ('22)</t>
    <phoneticPr fontId="3"/>
  </si>
  <si>
    <r>
      <t xml:space="preserve">教育のためのＩＣＴ活用（’２２）
</t>
    </r>
    <r>
      <rPr>
        <sz val="10"/>
        <rFont val="ＭＳ Ｐゴシック"/>
        <family val="3"/>
        <charset val="128"/>
        <scheme val="minor"/>
      </rPr>
      <t>☆教育のためのＩＣＴ活用（’１７）改訂科目</t>
    </r>
    <r>
      <rPr>
        <sz val="11"/>
        <rFont val="ＭＳ Ｐゴシック"/>
        <family val="3"/>
        <charset val="128"/>
        <scheme val="minor"/>
      </rPr>
      <t xml:space="preserve">
【情報コースと共用】</t>
    </r>
    <rPh sb="34" eb="38">
      <t>カイテイカモク</t>
    </rPh>
    <rPh sb="40" eb="42">
      <t>ジョウホウ</t>
    </rPh>
    <rPh sb="46" eb="48">
      <t>キョウヨウ</t>
    </rPh>
    <phoneticPr fontId="3"/>
  </si>
  <si>
    <t>認知症と生きる（’２１）
☆認知症と生きる(’１５)改訂科目
【生活と福祉コースと共用】</t>
    <rPh sb="32" eb="34">
      <t>セイカツ</t>
    </rPh>
    <rPh sb="35" eb="37">
      <t>フクシ</t>
    </rPh>
    <rPh sb="41" eb="43">
      <t>キョウヨウ</t>
    </rPh>
    <phoneticPr fontId="3"/>
  </si>
  <si>
    <t>子どもの人権をどうまもるのか（’２１）
－福祉施策と実践を学ぶ－
【生活と福祉コースと共用】</t>
    <rPh sb="34" eb="36">
      <t>セイカツ</t>
    </rPh>
    <rPh sb="37" eb="39">
      <t>フクシ</t>
    </rPh>
    <rPh sb="43" eb="45">
      <t>キョウヨウ</t>
    </rPh>
    <phoneticPr fontId="3"/>
  </si>
  <si>
    <t>User Survey and Research Methods ('20)</t>
    <phoneticPr fontId="3"/>
  </si>
  <si>
    <t>高橋　秀明</t>
  </si>
  <si>
    <t>ユーザ調査法（’２０）
☆ユーザ調査法（’１６）改訂科目
【情報コースと共用】</t>
    <rPh sb="16" eb="18">
      <t>チョウサ</t>
    </rPh>
    <rPh sb="18" eb="19">
      <t>ホウ</t>
    </rPh>
    <rPh sb="24" eb="26">
      <t>カイテイ</t>
    </rPh>
    <rPh sb="26" eb="28">
      <t>カモク</t>
    </rPh>
    <phoneticPr fontId="3"/>
  </si>
  <si>
    <t>関根　千佳</t>
    <rPh sb="0" eb="2">
      <t>セキネ</t>
    </rPh>
    <rPh sb="3" eb="5">
      <t>チカ</t>
    </rPh>
    <phoneticPr fontId="15"/>
  </si>
  <si>
    <t>Universal Design in the Information Society ('19)</t>
    <phoneticPr fontId="3"/>
  </si>
  <si>
    <t>広瀬　洋子</t>
    <rPh sb="0" eb="2">
      <t>ヒロセ</t>
    </rPh>
    <rPh sb="3" eb="5">
      <t>ヨウコ</t>
    </rPh>
    <phoneticPr fontId="15"/>
  </si>
  <si>
    <t>情報社会のユニバーサルデザイン（’１９）
【情報コースと共用】</t>
    <phoneticPr fontId="3"/>
  </si>
  <si>
    <t>田中　健夫</t>
    <rPh sb="0" eb="2">
      <t>タナカ</t>
    </rPh>
    <rPh sb="3" eb="5">
      <t>タケオ</t>
    </rPh>
    <phoneticPr fontId="3"/>
  </si>
  <si>
    <t>Psychoanalysis and Analytical Psychology  ('23)</t>
    <phoneticPr fontId="3"/>
  </si>
  <si>
    <t>橋本朋広教授</t>
    <rPh sb="0" eb="2">
      <t>ハシモト</t>
    </rPh>
    <rPh sb="2" eb="4">
      <t>トモヒロ</t>
    </rPh>
    <rPh sb="4" eb="6">
      <t>キョウジュ</t>
    </rPh>
    <phoneticPr fontId="3"/>
  </si>
  <si>
    <t>吉川　眞理</t>
    <phoneticPr fontId="3"/>
  </si>
  <si>
    <t>精神分析とユング心理学（’２３）</t>
    <phoneticPr fontId="3"/>
  </si>
  <si>
    <t>専門
（心理と教育）</t>
    <rPh sb="0" eb="2">
      <t>センモン</t>
    </rPh>
    <rPh sb="4" eb="6">
      <t>シンリ</t>
    </rPh>
    <rPh sb="7" eb="9">
      <t>キョウイク</t>
    </rPh>
    <phoneticPr fontId="3"/>
  </si>
  <si>
    <t>Psychosocial Aspects of Disability ('21)</t>
    <phoneticPr fontId="3"/>
  </si>
  <si>
    <t>大山泰宏教授</t>
    <phoneticPr fontId="3"/>
  </si>
  <si>
    <t>古賀　精治</t>
    <phoneticPr fontId="3"/>
  </si>
  <si>
    <t>障害者・障害児心理学（’２１）</t>
    <phoneticPr fontId="3"/>
  </si>
  <si>
    <t>坪井　裕子</t>
    <phoneticPr fontId="3"/>
  </si>
  <si>
    <t>Psychology for Social Welfare ('21)</t>
    <phoneticPr fontId="3"/>
  </si>
  <si>
    <t>村松　健司</t>
    <phoneticPr fontId="3"/>
  </si>
  <si>
    <t>福祉心理学（’２１）</t>
    <phoneticPr fontId="3"/>
  </si>
  <si>
    <t>元永　拓郎</t>
    <phoneticPr fontId="3"/>
  </si>
  <si>
    <t>Ethics and Legal-Administrative Systems in Psychological Practices ('21)</t>
    <phoneticPr fontId="3"/>
  </si>
  <si>
    <t>大山泰宏教授</t>
    <rPh sb="4" eb="6">
      <t>キョウジュ</t>
    </rPh>
    <phoneticPr fontId="3"/>
  </si>
  <si>
    <t>津川　律子</t>
    <phoneticPr fontId="3"/>
  </si>
  <si>
    <t>心理臨床における法・倫理・制度（’２１）
－関係行政論－</t>
    <phoneticPr fontId="3"/>
  </si>
  <si>
    <t>佐々木　玲仁</t>
  </si>
  <si>
    <t>Psychology of Emotion and Personality ('21)</t>
    <phoneticPr fontId="3"/>
  </si>
  <si>
    <t>大山　泰宏</t>
    <phoneticPr fontId="3"/>
  </si>
  <si>
    <t>感情・人格心理学（’２１）</t>
    <phoneticPr fontId="3"/>
  </si>
  <si>
    <t>Forensic and Criminal Psychology ('20)</t>
    <phoneticPr fontId="3"/>
  </si>
  <si>
    <t>大山泰宏教授</t>
    <rPh sb="0" eb="2">
      <t>オオヤマ</t>
    </rPh>
    <rPh sb="2" eb="3">
      <t>ヤスシ</t>
    </rPh>
    <rPh sb="3" eb="4">
      <t>ヒロシ</t>
    </rPh>
    <rPh sb="4" eb="6">
      <t>キョウジュ</t>
    </rPh>
    <phoneticPr fontId="3"/>
  </si>
  <si>
    <t>廣井　亮一</t>
  </si>
  <si>
    <t>司法・犯罪心理学（’２０）</t>
    <phoneticPr fontId="3"/>
  </si>
  <si>
    <t>永田　雅子</t>
  </si>
  <si>
    <t xml:space="preserve">Psychological Assessment ('20) </t>
    <phoneticPr fontId="3"/>
  </si>
  <si>
    <t>森田　美弥子</t>
  </si>
  <si>
    <t>心理的アセスメント（’２０）</t>
    <phoneticPr fontId="3"/>
  </si>
  <si>
    <t>平野　直己</t>
    <phoneticPr fontId="3"/>
  </si>
  <si>
    <t>Profession of Psychologist ('20)</t>
    <phoneticPr fontId="3"/>
  </si>
  <si>
    <t>吉川　眞理</t>
  </si>
  <si>
    <t>心理職の専門性（’２０）
－公認心理師の職責－</t>
    <rPh sb="14" eb="16">
      <t>コウニン</t>
    </rPh>
    <rPh sb="16" eb="18">
      <t>シンリ</t>
    </rPh>
    <rPh sb="18" eb="19">
      <t>シ</t>
    </rPh>
    <rPh sb="20" eb="22">
      <t>ショクセキ</t>
    </rPh>
    <phoneticPr fontId="3"/>
  </si>
  <si>
    <t>大川　一郎</t>
    <phoneticPr fontId="3"/>
  </si>
  <si>
    <t>Clinical Psychology of the Middle-aged and Older Adults ('20)</t>
    <phoneticPr fontId="3"/>
  </si>
  <si>
    <t>宇都宮　博</t>
    <phoneticPr fontId="3"/>
  </si>
  <si>
    <t>中高年の心理臨床（’２０)</t>
    <rPh sb="0" eb="3">
      <t>チュウコウネン</t>
    </rPh>
    <rPh sb="4" eb="6">
      <t>シンリ</t>
    </rPh>
    <rPh sb="6" eb="8">
      <t>リンショウ</t>
    </rPh>
    <phoneticPr fontId="18"/>
  </si>
  <si>
    <t>Introduction to Clinical Psychology of Youth and Adolescence ('19)</t>
    <phoneticPr fontId="3"/>
  </si>
  <si>
    <t>大山　泰宏</t>
    <rPh sb="0" eb="2">
      <t>オオヤマ</t>
    </rPh>
    <rPh sb="3" eb="5">
      <t>ヤスヒロ</t>
    </rPh>
    <phoneticPr fontId="15"/>
  </si>
  <si>
    <t>思春期・青年期の心理臨床（’１９）</t>
    <phoneticPr fontId="3"/>
  </si>
  <si>
    <t>The Essential Power of Images（'24）</t>
    <phoneticPr fontId="3"/>
  </si>
  <si>
    <t>イメージの力（’２４）</t>
    <rPh sb="5" eb="6">
      <t>チカラ</t>
    </rPh>
    <phoneticPr fontId="3"/>
  </si>
  <si>
    <t>Introduction to Psychological Counseling ('21)</t>
    <phoneticPr fontId="3"/>
  </si>
  <si>
    <t>心理カウンセリング序説（’２１）
－心理学的支援法－</t>
    <phoneticPr fontId="3"/>
  </si>
  <si>
    <t>Introduction to Clinical Psychology ('20)</t>
    <phoneticPr fontId="3"/>
  </si>
  <si>
    <t>村松健司教授</t>
    <rPh sb="0" eb="2">
      <t>ムラマツ</t>
    </rPh>
    <rPh sb="2" eb="4">
      <t>ケンジ</t>
    </rPh>
    <rPh sb="4" eb="6">
      <t>キョウジュ</t>
    </rPh>
    <phoneticPr fontId="3"/>
  </si>
  <si>
    <t>倉光　修</t>
  </si>
  <si>
    <t>臨床心理学概論（’２０）</t>
    <phoneticPr fontId="3"/>
  </si>
  <si>
    <t>神村　栄一</t>
  </si>
  <si>
    <t>Cognitive Behavior Therapy ('20)</t>
    <phoneticPr fontId="3"/>
  </si>
  <si>
    <t>下山　晴彦</t>
  </si>
  <si>
    <t>認知行動療法（’２０）
☆認知行動療法（’１４）改訂科目</t>
    <rPh sb="13" eb="15">
      <t>ニンチ</t>
    </rPh>
    <rPh sb="15" eb="17">
      <t>コウドウ</t>
    </rPh>
    <rPh sb="17" eb="19">
      <t>リョウホウ</t>
    </rPh>
    <rPh sb="24" eb="26">
      <t>カイテイ</t>
    </rPh>
    <rPh sb="26" eb="28">
      <t>カモク</t>
    </rPh>
    <phoneticPr fontId="3"/>
  </si>
  <si>
    <r>
      <t>塩</t>
    </r>
    <r>
      <rPr>
        <sz val="11"/>
        <rFont val="ＭＳ Ｐゴシック"/>
        <family val="3"/>
        <charset val="128"/>
      </rPr>
      <t>﨑　尚美</t>
    </r>
    <rPh sb="0" eb="1">
      <t>シオ</t>
    </rPh>
    <rPh sb="1" eb="2">
      <t>キ</t>
    </rPh>
    <rPh sb="3" eb="5">
      <t>ナオミ</t>
    </rPh>
    <phoneticPr fontId="3"/>
  </si>
  <si>
    <t>Clinical Psychology for Infants and Children  ('17)</t>
  </si>
  <si>
    <t>小林　真理子</t>
    <rPh sb="0" eb="2">
      <t>コバヤシ</t>
    </rPh>
    <rPh sb="3" eb="6">
      <t>マリコ</t>
    </rPh>
    <phoneticPr fontId="3"/>
  </si>
  <si>
    <t>乳幼児・児童の心理臨床（’１７）</t>
    <phoneticPr fontId="3"/>
  </si>
  <si>
    <t>Industrial and Organizational Psychology ('20)</t>
    <phoneticPr fontId="3"/>
  </si>
  <si>
    <t>森津太子教授</t>
    <phoneticPr fontId="3"/>
  </si>
  <si>
    <t>山口　裕幸</t>
  </si>
  <si>
    <t>産業・組織心理学（’２０）</t>
    <phoneticPr fontId="3"/>
  </si>
  <si>
    <t>Psychology of Learning and Language ('25)</t>
    <phoneticPr fontId="3"/>
  </si>
  <si>
    <t>高橋　秀明</t>
    <phoneticPr fontId="3"/>
  </si>
  <si>
    <t>学習・言語心理学（’２５）
☆学習・言語心理学（’２１）改訂科目</t>
    <phoneticPr fontId="3"/>
  </si>
  <si>
    <t>Evolutionary Psychology ('23)</t>
    <phoneticPr fontId="3"/>
  </si>
  <si>
    <t>森津太子教授</t>
  </si>
  <si>
    <t>大坪　庸介</t>
    <rPh sb="0" eb="2">
      <t>オオツボ</t>
    </rPh>
    <rPh sb="3" eb="5">
      <t>ヨウスケ</t>
    </rPh>
    <phoneticPr fontId="3"/>
  </si>
  <si>
    <t>進化心理学（’２３）</t>
    <rPh sb="0" eb="2">
      <t>シンカ</t>
    </rPh>
    <rPh sb="2" eb="5">
      <t>シンリガク</t>
    </rPh>
    <phoneticPr fontId="3"/>
  </si>
  <si>
    <t>Psychology of Perception and Cognition ('23)</t>
    <phoneticPr fontId="3"/>
  </si>
  <si>
    <t>石口　彰</t>
    <rPh sb="0" eb="2">
      <t>イシグチ</t>
    </rPh>
    <rPh sb="3" eb="4">
      <t>アキラ</t>
    </rPh>
    <phoneticPr fontId="15"/>
  </si>
  <si>
    <t>知覚・認知心理学（’２３）
☆知覚・認知心理学（’１９）改訂科目</t>
    <phoneticPr fontId="3"/>
  </si>
  <si>
    <t>Neuro- and Physiological Psychology ('22)</t>
    <phoneticPr fontId="3"/>
  </si>
  <si>
    <t>向田久美子教授</t>
    <rPh sb="0" eb="2">
      <t>ムカイダ</t>
    </rPh>
    <rPh sb="2" eb="5">
      <t>クミコ</t>
    </rPh>
    <rPh sb="5" eb="7">
      <t>キョウジュ</t>
    </rPh>
    <phoneticPr fontId="3"/>
  </si>
  <si>
    <t>髙瀬　堅吉</t>
  </si>
  <si>
    <t>神経・生理心理学（’２２）</t>
    <phoneticPr fontId="3"/>
  </si>
  <si>
    <t>Psychological Statistics ('21)</t>
    <phoneticPr fontId="3"/>
  </si>
  <si>
    <t>清水　裕士</t>
    <phoneticPr fontId="3"/>
  </si>
  <si>
    <t>心理学統計法（’２１）</t>
    <phoneticPr fontId="3"/>
  </si>
  <si>
    <t>Social, Group and Family Psychology ('20)</t>
    <phoneticPr fontId="3"/>
  </si>
  <si>
    <t>森　津太子</t>
  </si>
  <si>
    <t>社会・集団・家族心理学（’２０）</t>
    <phoneticPr fontId="3"/>
  </si>
  <si>
    <t>The Science of Illusion ('20)</t>
    <phoneticPr fontId="3"/>
  </si>
  <si>
    <t>菊池　聡</t>
    <rPh sb="0" eb="2">
      <t>キクチ</t>
    </rPh>
    <rPh sb="3" eb="4">
      <t>サトル</t>
    </rPh>
    <phoneticPr fontId="18"/>
  </si>
  <si>
    <t>錯覚の科学（’２０）
☆錯覚の科学（’１４）改訂科目</t>
    <rPh sb="0" eb="2">
      <t>サッカク</t>
    </rPh>
    <rPh sb="3" eb="5">
      <t>カガク</t>
    </rPh>
    <rPh sb="12" eb="14">
      <t>サッカク</t>
    </rPh>
    <rPh sb="15" eb="17">
      <t>カガク</t>
    </rPh>
    <rPh sb="22" eb="24">
      <t>カイテイ</t>
    </rPh>
    <rPh sb="24" eb="26">
      <t>カモク</t>
    </rPh>
    <phoneticPr fontId="18"/>
  </si>
  <si>
    <t xml:space="preserve">Psychological Research Methods ('20) </t>
    <phoneticPr fontId="3"/>
  </si>
  <si>
    <t>三浦　麻子</t>
    <phoneticPr fontId="3"/>
  </si>
  <si>
    <t>心理学研究法（’２０）</t>
    <rPh sb="0" eb="3">
      <t>シンリガク</t>
    </rPh>
    <rPh sb="3" eb="5">
      <t>ケンキュウ</t>
    </rPh>
    <rPh sb="5" eb="6">
      <t>ホウ</t>
    </rPh>
    <phoneticPr fontId="16"/>
  </si>
  <si>
    <t>露口　健司</t>
  </si>
  <si>
    <t>Theories of Teaching Profession in Japan ('22)</t>
    <phoneticPr fontId="3"/>
  </si>
  <si>
    <t>櫻井直輝准教授</t>
    <rPh sb="0" eb="2">
      <t>サクライ</t>
    </rPh>
    <rPh sb="2" eb="4">
      <t>ナオキ</t>
    </rPh>
    <rPh sb="4" eb="7">
      <t>ジュンキョウジュ</t>
    </rPh>
    <phoneticPr fontId="3"/>
  </si>
  <si>
    <t>大野　裕己</t>
  </si>
  <si>
    <t>日本の教職論（’２２）</t>
    <phoneticPr fontId="3"/>
  </si>
  <si>
    <t>吉田　敦也</t>
  </si>
  <si>
    <t>Theory and Practice for Supporting Lifelong Learning  ('22)</t>
    <phoneticPr fontId="3"/>
  </si>
  <si>
    <t>岩崎久美子教授</t>
    <rPh sb="5" eb="7">
      <t>キョウジュ</t>
    </rPh>
    <phoneticPr fontId="3"/>
  </si>
  <si>
    <t>赤尾　勝己</t>
  </si>
  <si>
    <t>生涯学習支援の理論と実践（’２２）</t>
    <phoneticPr fontId="3"/>
  </si>
  <si>
    <t>佐々木　英和</t>
  </si>
  <si>
    <t>Practical Theory of Social Education Management ('22)</t>
    <phoneticPr fontId="3"/>
  </si>
  <si>
    <t>佐藤　晴雄</t>
  </si>
  <si>
    <t>社会教育経営実践論（’２２）</t>
    <phoneticPr fontId="3"/>
  </si>
  <si>
    <t>堀川　照代</t>
    <phoneticPr fontId="3"/>
  </si>
  <si>
    <t>Introduction to School Library Services ('21)</t>
    <phoneticPr fontId="3"/>
  </si>
  <si>
    <t>前田　稔</t>
    <phoneticPr fontId="3"/>
  </si>
  <si>
    <t>学校図書館サービス論（’２１）</t>
    <phoneticPr fontId="3"/>
  </si>
  <si>
    <t>石丸　昌彦※</t>
  </si>
  <si>
    <t>原田　順子※</t>
    <phoneticPr fontId="3"/>
  </si>
  <si>
    <t>中井　智子</t>
    <rPh sb="0" eb="2">
      <t>ナカイ</t>
    </rPh>
    <rPh sb="3" eb="5">
      <t>トモコ</t>
    </rPh>
    <phoneticPr fontId="3"/>
  </si>
  <si>
    <t>岡崎　淳一※</t>
    <rPh sb="0" eb="2">
      <t>オカザキ</t>
    </rPh>
    <rPh sb="3" eb="5">
      <t>ジュンイチ</t>
    </rPh>
    <phoneticPr fontId="3"/>
  </si>
  <si>
    <t>深谷　潤一※</t>
    <rPh sb="0" eb="2">
      <t>フカヤ</t>
    </rPh>
    <rPh sb="3" eb="5">
      <t>ジュンイチ</t>
    </rPh>
    <phoneticPr fontId="3"/>
  </si>
  <si>
    <t>高瀬　睦美※</t>
    <rPh sb="0" eb="2">
      <t>タカセ</t>
    </rPh>
    <rPh sb="3" eb="5">
      <t>ムツミ</t>
    </rPh>
    <phoneticPr fontId="3"/>
  </si>
  <si>
    <t>Career Consulting Today ('25)</t>
    <phoneticPr fontId="3"/>
  </si>
  <si>
    <t>岩永雅也学長</t>
    <phoneticPr fontId="3"/>
  </si>
  <si>
    <t>金井　篤子</t>
    <rPh sb="0" eb="2">
      <t>カナイ</t>
    </rPh>
    <rPh sb="3" eb="5">
      <t>アツコ</t>
    </rPh>
    <phoneticPr fontId="3"/>
  </si>
  <si>
    <t>現代のキャリアコンサルティング（’２５）</t>
    <rPh sb="0" eb="2">
      <t>ゲンダイ</t>
    </rPh>
    <phoneticPr fontId="3"/>
  </si>
  <si>
    <t>専門
（心理と教育）</t>
    <phoneticPr fontId="3"/>
  </si>
  <si>
    <t>堤　英俊※</t>
    <phoneticPr fontId="3"/>
  </si>
  <si>
    <t>田中　謙※</t>
    <phoneticPr fontId="3"/>
  </si>
  <si>
    <t>池田　吉史※</t>
    <phoneticPr fontId="3"/>
  </si>
  <si>
    <t>田部　絢子※</t>
    <phoneticPr fontId="3"/>
  </si>
  <si>
    <t>髙橋　智※</t>
    <rPh sb="0" eb="2">
      <t>タカハシ</t>
    </rPh>
    <rPh sb="3" eb="4">
      <t>トモ</t>
    </rPh>
    <phoneticPr fontId="15"/>
  </si>
  <si>
    <t>Fundamentals of Special Support Education（'24）</t>
    <phoneticPr fontId="3"/>
  </si>
  <si>
    <t>加瀬　進</t>
    <rPh sb="0" eb="2">
      <t>カセ</t>
    </rPh>
    <rPh sb="3" eb="4">
      <t>スス</t>
    </rPh>
    <phoneticPr fontId="15"/>
  </si>
  <si>
    <t>特別支援教育基礎論（’２４）</t>
    <phoneticPr fontId="3"/>
  </si>
  <si>
    <t>中澤　静男※</t>
    <phoneticPr fontId="3"/>
  </si>
  <si>
    <t>鈴木　克徳※</t>
    <phoneticPr fontId="3"/>
  </si>
  <si>
    <t>Education for Sustainable Development Goals ('22)</t>
    <phoneticPr fontId="3"/>
  </si>
  <si>
    <t>及川　幸彦</t>
  </si>
  <si>
    <t>ＳＤＧｓと教育（’２２）</t>
    <phoneticPr fontId="3"/>
  </si>
  <si>
    <t>岩崎　久美子</t>
    <rPh sb="0" eb="2">
      <t>イワサキ</t>
    </rPh>
    <rPh sb="3" eb="6">
      <t>クミコ</t>
    </rPh>
    <phoneticPr fontId="3"/>
  </si>
  <si>
    <t>Considering Lifelong Learning  ('17)</t>
  </si>
  <si>
    <t>岩永　雅也</t>
    <phoneticPr fontId="3"/>
  </si>
  <si>
    <t>生涯学習を考える（’１７）</t>
    <phoneticPr fontId="3"/>
  </si>
  <si>
    <t>砂上　史子</t>
  </si>
  <si>
    <t>Theories and Methods of Understanding Children ('15)</t>
    <phoneticPr fontId="3"/>
  </si>
  <si>
    <t>中澤　潤</t>
    <rPh sb="0" eb="2">
      <t>ナカザワ</t>
    </rPh>
    <rPh sb="3" eb="4">
      <t>ジュン</t>
    </rPh>
    <phoneticPr fontId="7"/>
  </si>
  <si>
    <t>幼児理解の理論及び方法（’１５)</t>
    <phoneticPr fontId="3"/>
  </si>
  <si>
    <t>Theory and Methods of Curriculum Design ('15)</t>
    <phoneticPr fontId="3"/>
  </si>
  <si>
    <t>橋本鉱市教授</t>
    <rPh sb="0" eb="2">
      <t>ハシモト</t>
    </rPh>
    <rPh sb="2" eb="3">
      <t>コウ</t>
    </rPh>
    <rPh sb="3" eb="4">
      <t>イチ</t>
    </rPh>
    <rPh sb="4" eb="6">
      <t>キョウジュ</t>
    </rPh>
    <phoneticPr fontId="3"/>
  </si>
  <si>
    <t>福元　真由美</t>
    <rPh sb="0" eb="2">
      <t>フクモト</t>
    </rPh>
    <rPh sb="3" eb="6">
      <t>マユミ</t>
    </rPh>
    <phoneticPr fontId="7"/>
  </si>
  <si>
    <t>教育課程の意義及び編成の方法（’１５)</t>
    <phoneticPr fontId="3"/>
  </si>
  <si>
    <t>高倉　誠一</t>
    <rPh sb="0" eb="2">
      <t>タカクラ</t>
    </rPh>
    <rPh sb="3" eb="5">
      <t>セイイチ</t>
    </rPh>
    <phoneticPr fontId="3"/>
  </si>
  <si>
    <t>Education and Psychology of Children with Intellectual Disabilities('25)</t>
    <phoneticPr fontId="3"/>
  </si>
  <si>
    <t>佐藤　愼二</t>
    <phoneticPr fontId="3"/>
  </si>
  <si>
    <t>知的障害教育総論（’２５）</t>
    <phoneticPr fontId="3"/>
  </si>
  <si>
    <t>佐藤　愼二</t>
  </si>
  <si>
    <t>Special Needs Education: Understanding and Guidance of Disabilities  ('25)</t>
    <phoneticPr fontId="3"/>
  </si>
  <si>
    <t>笹森　洋樹</t>
    <rPh sb="0" eb="2">
      <t>ササモリ</t>
    </rPh>
    <rPh sb="3" eb="5">
      <t>ヒロキ</t>
    </rPh>
    <phoneticPr fontId="15"/>
  </si>
  <si>
    <t>特別支援教育総論（’２５）</t>
    <phoneticPr fontId="3"/>
  </si>
  <si>
    <t>辻野　けんま</t>
    <rPh sb="0" eb="2">
      <t>ツジノ</t>
    </rPh>
    <phoneticPr fontId="3"/>
  </si>
  <si>
    <t>Schools around the World（'24）</t>
    <phoneticPr fontId="3"/>
  </si>
  <si>
    <t>園山　大祐</t>
    <rPh sb="0" eb="2">
      <t>ソノヤマ</t>
    </rPh>
    <rPh sb="3" eb="5">
      <t>ダイスケ</t>
    </rPh>
    <phoneticPr fontId="3"/>
  </si>
  <si>
    <t>世界の学校（’２４）</t>
    <rPh sb="0" eb="2">
      <t>セカイ</t>
    </rPh>
    <rPh sb="3" eb="5">
      <t>ガッコウ</t>
    </rPh>
    <phoneticPr fontId="3"/>
  </si>
  <si>
    <t>Law  and  Education（'24）</t>
    <phoneticPr fontId="3"/>
  </si>
  <si>
    <t>坂田　仰</t>
  </si>
  <si>
    <t>学校と法（’２４）</t>
    <phoneticPr fontId="3"/>
  </si>
  <si>
    <t>川上　泰彦</t>
    <rPh sb="0" eb="2">
      <t>カワカミ</t>
    </rPh>
    <rPh sb="3" eb="5">
      <t>ヤスヒコ</t>
    </rPh>
    <phoneticPr fontId="15"/>
  </si>
  <si>
    <t>Administration, Politics, and Management in Education ('23)</t>
    <phoneticPr fontId="3"/>
  </si>
  <si>
    <t>青木　栄一</t>
    <rPh sb="0" eb="2">
      <t>アオキ</t>
    </rPh>
    <rPh sb="3" eb="5">
      <t>エイイチ</t>
    </rPh>
    <phoneticPr fontId="15"/>
  </si>
  <si>
    <t>教育の行政・政治・経営（’２３）</t>
    <phoneticPr fontId="3"/>
  </si>
  <si>
    <t>辻　智子</t>
    <rPh sb="0" eb="1">
      <t>ツジ</t>
    </rPh>
    <rPh sb="2" eb="4">
      <t>トモコ</t>
    </rPh>
    <phoneticPr fontId="3"/>
  </si>
  <si>
    <t>Culture and Education in Japanese Society ('23)</t>
    <phoneticPr fontId="3"/>
  </si>
  <si>
    <t>矢口　徹也</t>
    <rPh sb="0" eb="2">
      <t>ヤグチ</t>
    </rPh>
    <rPh sb="3" eb="5">
      <t>テツヤ</t>
    </rPh>
    <phoneticPr fontId="3"/>
  </si>
  <si>
    <t>日本の文化と教育（’２３）</t>
    <rPh sb="0" eb="2">
      <t>ニホン</t>
    </rPh>
    <rPh sb="3" eb="5">
      <t>ブンカ</t>
    </rPh>
    <rPh sb="6" eb="8">
      <t>キョウイク</t>
    </rPh>
    <phoneticPr fontId="3"/>
  </si>
  <si>
    <t>Methods of Early Childhood Education ('22)</t>
    <phoneticPr fontId="3"/>
  </si>
  <si>
    <t>師岡　章</t>
    <rPh sb="0" eb="2">
      <t>モロオカ</t>
    </rPh>
    <rPh sb="3" eb="4">
      <t>アキラ</t>
    </rPh>
    <phoneticPr fontId="7"/>
  </si>
  <si>
    <t>幼児教育の指導法（’２２）
☆幼児教育の指導法（’１５）改訂科目</t>
    <rPh sb="28" eb="32">
      <t>カイテイカモク</t>
    </rPh>
    <phoneticPr fontId="3"/>
  </si>
  <si>
    <t>Early Childhood Care and Education ('21)</t>
    <phoneticPr fontId="3"/>
  </si>
  <si>
    <t>野口　隆子</t>
    <phoneticPr fontId="3"/>
  </si>
  <si>
    <t>乳幼児の保育・教育（’２１）</t>
    <phoneticPr fontId="3"/>
  </si>
  <si>
    <t>林　泰成</t>
    <phoneticPr fontId="3"/>
  </si>
  <si>
    <t>Theory of Moral Education ('21)</t>
    <phoneticPr fontId="3"/>
  </si>
  <si>
    <t>貝塚　茂樹</t>
    <phoneticPr fontId="3"/>
  </si>
  <si>
    <t>道徳教育論（’２１）</t>
    <phoneticPr fontId="3"/>
  </si>
  <si>
    <t>Modern Family Education ('18)</t>
    <phoneticPr fontId="3"/>
  </si>
  <si>
    <t>田中　理絵</t>
    <rPh sb="0" eb="2">
      <t>タナカ</t>
    </rPh>
    <rPh sb="3" eb="5">
      <t>リエ</t>
    </rPh>
    <phoneticPr fontId="3"/>
  </si>
  <si>
    <t>現代の家庭教育（’１８）</t>
    <rPh sb="0" eb="2">
      <t>ゲンダイ</t>
    </rPh>
    <rPh sb="3" eb="5">
      <t>カテイ</t>
    </rPh>
    <rPh sb="5" eb="7">
      <t>キョウイク</t>
    </rPh>
    <phoneticPr fontId="3"/>
  </si>
  <si>
    <t>大木　真徳</t>
    <rPh sb="0" eb="2">
      <t>オオキ</t>
    </rPh>
    <rPh sb="3" eb="5">
      <t>マサトク</t>
    </rPh>
    <phoneticPr fontId="3"/>
  </si>
  <si>
    <t>Community and Education（'24）</t>
    <phoneticPr fontId="3"/>
  </si>
  <si>
    <t>仲田　康一</t>
    <rPh sb="0" eb="2">
      <t>ナカタ</t>
    </rPh>
    <rPh sb="3" eb="5">
      <t>コウイチ</t>
    </rPh>
    <phoneticPr fontId="3"/>
  </si>
  <si>
    <t>コミュニティと教育（’２４）</t>
    <rPh sb="7" eb="9">
      <t>キョウイク</t>
    </rPh>
    <phoneticPr fontId="3"/>
  </si>
  <si>
    <t>伊東　毅</t>
    <rPh sb="0" eb="2">
      <t>イトウ</t>
    </rPh>
    <rPh sb="3" eb="4">
      <t>ツヨシ</t>
    </rPh>
    <phoneticPr fontId="3"/>
  </si>
  <si>
    <t>Student Guidance and Counselling in the New Era ('23)</t>
    <phoneticPr fontId="3"/>
  </si>
  <si>
    <t>東　宏行</t>
    <rPh sb="0" eb="1">
      <t>アズマ</t>
    </rPh>
    <rPh sb="2" eb="4">
      <t>ヒロユキ</t>
    </rPh>
    <phoneticPr fontId="3"/>
  </si>
  <si>
    <t>新時代の生徒指導（’２３）</t>
    <rPh sb="0" eb="3">
      <t>シンジダイ</t>
    </rPh>
    <rPh sb="4" eb="6">
      <t>セイト</t>
    </rPh>
    <rPh sb="6" eb="8">
      <t>シドウ</t>
    </rPh>
    <phoneticPr fontId="3"/>
  </si>
  <si>
    <t>Risks in Schools ('22)</t>
    <phoneticPr fontId="3"/>
  </si>
  <si>
    <t>岩永雅也学長</t>
    <rPh sb="4" eb="6">
      <t>ガクチョウ</t>
    </rPh>
    <phoneticPr fontId="3"/>
  </si>
  <si>
    <t>内田　良</t>
  </si>
  <si>
    <t>学校リスク論（’２２）</t>
    <phoneticPr fontId="3"/>
  </si>
  <si>
    <t>西島　央</t>
  </si>
  <si>
    <t>Fundamentals of Educational Research ('20)</t>
    <phoneticPr fontId="3"/>
  </si>
  <si>
    <t>藤田　武志</t>
  </si>
  <si>
    <t>教育調査の基礎（’２０）</t>
    <rPh sb="0" eb="2">
      <t>キョウイク</t>
    </rPh>
    <rPh sb="2" eb="4">
      <t>チョウサ</t>
    </rPh>
    <rPh sb="5" eb="7">
      <t>キソ</t>
    </rPh>
    <phoneticPr fontId="3"/>
  </si>
  <si>
    <t>長沼　俊夫</t>
  </si>
  <si>
    <t>Education for Children with Physical Disabilities ('20)</t>
    <phoneticPr fontId="3"/>
  </si>
  <si>
    <t>川間　健之介</t>
  </si>
  <si>
    <t>肢体不自由児の教育（’２０）</t>
    <rPh sb="0" eb="1">
      <t>アシ</t>
    </rPh>
    <rPh sb="1" eb="2">
      <t>カラダ</t>
    </rPh>
    <rPh sb="2" eb="5">
      <t>フジユウ</t>
    </rPh>
    <rPh sb="5" eb="6">
      <t>ジ</t>
    </rPh>
    <rPh sb="7" eb="9">
      <t>キョウイク</t>
    </rPh>
    <phoneticPr fontId="16"/>
  </si>
  <si>
    <t>Introduction to Japanese Language Education（'24）</t>
    <phoneticPr fontId="3"/>
  </si>
  <si>
    <t>伊東　祐郎</t>
    <rPh sb="0" eb="2">
      <t>イトウ</t>
    </rPh>
    <rPh sb="3" eb="4">
      <t>ユウ</t>
    </rPh>
    <rPh sb="4" eb="5">
      <t>ロウ</t>
    </rPh>
    <phoneticPr fontId="15"/>
  </si>
  <si>
    <t>日本語教育学入門（’２４）
【人間と文化コースと共用】</t>
    <rPh sb="0" eb="3">
      <t>ニホンゴ</t>
    </rPh>
    <rPh sb="3" eb="5">
      <t>キョウイク</t>
    </rPh>
    <rPh sb="5" eb="6">
      <t>ガク</t>
    </rPh>
    <rPh sb="6" eb="8">
      <t>ニュウモン</t>
    </rPh>
    <phoneticPr fontId="3"/>
  </si>
  <si>
    <t>導入
（心理と教育）
【人間と文化】</t>
    <rPh sb="4" eb="6">
      <t>シンリ</t>
    </rPh>
    <rPh sb="7" eb="9">
      <t>キョウイク</t>
    </rPh>
    <rPh sb="12" eb="14">
      <t>ニンゲン</t>
    </rPh>
    <rPh sb="15" eb="17">
      <t>ブンカ</t>
    </rPh>
    <phoneticPr fontId="3"/>
  </si>
  <si>
    <t>Introduction to Game Theory ('25)</t>
    <phoneticPr fontId="3"/>
  </si>
  <si>
    <t>大西　仁</t>
    <rPh sb="0" eb="2">
      <t>オオニシ</t>
    </rPh>
    <rPh sb="3" eb="4">
      <t>ヒトシ</t>
    </rPh>
    <phoneticPr fontId="3"/>
  </si>
  <si>
    <t>ゲーム理論入門（’２５）
【情報コースと共用】</t>
    <rPh sb="3" eb="5">
      <t>リロン</t>
    </rPh>
    <rPh sb="5" eb="7">
      <t>ニュウモン</t>
    </rPh>
    <rPh sb="14" eb="16">
      <t>ジョウホウ</t>
    </rPh>
    <rPh sb="20" eb="22">
      <t>キョウヨウ</t>
    </rPh>
    <phoneticPr fontId="3"/>
  </si>
  <si>
    <t>導入
（心理と教育）
【情報】</t>
    <rPh sb="4" eb="6">
      <t>シンリ</t>
    </rPh>
    <rPh sb="7" eb="9">
      <t>キョウイク</t>
    </rPh>
    <phoneticPr fontId="3"/>
  </si>
  <si>
    <t>Utilizing VBA Programming ('25)</t>
    <phoneticPr fontId="3"/>
  </si>
  <si>
    <t>辻　靖彦</t>
    <rPh sb="0" eb="1">
      <t>ツジ</t>
    </rPh>
    <rPh sb="2" eb="4">
      <t>ヤスヒコ</t>
    </rPh>
    <phoneticPr fontId="3"/>
  </si>
  <si>
    <t>表計算プログラミングの活用（’２５）
【情報コースと共用】</t>
    <rPh sb="0" eb="3">
      <t>ヒョウケイサン</t>
    </rPh>
    <rPh sb="11" eb="13">
      <t>カツヨウ</t>
    </rPh>
    <rPh sb="20" eb="22">
      <t>ジョウホウ</t>
    </rPh>
    <rPh sb="26" eb="28">
      <t>キョウヨウ</t>
    </rPh>
    <phoneticPr fontId="3"/>
  </si>
  <si>
    <t>導入
（心理と教育）
【情報】</t>
    <rPh sb="4" eb="6">
      <t>シンリ</t>
    </rPh>
    <rPh sb="7" eb="9">
      <t>キョウイク</t>
    </rPh>
    <rPh sb="12" eb="14">
      <t>ジョウホウ</t>
    </rPh>
    <phoneticPr fontId="3"/>
  </si>
  <si>
    <t>Engineering Ethics for a Harmonious Society（'24）</t>
    <phoneticPr fontId="3"/>
  </si>
  <si>
    <t>金光　秀和</t>
    <rPh sb="0" eb="2">
      <t>カナミツ</t>
    </rPh>
    <rPh sb="3" eb="5">
      <t>ヒデカズ</t>
    </rPh>
    <phoneticPr fontId="3"/>
  </si>
  <si>
    <t>共生のための技術者倫理（’２４）
【社会と産業コースと共用】</t>
    <rPh sb="0" eb="2">
      <t>キョウセイ</t>
    </rPh>
    <rPh sb="6" eb="9">
      <t>ギジュツシャ</t>
    </rPh>
    <rPh sb="9" eb="11">
      <t>リンリ</t>
    </rPh>
    <rPh sb="18" eb="20">
      <t>シャカイ</t>
    </rPh>
    <rPh sb="21" eb="23">
      <t>サンギョウ</t>
    </rPh>
    <rPh sb="27" eb="29">
      <t>キョウヨウ</t>
    </rPh>
    <phoneticPr fontId="3"/>
  </si>
  <si>
    <t>導入
（心理と教育）
【社会と産業】</t>
    <rPh sb="4" eb="6">
      <t>シンリ</t>
    </rPh>
    <rPh sb="7" eb="9">
      <t>キョウイク</t>
    </rPh>
    <rPh sb="12" eb="14">
      <t>シャカイ</t>
    </rPh>
    <rPh sb="15" eb="17">
      <t>サンギョウ</t>
    </rPh>
    <phoneticPr fontId="3"/>
  </si>
  <si>
    <t>Introduction to Statistics Using R ('21)</t>
    <phoneticPr fontId="3"/>
  </si>
  <si>
    <t>秋光　淳生</t>
    <phoneticPr fontId="3"/>
  </si>
  <si>
    <t>Rで学ぶ確率統計（’２１）
【情報コースと共用】</t>
    <rPh sb="15" eb="17">
      <t>ジョウホウ</t>
    </rPh>
    <rPh sb="21" eb="23">
      <t>キョウヨウ</t>
    </rPh>
    <phoneticPr fontId="3"/>
  </si>
  <si>
    <t>林　光緒</t>
    <phoneticPr fontId="3"/>
  </si>
  <si>
    <t xml:space="preserve"> 関根紀子教授</t>
    <rPh sb="5" eb="7">
      <t>キョウジュ</t>
    </rPh>
    <phoneticPr fontId="3"/>
  </si>
  <si>
    <t>宮崎　総一郎</t>
    <phoneticPr fontId="3"/>
  </si>
  <si>
    <t>睡眠と健康（’２５）
☆睡眠と健康(’２１)改訂科目
【生活と福祉コースと共用】</t>
    <rPh sb="28" eb="30">
      <t>セイカツ</t>
    </rPh>
    <rPh sb="31" eb="33">
      <t>フクシ</t>
    </rPh>
    <rPh sb="37" eb="39">
      <t>キョウヨウ</t>
    </rPh>
    <phoneticPr fontId="3"/>
  </si>
  <si>
    <t>導入
（心理と教育）
【生活と福祉】</t>
    <rPh sb="4" eb="6">
      <t>シンリ</t>
    </rPh>
    <rPh sb="7" eb="9">
      <t>キョウイク</t>
    </rPh>
    <rPh sb="12" eb="14">
      <t>セイカツ</t>
    </rPh>
    <rPh sb="15" eb="17">
      <t>フクシ</t>
    </rPh>
    <phoneticPr fontId="3"/>
  </si>
  <si>
    <t>根橋　玲子</t>
    <rPh sb="0" eb="1">
      <t>ネ</t>
    </rPh>
    <rPh sb="1" eb="2">
      <t>バシ</t>
    </rPh>
    <rPh sb="3" eb="5">
      <t>レイコ</t>
    </rPh>
    <phoneticPr fontId="15"/>
  </si>
  <si>
    <t>Communication in the Intercultural Society（'24）</t>
    <phoneticPr fontId="3"/>
  </si>
  <si>
    <t>多文化共生のコミュニケーション（’２４）
【人間と文化コースと共用】</t>
    <rPh sb="0" eb="5">
      <t>タブンカキョウセイ</t>
    </rPh>
    <phoneticPr fontId="3"/>
  </si>
  <si>
    <t>導入
（心理と教育）
【人間と文化】</t>
    <rPh sb="4" eb="6">
      <t>シンリ</t>
    </rPh>
    <rPh sb="7" eb="9">
      <t>キョウイク</t>
    </rPh>
    <phoneticPr fontId="3"/>
  </si>
  <si>
    <t>松井　美樹</t>
    <rPh sb="0" eb="2">
      <t>マツイ</t>
    </rPh>
    <rPh sb="3" eb="5">
      <t>ミキ</t>
    </rPh>
    <phoneticPr fontId="3"/>
  </si>
  <si>
    <t>Introduction to Management（'24）</t>
    <phoneticPr fontId="3"/>
  </si>
  <si>
    <t>原田　順子</t>
    <rPh sb="0" eb="2">
      <t>ハラダ</t>
    </rPh>
    <rPh sb="3" eb="5">
      <t>ジュンコ</t>
    </rPh>
    <phoneticPr fontId="15"/>
  </si>
  <si>
    <t>経営学入門（’２４）
【社会と産業コースと共用】</t>
    <rPh sb="0" eb="3">
      <t>ケイエイガク</t>
    </rPh>
    <rPh sb="3" eb="5">
      <t>ニュウモン</t>
    </rPh>
    <phoneticPr fontId="3"/>
  </si>
  <si>
    <t>貧困の諸相（’２３）
【生活と福祉コースと共用】</t>
    <rPh sb="0" eb="2">
      <t>ヒンコン</t>
    </rPh>
    <rPh sb="3" eb="5">
      <t>ショソウ</t>
    </rPh>
    <phoneticPr fontId="3"/>
  </si>
  <si>
    <t>導入
（心理と教育）
【生活と福祉】</t>
    <phoneticPr fontId="3"/>
  </si>
  <si>
    <t>Introduction to General Anthropology ('18)</t>
    <phoneticPr fontId="3"/>
  </si>
  <si>
    <t>大村敬一教授</t>
    <rPh sb="0" eb="2">
      <t>オオムラ</t>
    </rPh>
    <rPh sb="2" eb="4">
      <t>ケイイチ</t>
    </rPh>
    <rPh sb="4" eb="6">
      <t>キョウジュ</t>
    </rPh>
    <phoneticPr fontId="7"/>
  </si>
  <si>
    <t>高倉　浩樹</t>
    <rPh sb="0" eb="2">
      <t>タカクラ</t>
    </rPh>
    <rPh sb="3" eb="5">
      <t>ヒロキ</t>
    </rPh>
    <phoneticPr fontId="3"/>
  </si>
  <si>
    <t>総合人類学としてのヒト学（’１８）
【人間と文化コースと共用】</t>
    <rPh sb="0" eb="2">
      <t>ソウゴウ</t>
    </rPh>
    <rPh sb="2" eb="5">
      <t>ジンルイガク</t>
    </rPh>
    <rPh sb="11" eb="12">
      <t>ガク</t>
    </rPh>
    <rPh sb="19" eb="21">
      <t>ニンゲン</t>
    </rPh>
    <rPh sb="22" eb="24">
      <t>ブンカ</t>
    </rPh>
    <rPh sb="28" eb="30">
      <t>キョウヨウ</t>
    </rPh>
    <phoneticPr fontId="3"/>
  </si>
  <si>
    <t>Introduction to Sociology ('25)</t>
    <phoneticPr fontId="3"/>
  </si>
  <si>
    <t>北川　由紀彦</t>
    <phoneticPr fontId="3"/>
  </si>
  <si>
    <t>社会学概論（’２５）
【社会と産業コースと共用】</t>
    <rPh sb="12" eb="14">
      <t>シャカイ</t>
    </rPh>
    <rPh sb="15" eb="17">
      <t>サンギョウ</t>
    </rPh>
    <rPh sb="21" eb="23">
      <t>キョウヨウ</t>
    </rPh>
    <phoneticPr fontId="3"/>
  </si>
  <si>
    <t>疾病の回復を促進する薬（’２５）
【生活と福祉コースと共用】</t>
    <phoneticPr fontId="3"/>
  </si>
  <si>
    <t>疾病の成立と回復促進（’２５）
－人体の構造と機能及び疾病Ｂ－
【生活と福祉コースと共用】</t>
    <rPh sb="33" eb="35">
      <t>セイカツ</t>
    </rPh>
    <rPh sb="36" eb="38">
      <t>フクシ</t>
    </rPh>
    <rPh sb="42" eb="44">
      <t>キョウヨウ</t>
    </rPh>
    <phoneticPr fontId="3"/>
  </si>
  <si>
    <t>Introduction to Museum Practice ('23)</t>
    <phoneticPr fontId="3"/>
  </si>
  <si>
    <t>博物館概論（’２３)
【人間と文化コースと共用】</t>
    <phoneticPr fontId="3"/>
  </si>
  <si>
    <t>Digital Media in Everyday Life ('22)</t>
    <phoneticPr fontId="3"/>
  </si>
  <si>
    <t>青木　久美子</t>
  </si>
  <si>
    <t>日常生活のデジタルメディア（’２２）
☆日常生活のデジタルメディア（’１８）改訂科目
【情報コースと共用】</t>
    <rPh sb="38" eb="42">
      <t>カイテイカモク</t>
    </rPh>
    <phoneticPr fontId="3"/>
  </si>
  <si>
    <t>岡田　隆夫</t>
    <phoneticPr fontId="3"/>
  </si>
  <si>
    <t>坂井　建雄</t>
  </si>
  <si>
    <t>人体の構造と機能（’２２）
－人体の構造と機能及び疾病Ａ－
☆人体の構造と機能（’１８）改訂科目
【生活と福祉コースと共用】</t>
    <rPh sb="44" eb="48">
      <t>カイテイカモク</t>
    </rPh>
    <rPh sb="50" eb="52">
      <t>セイカツ</t>
    </rPh>
    <rPh sb="53" eb="55">
      <t>フクシ</t>
    </rPh>
    <phoneticPr fontId="3"/>
  </si>
  <si>
    <t>社会福祉－新しい地平を拓く（’２２）
【生活と福祉コースと共用】</t>
    <rPh sb="20" eb="22">
      <t>セイカツ</t>
    </rPh>
    <rPh sb="23" eb="25">
      <t>フクシ</t>
    </rPh>
    <phoneticPr fontId="3"/>
  </si>
  <si>
    <t>社会調査の基礎（’１９）
☆社会調査の基礎（’１５）改訂科目
【社会と産業コースと共用】</t>
  </si>
  <si>
    <t>Developmental Psychology  ('17)</t>
  </si>
  <si>
    <t>向田　久美子</t>
    <rPh sb="0" eb="2">
      <t>ムコウダ</t>
    </rPh>
    <rPh sb="3" eb="6">
      <t>クミコ</t>
    </rPh>
    <phoneticPr fontId="3"/>
  </si>
  <si>
    <t>発達心理学概論（’１７）</t>
    <phoneticPr fontId="3"/>
  </si>
  <si>
    <t>導入
（心理と教育）</t>
    <rPh sb="0" eb="2">
      <t>ドウニュウ</t>
    </rPh>
    <rPh sb="4" eb="6">
      <t>シンリ</t>
    </rPh>
    <rPh sb="7" eb="9">
      <t>キョウイク</t>
    </rPh>
    <phoneticPr fontId="3"/>
  </si>
  <si>
    <t>向田　久美子</t>
    <rPh sb="0" eb="2">
      <t>ムカイダ</t>
    </rPh>
    <rPh sb="3" eb="6">
      <t>クミコ</t>
    </rPh>
    <phoneticPr fontId="3"/>
  </si>
  <si>
    <t>Introduction to Psychology（'24）</t>
    <phoneticPr fontId="3"/>
  </si>
  <si>
    <t>森　津太子</t>
    <phoneticPr fontId="3"/>
  </si>
  <si>
    <t>心理学概論（’２４）
☆心理学概論（’１８）改訂科目</t>
    <rPh sb="12" eb="17">
      <t>シンリガクガイロン</t>
    </rPh>
    <rPh sb="22" eb="24">
      <t>カイテイ</t>
    </rPh>
    <phoneticPr fontId="3"/>
  </si>
  <si>
    <t>谷口　明子</t>
  </si>
  <si>
    <t>Educational and School Psychology ('20)</t>
    <phoneticPr fontId="3"/>
  </si>
  <si>
    <t>進藤　聡彦</t>
  </si>
  <si>
    <t>教育・学校心理学（’２０）</t>
    <phoneticPr fontId="3"/>
  </si>
  <si>
    <t>阿内　春生※</t>
    <rPh sb="0" eb="2">
      <t>アナイ</t>
    </rPh>
    <rPh sb="3" eb="5">
      <t>ハルキ</t>
    </rPh>
    <phoneticPr fontId="3"/>
  </si>
  <si>
    <t>植竹　丘※</t>
    <rPh sb="0" eb="2">
      <t>ウエタケ</t>
    </rPh>
    <rPh sb="3" eb="4">
      <t>オカ</t>
    </rPh>
    <phoneticPr fontId="3"/>
  </si>
  <si>
    <t>Designing Educational Policies ('25)</t>
    <phoneticPr fontId="3"/>
  </si>
  <si>
    <t>櫻井　直輝</t>
    <rPh sb="0" eb="2">
      <t>サクライ</t>
    </rPh>
    <rPh sb="3" eb="5">
      <t>ナオキ</t>
    </rPh>
    <phoneticPr fontId="3"/>
  </si>
  <si>
    <t>教育政策のデザイン（’２５）</t>
    <rPh sb="0" eb="4">
      <t>キョウイクセイサク</t>
    </rPh>
    <phoneticPr fontId="3"/>
  </si>
  <si>
    <t>A Topical  Approach to Japanese Educational History（'24）</t>
    <phoneticPr fontId="3"/>
  </si>
  <si>
    <t>貝塚　茂樹</t>
    <rPh sb="0" eb="2">
      <t>カイヅカ</t>
    </rPh>
    <rPh sb="3" eb="5">
      <t>シゲキ</t>
    </rPh>
    <phoneticPr fontId="3"/>
  </si>
  <si>
    <t>テーマで学ぶ日本教育史（’２４）</t>
    <rPh sb="4" eb="5">
      <t>マナ</t>
    </rPh>
    <rPh sb="6" eb="8">
      <t>ニホン</t>
    </rPh>
    <rPh sb="8" eb="11">
      <t>キョウイクシ</t>
    </rPh>
    <phoneticPr fontId="3"/>
  </si>
  <si>
    <t>岩崎　久美子</t>
    <phoneticPr fontId="3"/>
  </si>
  <si>
    <t>Introduction to Contemporary Education ('21)</t>
    <phoneticPr fontId="3"/>
  </si>
  <si>
    <t>現代教育入門（’２１）</t>
    <phoneticPr fontId="3"/>
  </si>
  <si>
    <t>中村　高康</t>
    <rPh sb="0" eb="2">
      <t>ナカムラ</t>
    </rPh>
    <rPh sb="3" eb="5">
      <t>タカヤス</t>
    </rPh>
    <phoneticPr fontId="3"/>
  </si>
  <si>
    <t>Sociology of Education ('25)</t>
    <phoneticPr fontId="3"/>
  </si>
  <si>
    <t>岩永　雅也学長</t>
    <rPh sb="0" eb="2">
      <t>イワナガ</t>
    </rPh>
    <rPh sb="3" eb="5">
      <t>マサヤ</t>
    </rPh>
    <rPh sb="5" eb="7">
      <t>ガクチョウ</t>
    </rPh>
    <phoneticPr fontId="3"/>
  </si>
  <si>
    <t>本田　由紀</t>
    <rPh sb="0" eb="2">
      <t>ホンダ</t>
    </rPh>
    <rPh sb="3" eb="5">
      <t>ユキ</t>
    </rPh>
    <phoneticPr fontId="15"/>
  </si>
  <si>
    <t>教育の社会学（’２５）</t>
    <rPh sb="0" eb="2">
      <t>キョウイク</t>
    </rPh>
    <rPh sb="3" eb="6">
      <t>シャカイガク</t>
    </rPh>
    <phoneticPr fontId="3"/>
  </si>
  <si>
    <t>《 放送大学山形学習センター 》（心理と教育）</t>
    <rPh sb="2" eb="4">
      <t>ホウソウ</t>
    </rPh>
    <rPh sb="4" eb="6">
      <t>ダイガク</t>
    </rPh>
    <rPh sb="6" eb="8">
      <t>ヤマガタ</t>
    </rPh>
    <rPh sb="8" eb="10">
      <t>ガクシュウ</t>
    </rPh>
    <rPh sb="17" eb="19">
      <t>シンリ</t>
    </rPh>
    <rPh sb="20" eb="22">
      <t>キョウイク</t>
    </rPh>
    <phoneticPr fontId="3"/>
  </si>
  <si>
    <t>奈良　由美子</t>
    <rPh sb="0" eb="2">
      <t>ナラ</t>
    </rPh>
    <rPh sb="3" eb="6">
      <t>ユミコ</t>
    </rPh>
    <phoneticPr fontId="3"/>
  </si>
  <si>
    <t>レジリエンスの科学（’２４）
【生活と福祉コースと共用】</t>
    <rPh sb="7" eb="9">
      <t>カガク</t>
    </rPh>
    <phoneticPr fontId="3"/>
  </si>
  <si>
    <t>総合
(社会と産業)
【生活と福祉】</t>
    <rPh sb="0" eb="2">
      <t>ソウゴウ</t>
    </rPh>
    <rPh sb="12" eb="14">
      <t>セイカツ</t>
    </rPh>
    <rPh sb="15" eb="17">
      <t>フクシ</t>
    </rPh>
    <phoneticPr fontId="3"/>
  </si>
  <si>
    <t>International Volunteering in Information Society（'24）</t>
    <phoneticPr fontId="3"/>
  </si>
  <si>
    <t>山田　恒夫</t>
    <rPh sb="0" eb="2">
      <t>ヤマダ</t>
    </rPh>
    <rPh sb="3" eb="5">
      <t>ツネオ</t>
    </rPh>
    <phoneticPr fontId="3"/>
  </si>
  <si>
    <t>情報社会と国際ボランティア活動（’２４）
【情報コースと共用】</t>
    <rPh sb="0" eb="2">
      <t>ジョウホウ</t>
    </rPh>
    <rPh sb="2" eb="4">
      <t>シャカイ</t>
    </rPh>
    <rPh sb="5" eb="7">
      <t>コクサイ</t>
    </rPh>
    <rPh sb="13" eb="15">
      <t>カツドウ</t>
    </rPh>
    <rPh sb="22" eb="24">
      <t>ジョウホウ</t>
    </rPh>
    <phoneticPr fontId="3"/>
  </si>
  <si>
    <t>総合
(社会と産業)
【情報】</t>
    <rPh sb="0" eb="2">
      <t>ソウゴウ</t>
    </rPh>
    <rPh sb="12" eb="14">
      <t>ジョウホウ</t>
    </rPh>
    <phoneticPr fontId="3"/>
  </si>
  <si>
    <t>木村　茂喜</t>
    <rPh sb="0" eb="2">
      <t>キムラ</t>
    </rPh>
    <rPh sb="3" eb="5">
      <t>シゲキ</t>
    </rPh>
    <phoneticPr fontId="3"/>
  </si>
  <si>
    <t>地域生活を支える社会福祉と法（’２４）
【生活と福祉コースと共用】</t>
    <rPh sb="0" eb="2">
      <t>チイキ</t>
    </rPh>
    <rPh sb="2" eb="4">
      <t>セイカツ</t>
    </rPh>
    <rPh sb="5" eb="6">
      <t>ササ</t>
    </rPh>
    <rPh sb="8" eb="10">
      <t>シャカイ</t>
    </rPh>
    <rPh sb="10" eb="12">
      <t>フクシ</t>
    </rPh>
    <rPh sb="13" eb="14">
      <t>ホウ</t>
    </rPh>
    <phoneticPr fontId="3"/>
  </si>
  <si>
    <t>総合
(社会と産業)
【人間と文化】</t>
    <rPh sb="0" eb="2">
      <t>ソウゴウ</t>
    </rPh>
    <rPh sb="12" eb="14">
      <t>ニンゲン</t>
    </rPh>
    <rPh sb="15" eb="17">
      <t>ブンカ</t>
    </rPh>
    <phoneticPr fontId="3"/>
  </si>
  <si>
    <t>Environmental Theory of Housing and Living ('23)</t>
    <phoneticPr fontId="3"/>
  </si>
  <si>
    <t>住まいの環境論（’２３）</t>
    <phoneticPr fontId="3"/>
  </si>
  <si>
    <t>総合
(社会と産業)</t>
    <rPh sb="0" eb="2">
      <t>ソウゴウ</t>
    </rPh>
    <phoneticPr fontId="3"/>
  </si>
  <si>
    <t>Space and Politics ('22)</t>
    <phoneticPr fontId="3"/>
  </si>
  <si>
    <t>原　武史</t>
  </si>
  <si>
    <t>空間と政治（’２２）</t>
    <phoneticPr fontId="3"/>
  </si>
  <si>
    <t>Environment and Society ('21)</t>
    <phoneticPr fontId="3"/>
  </si>
  <si>
    <t>松原隆一郎教授</t>
    <rPh sb="0" eb="5">
      <t>マツバラリュウイチロウ</t>
    </rPh>
    <rPh sb="5" eb="7">
      <t>キョウジュ</t>
    </rPh>
    <phoneticPr fontId="3"/>
  </si>
  <si>
    <t>大塚　直</t>
    <phoneticPr fontId="3"/>
  </si>
  <si>
    <t>環境と社会（’２１）</t>
    <phoneticPr fontId="3"/>
  </si>
  <si>
    <t>高橋　和夫</t>
    <phoneticPr fontId="3"/>
  </si>
  <si>
    <t>Japan in the Age of Globalization ('21)</t>
    <phoneticPr fontId="3"/>
  </si>
  <si>
    <t>白鳥　潤一郎</t>
    <phoneticPr fontId="3"/>
  </si>
  <si>
    <t>世界の中の日本外交（’２１）</t>
    <phoneticPr fontId="3"/>
  </si>
  <si>
    <t>加治佐　敬※</t>
    <rPh sb="0" eb="3">
      <t>カジサ</t>
    </rPh>
    <rPh sb="4" eb="5">
      <t>ケイ</t>
    </rPh>
    <phoneticPr fontId="3"/>
  </si>
  <si>
    <t>藤田　幸一※</t>
    <rPh sb="0" eb="2">
      <t>フジタ</t>
    </rPh>
    <rPh sb="3" eb="5">
      <t>コウイチ</t>
    </rPh>
    <phoneticPr fontId="3"/>
  </si>
  <si>
    <t>Economic Development in an Asian Perspective（'24）</t>
    <phoneticPr fontId="3"/>
  </si>
  <si>
    <t>古橋元教授</t>
    <rPh sb="0" eb="2">
      <t>フルハシ</t>
    </rPh>
    <rPh sb="2" eb="3">
      <t>ゲン</t>
    </rPh>
    <rPh sb="3" eb="5">
      <t>キョウジュ</t>
    </rPh>
    <phoneticPr fontId="3"/>
  </si>
  <si>
    <t xml:space="preserve">大野　昭彦 </t>
    <phoneticPr fontId="3"/>
  </si>
  <si>
    <t>開発経済学：アジア社会の変容（’２４）</t>
    <rPh sb="0" eb="2">
      <t>カイハツ</t>
    </rPh>
    <rPh sb="2" eb="5">
      <t>ケイザイガク</t>
    </rPh>
    <rPh sb="9" eb="11">
      <t>シャカイ</t>
    </rPh>
    <rPh sb="12" eb="14">
      <t>ヘンヨウ</t>
    </rPh>
    <phoneticPr fontId="3"/>
  </si>
  <si>
    <t>堤　敦司</t>
    <rPh sb="0" eb="1">
      <t>ツツミ</t>
    </rPh>
    <rPh sb="2" eb="3">
      <t>アツシ</t>
    </rPh>
    <rPh sb="3" eb="4">
      <t>ツカサ</t>
    </rPh>
    <phoneticPr fontId="15"/>
  </si>
  <si>
    <t>Energy and Society ('19)</t>
    <phoneticPr fontId="3"/>
  </si>
  <si>
    <t>迫田　章義</t>
    <phoneticPr fontId="15"/>
  </si>
  <si>
    <t>エネルギーと社会（’１９）</t>
    <phoneticPr fontId="3"/>
  </si>
  <si>
    <t>篠原　正治</t>
  </si>
  <si>
    <t>Maritime Industry and Japan ('22)</t>
    <phoneticPr fontId="3"/>
  </si>
  <si>
    <t>原田　順子</t>
  </si>
  <si>
    <t>海からみた産業と日本（’２２）</t>
    <phoneticPr fontId="3"/>
  </si>
  <si>
    <t>現代のキャリアコンサルティング（’２５）
【心理と教育コースと共用】</t>
    <rPh sb="0" eb="2">
      <t>ゲンダイ</t>
    </rPh>
    <phoneticPr fontId="3"/>
  </si>
  <si>
    <t>専門
(社会と産業)
【心理と教育】</t>
    <rPh sb="0" eb="2">
      <t>センモン</t>
    </rPh>
    <rPh sb="4" eb="6">
      <t>シャカイ</t>
    </rPh>
    <rPh sb="7" eb="9">
      <t>サンギョウ</t>
    </rPh>
    <rPh sb="12" eb="14">
      <t>シンリ</t>
    </rPh>
    <rPh sb="15" eb="17">
      <t>キョウイク</t>
    </rPh>
    <phoneticPr fontId="3"/>
  </si>
  <si>
    <t>人間・環境情報とDX（’２５）
【生活と福祉コースと共用】</t>
    <rPh sb="0" eb="2">
      <t>ニンゲン</t>
    </rPh>
    <rPh sb="3" eb="5">
      <t>カンキョウ</t>
    </rPh>
    <rPh sb="5" eb="7">
      <t>ジョウホウ</t>
    </rPh>
    <phoneticPr fontId="3"/>
  </si>
  <si>
    <t>専門
(社会と産業)
【生活と福祉】</t>
    <rPh sb="0" eb="2">
      <t>センモン</t>
    </rPh>
    <rPh sb="12" eb="14">
      <t>セイカツ</t>
    </rPh>
    <rPh sb="15" eb="17">
      <t>フクシ</t>
    </rPh>
    <phoneticPr fontId="3"/>
  </si>
  <si>
    <t>食の安全（’２５）
【生活と福祉コースと共用】</t>
    <rPh sb="0" eb="1">
      <t>ショク</t>
    </rPh>
    <rPh sb="2" eb="4">
      <t>アンゼン</t>
    </rPh>
    <phoneticPr fontId="3"/>
  </si>
  <si>
    <t>中空　萌</t>
    <rPh sb="0" eb="2">
      <t>ナカゾラ</t>
    </rPh>
    <rPh sb="3" eb="4">
      <t>モエ</t>
    </rPh>
    <phoneticPr fontId="3"/>
  </si>
  <si>
    <t>フィールドワークと民族誌（’２４）
【人間と文化コースと共用】</t>
    <rPh sb="9" eb="11">
      <t>ミンゾク</t>
    </rPh>
    <rPh sb="11" eb="12">
      <t>シ</t>
    </rPh>
    <rPh sb="19" eb="21">
      <t>ニンゲン</t>
    </rPh>
    <rPh sb="22" eb="24">
      <t>ブンカ</t>
    </rPh>
    <rPh sb="28" eb="30">
      <t>キョウヨウ</t>
    </rPh>
    <phoneticPr fontId="3"/>
  </si>
  <si>
    <t>専門
(社会と産業)
【人間と文化】</t>
    <rPh sb="0" eb="2">
      <t>センモン</t>
    </rPh>
    <rPh sb="12" eb="14">
      <t>ニンゲン</t>
    </rPh>
    <rPh sb="15" eb="17">
      <t>ブンカ</t>
    </rPh>
    <phoneticPr fontId="3"/>
  </si>
  <si>
    <t>History of West Asia（'24）</t>
    <phoneticPr fontId="3"/>
  </si>
  <si>
    <t>近藤成一教授</t>
    <rPh sb="0" eb="2">
      <t>コンドウ</t>
    </rPh>
    <rPh sb="2" eb="4">
      <t>シゲカズ</t>
    </rPh>
    <rPh sb="4" eb="6">
      <t>キョウジュ</t>
    </rPh>
    <phoneticPr fontId="3"/>
  </si>
  <si>
    <t>林　佳世子</t>
    <rPh sb="0" eb="1">
      <t>ハヤシ</t>
    </rPh>
    <rPh sb="2" eb="5">
      <t>カヨコ</t>
    </rPh>
    <phoneticPr fontId="3"/>
  </si>
  <si>
    <t>西アジアの歴史（’２４）
【人間と文化コースと共用】</t>
    <rPh sb="0" eb="1">
      <t>ニシ</t>
    </rPh>
    <rPh sb="5" eb="7">
      <t>レキシ</t>
    </rPh>
    <rPh sb="14" eb="16">
      <t>ニンゲン</t>
    </rPh>
    <rPh sb="17" eb="19">
      <t>ブンカ</t>
    </rPh>
    <rPh sb="23" eb="25">
      <t>キョウヨウ</t>
    </rPh>
    <phoneticPr fontId="3"/>
  </si>
  <si>
    <t>Reading the Classics of Japanese Philosophy（'24）</t>
    <phoneticPr fontId="3"/>
  </si>
  <si>
    <t>魚住孝至特任教授</t>
    <rPh sb="4" eb="6">
      <t>トクニン</t>
    </rPh>
    <rPh sb="6" eb="8">
      <t>キョウジュ</t>
    </rPh>
    <phoneticPr fontId="3"/>
  </si>
  <si>
    <t>頼住　光子</t>
    <rPh sb="0" eb="2">
      <t>ヨリスミ</t>
    </rPh>
    <rPh sb="3" eb="5">
      <t>ミツコ</t>
    </rPh>
    <phoneticPr fontId="3"/>
  </si>
  <si>
    <t>原典で読む日本の思想（’２４）
【人間と文化コースと共用】</t>
    <rPh sb="0" eb="2">
      <t>ゲンテン</t>
    </rPh>
    <rPh sb="3" eb="4">
      <t>ヨ</t>
    </rPh>
    <rPh sb="5" eb="7">
      <t>ニホン</t>
    </rPh>
    <rPh sb="8" eb="10">
      <t>シソウ</t>
    </rPh>
    <rPh sb="17" eb="19">
      <t>ニンゲン</t>
    </rPh>
    <rPh sb="20" eb="22">
      <t>ブンカ</t>
    </rPh>
    <rPh sb="26" eb="28">
      <t>キョウヨウ</t>
    </rPh>
    <phoneticPr fontId="3"/>
  </si>
  <si>
    <t>肥後本　芳男</t>
    <rPh sb="0" eb="3">
      <t>ヒゴモト</t>
    </rPh>
    <rPh sb="4" eb="6">
      <t>ヨシオ</t>
    </rPh>
    <phoneticPr fontId="3"/>
  </si>
  <si>
    <t>The United States in World History（'24）</t>
    <phoneticPr fontId="3"/>
  </si>
  <si>
    <t>河原温教授</t>
    <rPh sb="0" eb="2">
      <t>カワハラ</t>
    </rPh>
    <rPh sb="2" eb="3">
      <t>オン</t>
    </rPh>
    <rPh sb="3" eb="5">
      <t>キョウジュ</t>
    </rPh>
    <phoneticPr fontId="3"/>
  </si>
  <si>
    <t>小野沢　透</t>
    <rPh sb="0" eb="3">
      <t>オノザワ</t>
    </rPh>
    <rPh sb="4" eb="5">
      <t>トオル</t>
    </rPh>
    <phoneticPr fontId="3"/>
  </si>
  <si>
    <t>アメリカ史：世界史の中で考える（’２４）
【人間と文化コースと共用】</t>
    <rPh sb="4" eb="5">
      <t>シ</t>
    </rPh>
    <rPh sb="6" eb="9">
      <t>セカイシ</t>
    </rPh>
    <rPh sb="10" eb="11">
      <t>ナカ</t>
    </rPh>
    <rPh sb="12" eb="13">
      <t>カンガ</t>
    </rPh>
    <rPh sb="22" eb="24">
      <t>ニンゲン</t>
    </rPh>
    <rPh sb="25" eb="27">
      <t>ブンカ</t>
    </rPh>
    <rPh sb="31" eb="33">
      <t>キョウヨウ</t>
    </rPh>
    <phoneticPr fontId="3"/>
  </si>
  <si>
    <t>坂田　仰</t>
    <rPh sb="0" eb="2">
      <t>サカタ</t>
    </rPh>
    <rPh sb="3" eb="4">
      <t>アオ</t>
    </rPh>
    <phoneticPr fontId="3"/>
  </si>
  <si>
    <t>学校と法（’２４）
【心理と教育コースと共用】</t>
    <rPh sb="0" eb="2">
      <t>ガッコウ</t>
    </rPh>
    <rPh sb="3" eb="4">
      <t>ホウ</t>
    </rPh>
    <rPh sb="11" eb="13">
      <t>シンリ</t>
    </rPh>
    <rPh sb="14" eb="16">
      <t>キョウイク</t>
    </rPh>
    <rPh sb="20" eb="22">
      <t>キョウヨウ</t>
    </rPh>
    <phoneticPr fontId="3"/>
  </si>
  <si>
    <t>専門
(社会と産業)
【心理と教育】</t>
    <rPh sb="0" eb="2">
      <t>センモン</t>
    </rPh>
    <rPh sb="12" eb="14">
      <t>シンリ</t>
    </rPh>
    <rPh sb="15" eb="17">
      <t>キョウイク</t>
    </rPh>
    <phoneticPr fontId="3"/>
  </si>
  <si>
    <t>佐藤　隆一郎</t>
    <rPh sb="0" eb="2">
      <t>サトウ</t>
    </rPh>
    <rPh sb="3" eb="6">
      <t>リュウイチロウ</t>
    </rPh>
    <phoneticPr fontId="3"/>
  </si>
  <si>
    <t>食と健康（’２４）
【生活と福祉コースと共用】</t>
    <rPh sb="0" eb="1">
      <t>ショク</t>
    </rPh>
    <rPh sb="2" eb="4">
      <t>ケンコウ</t>
    </rPh>
    <phoneticPr fontId="3"/>
  </si>
  <si>
    <t>松井　彰彦</t>
    <rPh sb="3" eb="5">
      <t>アキヒコ</t>
    </rPh>
    <phoneticPr fontId="3"/>
  </si>
  <si>
    <t>障害者の自立と制度（’２４）
【生活と福祉コースと共用】</t>
    <rPh sb="0" eb="3">
      <t>ショウガイシャ</t>
    </rPh>
    <rPh sb="4" eb="6">
      <t>ジリツ</t>
    </rPh>
    <rPh sb="7" eb="9">
      <t>セイド</t>
    </rPh>
    <phoneticPr fontId="3"/>
  </si>
  <si>
    <t>社会政策の国際動向と日本の位置（’２３）
【生活と福祉コースと共用】</t>
    <rPh sb="2" eb="4">
      <t>セイサク</t>
    </rPh>
    <rPh sb="13" eb="15">
      <t>イチ</t>
    </rPh>
    <phoneticPr fontId="3"/>
  </si>
  <si>
    <r>
      <t xml:space="preserve">メディア論（’２２）
</t>
    </r>
    <r>
      <rPr>
        <sz val="10"/>
        <rFont val="ＭＳ Ｐゴシック"/>
        <family val="3"/>
        <charset val="128"/>
        <scheme val="minor"/>
      </rPr>
      <t>☆メディア論（’１８）改訂科目</t>
    </r>
    <r>
      <rPr>
        <sz val="11"/>
        <rFont val="ＭＳ Ｐゴシック"/>
        <family val="3"/>
        <charset val="128"/>
        <scheme val="minor"/>
      </rPr>
      <t xml:space="preserve">
【情報コースと共用】</t>
    </r>
    <rPh sb="22" eb="24">
      <t>カイテイ</t>
    </rPh>
    <rPh sb="24" eb="26">
      <t>カモク</t>
    </rPh>
    <phoneticPr fontId="3"/>
  </si>
  <si>
    <t>専門
(社会と産業)
【情報】</t>
    <rPh sb="0" eb="2">
      <t>センモン</t>
    </rPh>
    <rPh sb="12" eb="14">
      <t>ジョウホウ</t>
    </rPh>
    <phoneticPr fontId="3"/>
  </si>
  <si>
    <t>中嶋　毅</t>
  </si>
  <si>
    <t>History of Modern and Contemporary Europe ('22)</t>
    <phoneticPr fontId="3"/>
  </si>
  <si>
    <t>河原温教授</t>
    <rPh sb="3" eb="5">
      <t>キョウジュ</t>
    </rPh>
    <phoneticPr fontId="3"/>
  </si>
  <si>
    <t>北村　暁夫</t>
  </si>
  <si>
    <t>近現代ヨーロッパの歴史（’２２）
－人の移動から見る－
【人間と文化コースと共用】</t>
    <rPh sb="0" eb="3">
      <t>キンゲンダイ</t>
    </rPh>
    <rPh sb="9" eb="11">
      <t>レキシ</t>
    </rPh>
    <rPh sb="24" eb="25">
      <t>ミ</t>
    </rPh>
    <rPh sb="29" eb="31">
      <t>ニンゲン</t>
    </rPh>
    <rPh sb="32" eb="34">
      <t>ブンカ</t>
    </rPh>
    <rPh sb="38" eb="40">
      <t>キョウヨウ</t>
    </rPh>
    <phoneticPr fontId="3"/>
  </si>
  <si>
    <t xml:space="preserve">秋光　淳生 </t>
    <phoneticPr fontId="3"/>
  </si>
  <si>
    <r>
      <t xml:space="preserve">データの分析と知識発見（’２４）
</t>
    </r>
    <r>
      <rPr>
        <sz val="10"/>
        <rFont val="ＭＳ Ｐゴシック"/>
        <family val="3"/>
        <charset val="128"/>
        <scheme val="minor"/>
      </rPr>
      <t>☆データの分析と知識発見（’２０）改訂科目</t>
    </r>
    <r>
      <rPr>
        <sz val="11"/>
        <rFont val="ＭＳ Ｐゴシック"/>
        <family val="3"/>
        <charset val="128"/>
        <scheme val="minor"/>
      </rPr>
      <t xml:space="preserve">
【情報コースと共用】</t>
    </r>
    <rPh sb="4" eb="6">
      <t>ブンセキ</t>
    </rPh>
    <rPh sb="7" eb="9">
      <t>チシキ</t>
    </rPh>
    <rPh sb="9" eb="11">
      <t>ハッケン</t>
    </rPh>
    <rPh sb="22" eb="24">
      <t>ブンセキ</t>
    </rPh>
    <rPh sb="25" eb="27">
      <t>チシキ</t>
    </rPh>
    <rPh sb="27" eb="29">
      <t>ハッケン</t>
    </rPh>
    <rPh sb="34" eb="36">
      <t>カイテイ</t>
    </rPh>
    <rPh sb="36" eb="38">
      <t>カモク</t>
    </rPh>
    <phoneticPr fontId="3"/>
  </si>
  <si>
    <t>Early Modern Japan ('20)</t>
    <phoneticPr fontId="3"/>
  </si>
  <si>
    <t xml:space="preserve">杉森　哲也 </t>
    <phoneticPr fontId="3"/>
  </si>
  <si>
    <t>日本の近世（’２０）
【人間と文化コースと共用】</t>
    <rPh sb="0" eb="2">
      <t>ニホン</t>
    </rPh>
    <rPh sb="3" eb="5">
      <t>キンセイ</t>
    </rPh>
    <rPh sb="12" eb="14">
      <t>ニンゲン</t>
    </rPh>
    <rPh sb="15" eb="17">
      <t>ブンカ</t>
    </rPh>
    <rPh sb="21" eb="23">
      <t>キョウヨウ</t>
    </rPh>
    <phoneticPr fontId="3"/>
  </si>
  <si>
    <t>産業・組織心理学（’２０）
【心理と教育コースと共用】</t>
    <rPh sb="15" eb="17">
      <t>シンリ</t>
    </rPh>
    <rPh sb="18" eb="20">
      <t>キョウイク</t>
    </rPh>
    <rPh sb="24" eb="26">
      <t>キョウヨウ</t>
    </rPh>
    <phoneticPr fontId="3"/>
  </si>
  <si>
    <t>社会・集団・家族心理学（’２０）
【心理と教育コースと共用】</t>
    <rPh sb="18" eb="20">
      <t>シンリ</t>
    </rPh>
    <rPh sb="21" eb="23">
      <t>キョウイク</t>
    </rPh>
    <rPh sb="27" eb="29">
      <t>キョウヨウ</t>
    </rPh>
    <phoneticPr fontId="3"/>
  </si>
  <si>
    <t>ライフステージと社会保障（’２０）
【生活と福祉コースと共用】</t>
    <rPh sb="19" eb="21">
      <t>セイカツ</t>
    </rPh>
    <rPh sb="22" eb="24">
      <t>フクシ</t>
    </rPh>
    <rPh sb="28" eb="30">
      <t>キョウヨウ</t>
    </rPh>
    <phoneticPr fontId="3"/>
  </si>
  <si>
    <t>リスク社会の家族変動（’２０）
【生活と福祉コースと共用】</t>
    <rPh sb="3" eb="5">
      <t>シャカイ</t>
    </rPh>
    <rPh sb="6" eb="8">
      <t>カゾク</t>
    </rPh>
    <rPh sb="8" eb="10">
      <t>ヘンドウ</t>
    </rPh>
    <rPh sb="17" eb="19">
      <t>セイカツ</t>
    </rPh>
    <rPh sb="20" eb="22">
      <t>フクシ</t>
    </rPh>
    <rPh sb="26" eb="28">
      <t>キョウヨウ</t>
    </rPh>
    <phoneticPr fontId="3"/>
  </si>
  <si>
    <t>コミュニティがつなぐ安全・安心（’２０）
【生活と福祉コースと共用】</t>
    <rPh sb="10" eb="12">
      <t>アンゼン</t>
    </rPh>
    <rPh sb="13" eb="15">
      <t>アンシン</t>
    </rPh>
    <rPh sb="22" eb="24">
      <t>セイカツ</t>
    </rPh>
    <rPh sb="25" eb="27">
      <t>フクシ</t>
    </rPh>
    <rPh sb="31" eb="33">
      <t>キョウヨウ</t>
    </rPh>
    <phoneticPr fontId="3"/>
  </si>
  <si>
    <t>大木　真徳</t>
    <rPh sb="0" eb="2">
      <t>オオキ</t>
    </rPh>
    <rPh sb="3" eb="4">
      <t>マサ</t>
    </rPh>
    <rPh sb="4" eb="5">
      <t>トク</t>
    </rPh>
    <phoneticPr fontId="3"/>
  </si>
  <si>
    <t>コミュニティと教育（’２４）
【心理と教育コースと共用】</t>
    <rPh sb="7" eb="9">
      <t>キョウイク</t>
    </rPh>
    <rPh sb="16" eb="18">
      <t>シンリ</t>
    </rPh>
    <rPh sb="19" eb="21">
      <t>キョウイク</t>
    </rPh>
    <rPh sb="25" eb="27">
      <t>キョウヨウ</t>
    </rPh>
    <phoneticPr fontId="3"/>
  </si>
  <si>
    <t>Planning and Design of Urban Open Space ('21)</t>
    <phoneticPr fontId="3"/>
  </si>
  <si>
    <t>宮城　俊作</t>
    <phoneticPr fontId="3"/>
  </si>
  <si>
    <t>緑地環境の計画（’２１）</t>
    <phoneticPr fontId="3"/>
  </si>
  <si>
    <t>専門
(社会と産業)</t>
    <rPh sb="0" eb="2">
      <t>センモン</t>
    </rPh>
    <phoneticPr fontId="3"/>
  </si>
  <si>
    <t>環境を可視化する技術と応用（’２３）</t>
    <rPh sb="0" eb="2">
      <t>カンキョウ</t>
    </rPh>
    <rPh sb="3" eb="6">
      <t>カシカ</t>
    </rPh>
    <rPh sb="8" eb="10">
      <t>ギジュツ</t>
    </rPh>
    <rPh sb="11" eb="13">
      <t>オウヨウ</t>
    </rPh>
    <phoneticPr fontId="3"/>
  </si>
  <si>
    <t>Housing and Architecture for the Future ('25)</t>
    <phoneticPr fontId="3"/>
  </si>
  <si>
    <t>堀部　安嗣</t>
    <rPh sb="0" eb="2">
      <t>ホリベ</t>
    </rPh>
    <rPh sb="3" eb="4">
      <t>ヤス</t>
    </rPh>
    <rPh sb="4" eb="5">
      <t>シ</t>
    </rPh>
    <phoneticPr fontId="3"/>
  </si>
  <si>
    <t>これからの住まいと近代建築（’２５）</t>
    <rPh sb="5" eb="6">
      <t>ス</t>
    </rPh>
    <rPh sb="9" eb="13">
      <t>キンダイケンチク</t>
    </rPh>
    <phoneticPr fontId="3"/>
  </si>
  <si>
    <t>稲継　裕昭※</t>
    <rPh sb="0" eb="1">
      <t>イネ</t>
    </rPh>
    <rPh sb="1" eb="2">
      <t>ケイ</t>
    </rPh>
    <rPh sb="3" eb="4">
      <t>ユタカ</t>
    </rPh>
    <rPh sb="4" eb="5">
      <t>アキラ</t>
    </rPh>
    <phoneticPr fontId="3"/>
  </si>
  <si>
    <t>今井　由紀子※</t>
    <rPh sb="0" eb="2">
      <t>イマイ</t>
    </rPh>
    <rPh sb="3" eb="6">
      <t>ユキコ</t>
    </rPh>
    <phoneticPr fontId="3"/>
  </si>
  <si>
    <t>Human Resources in the Public and Private Sectors（'24）</t>
    <phoneticPr fontId="3"/>
  </si>
  <si>
    <t>官民の人的資源論（’２４）</t>
    <rPh sb="0" eb="2">
      <t>カンミン</t>
    </rPh>
    <rPh sb="3" eb="8">
      <t>ジンテキシゲンロン</t>
    </rPh>
    <phoneticPr fontId="3"/>
  </si>
  <si>
    <t>Accounting（'24）</t>
    <phoneticPr fontId="3"/>
  </si>
  <si>
    <t>齋藤正章准教授</t>
    <rPh sb="0" eb="2">
      <t>サイトウ</t>
    </rPh>
    <rPh sb="2" eb="4">
      <t>マサアキ</t>
    </rPh>
    <rPh sb="4" eb="5">
      <t>ジュン</t>
    </rPh>
    <rPh sb="5" eb="7">
      <t>キョウジュ</t>
    </rPh>
    <phoneticPr fontId="3"/>
  </si>
  <si>
    <t>川村　義則</t>
    <rPh sb="0" eb="2">
      <t>カワムラ</t>
    </rPh>
    <rPh sb="3" eb="5">
      <t>ヨシノリ</t>
    </rPh>
    <phoneticPr fontId="3"/>
  </si>
  <si>
    <t>会計学（’２４）</t>
    <rPh sb="0" eb="3">
      <t>カイケイガク</t>
    </rPh>
    <phoneticPr fontId="3"/>
  </si>
  <si>
    <t>Innovation Management ('23)</t>
    <phoneticPr fontId="3"/>
  </si>
  <si>
    <t>伊藤　宗彦</t>
    <rPh sb="0" eb="2">
      <t>イトウ</t>
    </rPh>
    <rPh sb="3" eb="5">
      <t>ムネヒコ</t>
    </rPh>
    <phoneticPr fontId="3"/>
  </si>
  <si>
    <t>イノベーション・マネジメント（’２３）</t>
    <phoneticPr fontId="3"/>
  </si>
  <si>
    <t>サービスサイエンス（’２３）</t>
    <phoneticPr fontId="3"/>
  </si>
  <si>
    <t>専門
(社会と産業)</t>
    <phoneticPr fontId="3"/>
  </si>
  <si>
    <t>富田　純一※</t>
    <rPh sb="0" eb="2">
      <t>トミタ</t>
    </rPh>
    <rPh sb="3" eb="5">
      <t>ジュンイチ</t>
    </rPh>
    <phoneticPr fontId="3"/>
  </si>
  <si>
    <t>開沼　泰隆※</t>
    <rPh sb="0" eb="2">
      <t>カイヌマ</t>
    </rPh>
    <rPh sb="3" eb="5">
      <t>ヤスタカ</t>
    </rPh>
    <phoneticPr fontId="3"/>
  </si>
  <si>
    <t>佐藤　亮※</t>
    <rPh sb="3" eb="4">
      <t>リョウ</t>
    </rPh>
    <phoneticPr fontId="3"/>
  </si>
  <si>
    <t>Supply Chain Management ('25)</t>
    <phoneticPr fontId="3"/>
  </si>
  <si>
    <t>松井　美樹</t>
    <phoneticPr fontId="3"/>
  </si>
  <si>
    <t>サプライチェーン・マネジメント（’２５）</t>
    <phoneticPr fontId="3"/>
  </si>
  <si>
    <t>Industrial Policies for the SDGs in Asia ('23)</t>
    <phoneticPr fontId="3"/>
  </si>
  <si>
    <t>古橋　元</t>
    <rPh sb="0" eb="2">
      <t>フルハシ</t>
    </rPh>
    <rPh sb="3" eb="4">
      <t>ゲン</t>
    </rPh>
    <phoneticPr fontId="3"/>
  </si>
  <si>
    <t>ＳＤＧｓ下のアジア産業論（’２３）</t>
    <phoneticPr fontId="3"/>
  </si>
  <si>
    <t>Food System and Agriculture ('22)</t>
    <phoneticPr fontId="3"/>
  </si>
  <si>
    <t>新山　陽子</t>
    <rPh sb="0" eb="2">
      <t>ニイヤマ</t>
    </rPh>
    <rPh sb="3" eb="5">
      <t>ヨウコ</t>
    </rPh>
    <phoneticPr fontId="16"/>
  </si>
  <si>
    <t>フードシステムと日本農業（’２２）
☆フードシステムと日本農業（’１８）</t>
    <phoneticPr fontId="3"/>
  </si>
  <si>
    <t>蟹江　章</t>
    <rPh sb="0" eb="2">
      <t>カニエ</t>
    </rPh>
    <rPh sb="3" eb="4">
      <t>アキラ</t>
    </rPh>
    <phoneticPr fontId="3"/>
  </si>
  <si>
    <t>Modern Internal Auditing ('22)</t>
    <phoneticPr fontId="3"/>
  </si>
  <si>
    <t>－</t>
    <phoneticPr fontId="3"/>
  </si>
  <si>
    <t>齋藤　正章</t>
    <rPh sb="0" eb="2">
      <t>サイトウ</t>
    </rPh>
    <rPh sb="3" eb="5">
      <t>マサアキ</t>
    </rPh>
    <phoneticPr fontId="3"/>
  </si>
  <si>
    <t>現代の内部監査（’２２）
☆現代の内部監査（’１７）改訂科目</t>
    <rPh sb="26" eb="30">
      <t>カイテイカモク</t>
    </rPh>
    <phoneticPr fontId="3"/>
  </si>
  <si>
    <t>佐藤　亮</t>
    <rPh sb="0" eb="2">
      <t>サトウ</t>
    </rPh>
    <rPh sb="3" eb="4">
      <t>リョウ</t>
    </rPh>
    <phoneticPr fontId="15"/>
  </si>
  <si>
    <t>Introduction to Information Management  ('23)</t>
    <phoneticPr fontId="3"/>
  </si>
  <si>
    <t>齋藤正章准教授</t>
    <phoneticPr fontId="3"/>
  </si>
  <si>
    <t>岸　眞理子</t>
    <rPh sb="0" eb="1">
      <t>キシ</t>
    </rPh>
    <rPh sb="2" eb="5">
      <t>マリコ</t>
    </rPh>
    <phoneticPr fontId="15"/>
  </si>
  <si>
    <t>経営情報学入門（’２３）
☆経営情報学入門（’１９）改訂科目</t>
    <phoneticPr fontId="3"/>
  </si>
  <si>
    <t>阿部　圭司</t>
    <rPh sb="0" eb="2">
      <t>アベ</t>
    </rPh>
    <rPh sb="3" eb="5">
      <t>ケイジ</t>
    </rPh>
    <phoneticPr fontId="3"/>
  </si>
  <si>
    <t>Introduction to Corporate Finance ('23)</t>
    <phoneticPr fontId="3"/>
  </si>
  <si>
    <t>ファイナンス入門（’２３）</t>
    <phoneticPr fontId="3"/>
  </si>
  <si>
    <t>Intoroduction to Bookkeeping ('22)</t>
    <phoneticPr fontId="3"/>
  </si>
  <si>
    <t>齋藤　正章</t>
  </si>
  <si>
    <t>簿記入門（’２２）</t>
    <phoneticPr fontId="3"/>
  </si>
  <si>
    <t>Management Accounting ('22)</t>
    <phoneticPr fontId="3"/>
  </si>
  <si>
    <t>齋藤　正章</t>
    <rPh sb="0" eb="2">
      <t>サイトウ</t>
    </rPh>
    <rPh sb="3" eb="5">
      <t>マサアキ</t>
    </rPh>
    <phoneticPr fontId="18"/>
  </si>
  <si>
    <t>管理会計（’２２）</t>
    <phoneticPr fontId="3"/>
  </si>
  <si>
    <t>洞口　治夫</t>
    <rPh sb="0" eb="2">
      <t>ホラグチ</t>
    </rPh>
    <rPh sb="3" eb="5">
      <t>ハルオ</t>
    </rPh>
    <phoneticPr fontId="15"/>
  </si>
  <si>
    <t>Globalisation and Corporate Management ('25)</t>
    <phoneticPr fontId="3"/>
  </si>
  <si>
    <t>企業経営の国際展開（’２５）</t>
    <rPh sb="0" eb="4">
      <t>キギョウケイエイ</t>
    </rPh>
    <rPh sb="5" eb="7">
      <t>コクサイ</t>
    </rPh>
    <rPh sb="7" eb="9">
      <t>テンカイ</t>
    </rPh>
    <phoneticPr fontId="3"/>
  </si>
  <si>
    <t>マーケティング（’２５）</t>
    <phoneticPr fontId="3"/>
  </si>
  <si>
    <t>Politics and Society in Contemporary America（'24）</t>
    <phoneticPr fontId="3"/>
  </si>
  <si>
    <t>白鳥潤一郎准教授</t>
    <rPh sb="0" eb="2">
      <t>シラトリ</t>
    </rPh>
    <rPh sb="2" eb="5">
      <t>ジュンイチロウ</t>
    </rPh>
    <rPh sb="5" eb="8">
      <t>ジュンキョウジュ</t>
    </rPh>
    <phoneticPr fontId="3"/>
  </si>
  <si>
    <t>渡辺　靖</t>
    <rPh sb="0" eb="2">
      <t>ワタナベ</t>
    </rPh>
    <rPh sb="3" eb="4">
      <t>ヤスシ</t>
    </rPh>
    <phoneticPr fontId="3"/>
  </si>
  <si>
    <t>現代アメリカの政治と社会（’２４）</t>
    <rPh sb="0" eb="2">
      <t>ゲンダイ</t>
    </rPh>
    <rPh sb="7" eb="9">
      <t>セイジ</t>
    </rPh>
    <rPh sb="10" eb="12">
      <t>シャカイ</t>
    </rPh>
    <phoneticPr fontId="3"/>
  </si>
  <si>
    <t xml:space="preserve">金井　利之 </t>
    <phoneticPr fontId="3"/>
  </si>
  <si>
    <t>行政学講説（’２４）</t>
    <rPh sb="0" eb="5">
      <t>ギョウセイガクコウセツ</t>
    </rPh>
    <phoneticPr fontId="3"/>
  </si>
  <si>
    <t>伊藤　亜聖</t>
    <rPh sb="0" eb="2">
      <t>イトウ</t>
    </rPh>
    <rPh sb="3" eb="5">
      <t>アセイ</t>
    </rPh>
    <phoneticPr fontId="3"/>
  </si>
  <si>
    <t>Politics and Economy in Emerging Asia（'24）</t>
    <phoneticPr fontId="3"/>
  </si>
  <si>
    <t>高木　佑輔</t>
    <rPh sb="0" eb="2">
      <t>タカギ</t>
    </rPh>
    <rPh sb="3" eb="5">
      <t>ユウスケ</t>
    </rPh>
    <phoneticPr fontId="3"/>
  </si>
  <si>
    <t>新興アジアの政治と経済（’２４）</t>
    <rPh sb="0" eb="2">
      <t>シンコウ</t>
    </rPh>
    <rPh sb="6" eb="8">
      <t>セイジ</t>
    </rPh>
    <rPh sb="9" eb="11">
      <t>ケイザイ</t>
    </rPh>
    <phoneticPr fontId="3"/>
  </si>
  <si>
    <t xml:space="preserve">水島　治郎 </t>
    <phoneticPr fontId="3"/>
  </si>
  <si>
    <t>European Political History（'24）</t>
    <phoneticPr fontId="3"/>
  </si>
  <si>
    <t>中山　洋平</t>
    <phoneticPr fontId="3"/>
  </si>
  <si>
    <t>ヨーロッパ政治史（’２４）
☆ヨーロッパ政治史（’２０）改訂科目</t>
    <rPh sb="5" eb="7">
      <t>セイジ</t>
    </rPh>
    <rPh sb="7" eb="8">
      <t>シ</t>
    </rPh>
    <rPh sb="20" eb="22">
      <t>セイジ</t>
    </rPh>
    <rPh sb="22" eb="23">
      <t>シ</t>
    </rPh>
    <phoneticPr fontId="3"/>
  </si>
  <si>
    <t>高橋　和夫</t>
  </si>
  <si>
    <t>Global Politics Today ('22)</t>
    <phoneticPr fontId="3"/>
  </si>
  <si>
    <t>白鳥　潤一郎</t>
  </si>
  <si>
    <t>現代の国際政治（’２２）</t>
    <phoneticPr fontId="3"/>
  </si>
  <si>
    <t>奈良岡　聰智</t>
    <rPh sb="0" eb="3">
      <t>ナラオカ</t>
    </rPh>
    <rPh sb="4" eb="5">
      <t>ソウ</t>
    </rPh>
    <rPh sb="5" eb="6">
      <t>チ</t>
    </rPh>
    <phoneticPr fontId="15"/>
  </si>
  <si>
    <t>Political and Diplomatic History of Japan ('25)</t>
    <phoneticPr fontId="3"/>
  </si>
  <si>
    <t>五百旗頭　薫</t>
    <rPh sb="0" eb="2">
      <t>ゴヒャク</t>
    </rPh>
    <rPh sb="2" eb="3">
      <t>ハタ</t>
    </rPh>
    <rPh sb="3" eb="4">
      <t>アタマ</t>
    </rPh>
    <rPh sb="5" eb="6">
      <t>カオル</t>
    </rPh>
    <phoneticPr fontId="15"/>
  </si>
  <si>
    <t>日本政治外交史（’２５）</t>
    <phoneticPr fontId="3"/>
  </si>
  <si>
    <t>Between Totalitarianism and Neoliberalism ('23)</t>
    <phoneticPr fontId="3"/>
  </si>
  <si>
    <t>山岡　龍一</t>
    <phoneticPr fontId="15"/>
  </si>
  <si>
    <t>全体主義と新自由主義のあいだ（’２３）</t>
    <rPh sb="0" eb="4">
      <t>ゼンタイシュギ</t>
    </rPh>
    <rPh sb="5" eb="10">
      <t>シンジユウシュギ</t>
    </rPh>
    <phoneticPr fontId="3"/>
  </si>
  <si>
    <t>Basics of Labor Law ('21)</t>
    <phoneticPr fontId="3"/>
  </si>
  <si>
    <t>柳原正治特任教授</t>
    <rPh sb="0" eb="2">
      <t>ヤナギハラ</t>
    </rPh>
    <rPh sb="2" eb="4">
      <t>マサハル</t>
    </rPh>
    <rPh sb="4" eb="6">
      <t>トクニン</t>
    </rPh>
    <rPh sb="6" eb="8">
      <t>キョウジュ</t>
    </rPh>
    <phoneticPr fontId="3"/>
  </si>
  <si>
    <t>國武　英生</t>
    <phoneticPr fontId="3"/>
  </si>
  <si>
    <t>雇用社会と法（’２１）</t>
    <phoneticPr fontId="3"/>
  </si>
  <si>
    <t xml:space="preserve">Copyright Law ('22)  </t>
    <phoneticPr fontId="3"/>
  </si>
  <si>
    <t>作花　文雄</t>
    <rPh sb="0" eb="1">
      <t>サク</t>
    </rPh>
    <rPh sb="1" eb="2">
      <t>ハナ</t>
    </rPh>
    <rPh sb="3" eb="5">
      <t>フミオ</t>
    </rPh>
    <phoneticPr fontId="18"/>
  </si>
  <si>
    <t>著作権法（’２２）</t>
    <phoneticPr fontId="3"/>
  </si>
  <si>
    <t>International Law ('25)</t>
    <phoneticPr fontId="3"/>
  </si>
  <si>
    <t>柳原正治特任教授</t>
    <phoneticPr fontId="3"/>
  </si>
  <si>
    <t>酒井　啓亘</t>
    <rPh sb="0" eb="2">
      <t>サカイ</t>
    </rPh>
    <rPh sb="3" eb="4">
      <t>ケイ</t>
    </rPh>
    <rPh sb="4" eb="5">
      <t>ノブ</t>
    </rPh>
    <phoneticPr fontId="15"/>
  </si>
  <si>
    <t>国際法（’２５）</t>
    <phoneticPr fontId="18"/>
  </si>
  <si>
    <t>西洋政治思想の文脈（’２５）</t>
    <rPh sb="0" eb="6">
      <t>セイヨウセイジシソウ</t>
    </rPh>
    <rPh sb="7" eb="9">
      <t>ブンミャク</t>
    </rPh>
    <phoneticPr fontId="3"/>
  </si>
  <si>
    <t>岩井　勝弘</t>
    <rPh sb="0" eb="2">
      <t>イワイ</t>
    </rPh>
    <rPh sb="3" eb="5">
      <t>カツヒロ</t>
    </rPh>
    <phoneticPr fontId="3"/>
  </si>
  <si>
    <t>Family and Law in the Aging Era ('23)</t>
    <phoneticPr fontId="3"/>
  </si>
  <si>
    <t>李鳴教授</t>
    <rPh sb="0" eb="1">
      <t>リ</t>
    </rPh>
    <rPh sb="1" eb="2">
      <t>ナ</t>
    </rPh>
    <rPh sb="2" eb="4">
      <t>キョウジュ</t>
    </rPh>
    <phoneticPr fontId="3"/>
  </si>
  <si>
    <t>本山　敦</t>
    <rPh sb="0" eb="2">
      <t>モトヤマ</t>
    </rPh>
    <rPh sb="3" eb="4">
      <t>アツシ</t>
    </rPh>
    <phoneticPr fontId="3"/>
  </si>
  <si>
    <t>人生100年時代の家族と法（’２３）</t>
    <rPh sb="0" eb="2">
      <t>ジンセイ</t>
    </rPh>
    <rPh sb="5" eb="8">
      <t>ネンジダイ</t>
    </rPh>
    <rPh sb="9" eb="11">
      <t>カゾク</t>
    </rPh>
    <rPh sb="12" eb="13">
      <t>ホウ</t>
    </rPh>
    <phoneticPr fontId="3"/>
  </si>
  <si>
    <t>Administrative Law ('22)</t>
    <phoneticPr fontId="3"/>
  </si>
  <si>
    <t>柳原正治特任教授</t>
    <rPh sb="4" eb="6">
      <t>トクニン</t>
    </rPh>
    <rPh sb="6" eb="8">
      <t>キョウジュ</t>
    </rPh>
    <phoneticPr fontId="3"/>
  </si>
  <si>
    <t>高橋　信行</t>
    <phoneticPr fontId="3"/>
  </si>
  <si>
    <t>行政法（’２２）</t>
    <phoneticPr fontId="3"/>
  </si>
  <si>
    <t>Civil Law ('22)</t>
    <phoneticPr fontId="3"/>
  </si>
  <si>
    <t>武川　幸嗣</t>
  </si>
  <si>
    <t>民法（’２２）</t>
    <phoneticPr fontId="3"/>
  </si>
  <si>
    <t>Criminal Law and Human Lives ('21)</t>
    <phoneticPr fontId="3"/>
  </si>
  <si>
    <t>和田　俊憲</t>
    <phoneticPr fontId="3"/>
  </si>
  <si>
    <t>刑法と生命（’２１）</t>
    <phoneticPr fontId="3"/>
  </si>
  <si>
    <t>川島　志保</t>
    <phoneticPr fontId="3"/>
  </si>
  <si>
    <t>Civil Life and Judiciary ('22)</t>
    <phoneticPr fontId="3"/>
  </si>
  <si>
    <t>川島　清嘉</t>
  </si>
  <si>
    <t>市民生活と裁判（’２２）
☆市民生活と裁判（’１８）改訂科目</t>
    <rPh sb="26" eb="30">
      <t>カイテイカモク</t>
    </rPh>
    <phoneticPr fontId="3"/>
  </si>
  <si>
    <t>Environmental Economics for Sustainable Development（'24）</t>
    <phoneticPr fontId="3"/>
  </si>
  <si>
    <t>坂田　裕輔</t>
    <rPh sb="0" eb="2">
      <t>サカタ</t>
    </rPh>
    <rPh sb="3" eb="4">
      <t>ユタカ</t>
    </rPh>
    <rPh sb="4" eb="5">
      <t>タスク</t>
    </rPh>
    <phoneticPr fontId="3"/>
  </si>
  <si>
    <t>環境と持続可能な経済発展（’２４）</t>
    <rPh sb="3" eb="7">
      <t>ジゾクカノウ</t>
    </rPh>
    <rPh sb="8" eb="10">
      <t>ケイザイ</t>
    </rPh>
    <rPh sb="10" eb="12">
      <t>ハッテン</t>
    </rPh>
    <phoneticPr fontId="3"/>
  </si>
  <si>
    <t>社会科学で綴る伝記（’２５）</t>
    <rPh sb="0" eb="4">
      <t>シャカイカガク</t>
    </rPh>
    <rPh sb="5" eb="6">
      <t>ツヅ</t>
    </rPh>
    <rPh sb="7" eb="9">
      <t>デンキ</t>
    </rPh>
    <phoneticPr fontId="18"/>
  </si>
  <si>
    <t xml:space="preserve">小方　直幸 </t>
    <phoneticPr fontId="3"/>
  </si>
  <si>
    <t>大学マネジメント論（’２０）</t>
    <rPh sb="0" eb="2">
      <t>ダイガク</t>
    </rPh>
    <rPh sb="8" eb="9">
      <t>ロン</t>
    </rPh>
    <phoneticPr fontId="3"/>
  </si>
  <si>
    <t>Financial Systems and Our Society ('20)</t>
    <phoneticPr fontId="3"/>
  </si>
  <si>
    <t xml:space="preserve">野間　敏克 </t>
    <phoneticPr fontId="3"/>
  </si>
  <si>
    <t>金融と社会（’２０）</t>
    <rPh sb="0" eb="2">
      <t>キンユウ</t>
    </rPh>
    <rPh sb="3" eb="5">
      <t>シャカイ</t>
    </rPh>
    <phoneticPr fontId="3"/>
  </si>
  <si>
    <t>Sociology of Disaster ('20)</t>
    <phoneticPr fontId="3"/>
  </si>
  <si>
    <t>北川由紀彦教授</t>
    <rPh sb="5" eb="7">
      <t>キョウジュ</t>
    </rPh>
    <phoneticPr fontId="3"/>
  </si>
  <si>
    <t xml:space="preserve">金菱　清 </t>
    <phoneticPr fontId="3"/>
  </si>
  <si>
    <t>災害社会学（’２０）</t>
    <rPh sb="0" eb="2">
      <t>サイガイ</t>
    </rPh>
    <rPh sb="2" eb="4">
      <t>シャカイ</t>
    </rPh>
    <rPh sb="4" eb="5">
      <t>ガク</t>
    </rPh>
    <phoneticPr fontId="3"/>
  </si>
  <si>
    <t>Public Finance and Modern Economic Society ('19)</t>
    <phoneticPr fontId="3"/>
  </si>
  <si>
    <t>諸富　徹</t>
    <rPh sb="0" eb="1">
      <t>モロ</t>
    </rPh>
    <rPh sb="1" eb="2">
      <t>トミ</t>
    </rPh>
    <rPh sb="3" eb="4">
      <t>トオル</t>
    </rPh>
    <phoneticPr fontId="15"/>
  </si>
  <si>
    <t>財政と現代の経済社会（’１９）</t>
    <phoneticPr fontId="3"/>
  </si>
  <si>
    <t>Comparative History of Japanese Economy（'24）</t>
    <phoneticPr fontId="3"/>
  </si>
  <si>
    <t>谷本　雅之</t>
    <rPh sb="0" eb="2">
      <t>タニモト</t>
    </rPh>
    <rPh sb="3" eb="5">
      <t>マサユキ</t>
    </rPh>
    <phoneticPr fontId="3"/>
  </si>
  <si>
    <t>日本経済の比較史（’２４）</t>
    <rPh sb="0" eb="4">
      <t>ニホンケイザイ</t>
    </rPh>
    <rPh sb="5" eb="8">
      <t>ヒカクシ</t>
    </rPh>
    <phoneticPr fontId="3"/>
  </si>
  <si>
    <t>Global Society and Organic Agriculture ('23)</t>
    <phoneticPr fontId="3"/>
  </si>
  <si>
    <t>中西　徹</t>
    <rPh sb="0" eb="2">
      <t>ナカニシ</t>
    </rPh>
    <rPh sb="3" eb="4">
      <t>トオル</t>
    </rPh>
    <phoneticPr fontId="3"/>
  </si>
  <si>
    <t>現代国際社会と有機農業（’２３）</t>
    <phoneticPr fontId="3"/>
  </si>
  <si>
    <t>Contemporary Economics ('19)</t>
    <phoneticPr fontId="3"/>
  </si>
  <si>
    <t>依田　高典</t>
    <rPh sb="0" eb="2">
      <t>ヨダ</t>
    </rPh>
    <rPh sb="3" eb="4">
      <t>タカ</t>
    </rPh>
    <rPh sb="4" eb="5">
      <t>テン</t>
    </rPh>
    <phoneticPr fontId="15"/>
  </si>
  <si>
    <t>現代経済学（’１９）</t>
    <phoneticPr fontId="3"/>
  </si>
  <si>
    <t>北川　由紀彦</t>
    <rPh sb="0" eb="2">
      <t>キタガワ</t>
    </rPh>
    <rPh sb="3" eb="5">
      <t>ユキ</t>
    </rPh>
    <rPh sb="5" eb="6">
      <t>ヒコ</t>
    </rPh>
    <phoneticPr fontId="3"/>
  </si>
  <si>
    <t>都市と地域の社会学（’２４）</t>
    <rPh sb="0" eb="2">
      <t>トシ</t>
    </rPh>
    <rPh sb="3" eb="5">
      <t>チイキ</t>
    </rPh>
    <rPh sb="6" eb="9">
      <t>シャカイガク</t>
    </rPh>
    <phoneticPr fontId="3"/>
  </si>
  <si>
    <t>大西　仁</t>
    <rPh sb="0" eb="2">
      <t>オオニシ</t>
    </rPh>
    <rPh sb="3" eb="4">
      <t>ヒトシ</t>
    </rPh>
    <phoneticPr fontId="15"/>
  </si>
  <si>
    <t>導入
(社会と産業)
【情報】</t>
    <rPh sb="0" eb="2">
      <t>ドウニュウ</t>
    </rPh>
    <rPh sb="12" eb="14">
      <t>ジョウホウ</t>
    </rPh>
    <phoneticPr fontId="3"/>
  </si>
  <si>
    <t>教育政策のデザイン（’２５）
【心理と教育コースと共用】</t>
    <rPh sb="0" eb="4">
      <t>キョウイクセイサク</t>
    </rPh>
    <rPh sb="16" eb="18">
      <t>シンリ</t>
    </rPh>
    <rPh sb="19" eb="21">
      <t>キョウイク</t>
    </rPh>
    <rPh sb="25" eb="27">
      <t>キョウヨウ</t>
    </rPh>
    <phoneticPr fontId="3"/>
  </si>
  <si>
    <t>導入
(社会と産業)
【心理と教育】</t>
    <rPh sb="0" eb="2">
      <t>ドウニュウ</t>
    </rPh>
    <rPh sb="12" eb="14">
      <t>シンリ</t>
    </rPh>
    <rPh sb="15" eb="17">
      <t>キョウイク</t>
    </rPh>
    <phoneticPr fontId="3"/>
  </si>
  <si>
    <t>Information and Law ('23)</t>
    <phoneticPr fontId="3"/>
  </si>
  <si>
    <t>児玉　晴男</t>
    <rPh sb="0" eb="2">
      <t>コダマ</t>
    </rPh>
    <rPh sb="3" eb="5">
      <t>ハルオ</t>
    </rPh>
    <phoneticPr fontId="15"/>
  </si>
  <si>
    <t>情報と法（’２３）
【情報コースと共用】</t>
    <rPh sb="0" eb="2">
      <t>ジョウホウ</t>
    </rPh>
    <rPh sb="3" eb="4">
      <t>ホウ</t>
    </rPh>
    <rPh sb="11" eb="13">
      <t>ジョウホウ</t>
    </rPh>
    <rPh sb="17" eb="19">
      <t>キョウヨウ</t>
    </rPh>
    <phoneticPr fontId="3"/>
  </si>
  <si>
    <t>Rethinking Philosophy and Thoughts Today ('23): A Historical Perspective</t>
    <phoneticPr fontId="3"/>
  </si>
  <si>
    <t>魚住　孝至</t>
    <phoneticPr fontId="3"/>
  </si>
  <si>
    <t>哲学・思想を今考える（’２３）
－歴史の中で－
☆哲学・思想を今考える（’18）改訂科目
【人間と文化コースと共用】</t>
    <rPh sb="46" eb="48">
      <t>ニンゲン</t>
    </rPh>
    <rPh sb="49" eb="51">
      <t>ブンカ</t>
    </rPh>
    <phoneticPr fontId="3"/>
  </si>
  <si>
    <t>導入
(社会と産業)
【人間と文化】</t>
    <rPh sb="0" eb="2">
      <t>ドウニュウ</t>
    </rPh>
    <rPh sb="12" eb="14">
      <t>ニンゲン</t>
    </rPh>
    <rPh sb="15" eb="17">
      <t>ブンカ</t>
    </rPh>
    <phoneticPr fontId="3"/>
  </si>
  <si>
    <t>導入
(社会と産業)
【生活と福祉】</t>
    <rPh sb="0" eb="2">
      <t>ドウニュウ</t>
    </rPh>
    <rPh sb="12" eb="14">
      <t>セイカツ</t>
    </rPh>
    <rPh sb="15" eb="17">
      <t>フクシ</t>
    </rPh>
    <phoneticPr fontId="3"/>
  </si>
  <si>
    <t>健康と社会（’２３）
☆健康と社会（’１７）改訂科目
【生活と福祉コースと共用】</t>
    <rPh sb="12" eb="14">
      <t>ケンコウ</t>
    </rPh>
    <rPh sb="15" eb="17">
      <t>シャカイ</t>
    </rPh>
    <rPh sb="22" eb="24">
      <t>カイテイ</t>
    </rPh>
    <rPh sb="24" eb="26">
      <t>カモク</t>
    </rPh>
    <phoneticPr fontId="3"/>
  </si>
  <si>
    <t>The Origins of Western Philosophy ('22)</t>
    <phoneticPr fontId="3"/>
  </si>
  <si>
    <t>納富　信留</t>
  </si>
  <si>
    <t>西洋哲学の根源（’２２）
【人間と文化コースと共用】</t>
    <rPh sb="14" eb="16">
      <t>ニンゲン</t>
    </rPh>
    <rPh sb="17" eb="19">
      <t>ブンカ</t>
    </rPh>
    <rPh sb="23" eb="25">
      <t>キョウヨウ</t>
    </rPh>
    <phoneticPr fontId="3"/>
  </si>
  <si>
    <t>川原靖弘准教授</t>
    <rPh sb="4" eb="7">
      <t>ジュンキョウジュ</t>
    </rPh>
    <phoneticPr fontId="3"/>
  </si>
  <si>
    <t>暮らしに活かす不動産学（’２２）
【生活と福祉コースと共用】</t>
    <rPh sb="18" eb="20">
      <t>セイカツ</t>
    </rPh>
    <rPh sb="21" eb="23">
      <t>フクシ</t>
    </rPh>
    <rPh sb="27" eb="29">
      <t>キョウヨウ</t>
    </rPh>
    <phoneticPr fontId="3"/>
  </si>
  <si>
    <t>Japanese Modern History ('21)</t>
    <phoneticPr fontId="3"/>
  </si>
  <si>
    <t>杉森哲也教授</t>
    <rPh sb="4" eb="6">
      <t>キョウジュ</t>
    </rPh>
    <phoneticPr fontId="3"/>
  </si>
  <si>
    <t>季武　嘉也</t>
    <phoneticPr fontId="3"/>
  </si>
  <si>
    <t>日本近現代史（’２１）
【人間と文化コースと共用】</t>
    <rPh sb="13" eb="15">
      <t>ニンゲン</t>
    </rPh>
    <rPh sb="16" eb="18">
      <t>ブンカ</t>
    </rPh>
    <rPh sb="22" eb="24">
      <t>キョウヨウ</t>
    </rPh>
    <phoneticPr fontId="3"/>
  </si>
  <si>
    <t>生活環境情報の表現－ＧＩＳ入門（’２０）
【生活と福祉コースと共用】</t>
    <rPh sb="22" eb="24">
      <t>セイカツ</t>
    </rPh>
    <rPh sb="25" eb="27">
      <t>フクシ</t>
    </rPh>
    <rPh sb="31" eb="33">
      <t>キョウヨウ</t>
    </rPh>
    <phoneticPr fontId="3"/>
  </si>
  <si>
    <t>生活経済学（’２５）
【生活と福祉コースと共用】</t>
    <phoneticPr fontId="3"/>
  </si>
  <si>
    <t>岩永雅也学長</t>
    <rPh sb="0" eb="2">
      <t>イワナガ</t>
    </rPh>
    <rPh sb="2" eb="4">
      <t>マサヤ</t>
    </rPh>
    <rPh sb="4" eb="6">
      <t>ガクチョウ</t>
    </rPh>
    <phoneticPr fontId="3"/>
  </si>
  <si>
    <t>教育の社会学（’２５）
【心理と教育コースと共用】</t>
    <rPh sb="0" eb="2">
      <t>キョウイク</t>
    </rPh>
    <rPh sb="3" eb="6">
      <t>シャカイガク</t>
    </rPh>
    <rPh sb="13" eb="15">
      <t>シンリ</t>
    </rPh>
    <rPh sb="16" eb="18">
      <t>キョウイク</t>
    </rPh>
    <rPh sb="22" eb="24">
      <t>キョウヨウ</t>
    </rPh>
    <phoneticPr fontId="3"/>
  </si>
  <si>
    <t>共生のための技術者倫理（’２４）</t>
    <rPh sb="0" eb="2">
      <t>キョウセイ</t>
    </rPh>
    <rPh sb="6" eb="11">
      <t>ギジュツシャリンリ</t>
    </rPh>
    <phoneticPr fontId="3"/>
  </si>
  <si>
    <t>導入
(社会と産業)</t>
    <rPh sb="0" eb="2">
      <t>ドウニュウ</t>
    </rPh>
    <phoneticPr fontId="3"/>
  </si>
  <si>
    <t>経営学入門（’２４）</t>
    <rPh sb="0" eb="5">
      <t>ケイエイガクニュウモン</t>
    </rPh>
    <phoneticPr fontId="3"/>
  </si>
  <si>
    <t>待鳥　聡史</t>
  </si>
  <si>
    <t>Introduction to Political Science ('22)</t>
    <phoneticPr fontId="3"/>
  </si>
  <si>
    <t>山岡　龍一</t>
  </si>
  <si>
    <t>政治学入門（’２２）</t>
    <phoneticPr fontId="3"/>
  </si>
  <si>
    <t>Japanese Constitutional Law in the Age of Globalization ('19)</t>
    <phoneticPr fontId="3"/>
  </si>
  <si>
    <t>山元　一</t>
    <rPh sb="0" eb="2">
      <t>ヤマモト</t>
    </rPh>
    <rPh sb="3" eb="4">
      <t>イチ</t>
    </rPh>
    <phoneticPr fontId="15"/>
  </si>
  <si>
    <t>グローバル化時代の日本国憲法（’１９）</t>
    <phoneticPr fontId="3"/>
  </si>
  <si>
    <t>Introduction to Legal Studies for General Citizens ('23)</t>
    <phoneticPr fontId="3"/>
  </si>
  <si>
    <t>李　鳴</t>
    <rPh sb="0" eb="1">
      <t>リ</t>
    </rPh>
    <rPh sb="2" eb="3">
      <t>ナ</t>
    </rPh>
    <phoneticPr fontId="18"/>
  </si>
  <si>
    <t>一般市民のための法学入門（’２３）</t>
    <rPh sb="0" eb="4">
      <t>イッパンシミン</t>
    </rPh>
    <rPh sb="8" eb="10">
      <t>ホウガク</t>
    </rPh>
    <rPh sb="10" eb="12">
      <t>ニュウモン</t>
    </rPh>
    <phoneticPr fontId="3"/>
  </si>
  <si>
    <t>社会学概論（’２５）</t>
    <phoneticPr fontId="3"/>
  </si>
  <si>
    <t>社会統計学入門（’２４）</t>
    <rPh sb="0" eb="2">
      <t>シャカイ</t>
    </rPh>
    <rPh sb="2" eb="5">
      <t>トウケイガク</t>
    </rPh>
    <rPh sb="5" eb="7">
      <t>ニュウモン</t>
    </rPh>
    <phoneticPr fontId="3"/>
  </si>
  <si>
    <t>社会調査の基礎（’１９）
☆社会調査の基礎（’１５）改訂科目</t>
  </si>
  <si>
    <t>Foundations of Social Economy ('25)</t>
    <phoneticPr fontId="3"/>
  </si>
  <si>
    <t>社会経済の基礎（’２５）</t>
    <rPh sb="0" eb="4">
      <t>シャカイケイザイ</t>
    </rPh>
    <rPh sb="5" eb="7">
      <t>キソ</t>
    </rPh>
    <phoneticPr fontId="3"/>
  </si>
  <si>
    <t>《 放送大学山形学習センター 》（社会と産業）</t>
    <rPh sb="2" eb="4">
      <t>ホウソウ</t>
    </rPh>
    <rPh sb="4" eb="6">
      <t>ダイガク</t>
    </rPh>
    <rPh sb="6" eb="8">
      <t>ヤマガタ</t>
    </rPh>
    <rPh sb="8" eb="10">
      <t>ガクシュウ</t>
    </rPh>
    <rPh sb="17" eb="19">
      <t>シャカイ</t>
    </rPh>
    <rPh sb="20" eb="22">
      <t>サンギョウ</t>
    </rPh>
    <phoneticPr fontId="3"/>
  </si>
  <si>
    <t>色を探究する（’２３）
【心理と教育コースと共用】</t>
    <phoneticPr fontId="3"/>
  </si>
  <si>
    <t>総合
(人間と文化)
【心理と教育】</t>
    <rPh sb="0" eb="2">
      <t>ソウゴウ</t>
    </rPh>
    <rPh sb="12" eb="14">
      <t>シンリ</t>
    </rPh>
    <rPh sb="15" eb="17">
      <t>キョウイク</t>
    </rPh>
    <phoneticPr fontId="3"/>
  </si>
  <si>
    <t>時間を究める（’２３）</t>
    <rPh sb="0" eb="2">
      <t>ジカン</t>
    </rPh>
    <rPh sb="3" eb="4">
      <t>キワ</t>
    </rPh>
    <phoneticPr fontId="3"/>
  </si>
  <si>
    <t>総合
(人間と文化)</t>
    <rPh sb="0" eb="2">
      <t>ソウゴウ</t>
    </rPh>
    <phoneticPr fontId="3"/>
  </si>
  <si>
    <t>History of Mathematics ('25)</t>
    <phoneticPr fontId="3"/>
  </si>
  <si>
    <t>隈部正博教授</t>
    <rPh sb="0" eb="2">
      <t>クマベ</t>
    </rPh>
    <rPh sb="2" eb="4">
      <t>マサヒロ</t>
    </rPh>
    <rPh sb="4" eb="6">
      <t>キョウジュ</t>
    </rPh>
    <phoneticPr fontId="3"/>
  </si>
  <si>
    <t>三村　太郎</t>
    <rPh sb="0" eb="2">
      <t>ミムラ</t>
    </rPh>
    <rPh sb="3" eb="5">
      <t>タロウ</t>
    </rPh>
    <phoneticPr fontId="3"/>
  </si>
  <si>
    <t>数学の歴史（’２５）
【自然と環境コースと共用】</t>
    <rPh sb="0" eb="2">
      <t>スウガク</t>
    </rPh>
    <rPh sb="3" eb="5">
      <t>レキシ</t>
    </rPh>
    <rPh sb="21" eb="23">
      <t>キョウヨウ</t>
    </rPh>
    <phoneticPr fontId="3"/>
  </si>
  <si>
    <t>専門
(人間と文化)
【自然と環境】</t>
    <rPh sb="0" eb="2">
      <t>センモン</t>
    </rPh>
    <phoneticPr fontId="3"/>
  </si>
  <si>
    <t>専門
(人間と文化)
【自然と環境】</t>
    <rPh sb="0" eb="2">
      <t>センモン</t>
    </rPh>
    <rPh sb="12" eb="14">
      <t>シゼン</t>
    </rPh>
    <rPh sb="15" eb="17">
      <t>カンキョウ</t>
    </rPh>
    <phoneticPr fontId="3"/>
  </si>
  <si>
    <t>専門
(人間と文化)
【社会と産業】</t>
    <rPh sb="0" eb="2">
      <t>センモン</t>
    </rPh>
    <phoneticPr fontId="3"/>
  </si>
  <si>
    <t>専門
(人間と文化)
【社会と産業】</t>
    <rPh sb="0" eb="2">
      <t>センモン</t>
    </rPh>
    <rPh sb="12" eb="14">
      <t>シャカイ</t>
    </rPh>
    <rPh sb="15" eb="17">
      <t>サンギョウ</t>
    </rPh>
    <phoneticPr fontId="3"/>
  </si>
  <si>
    <t>Symbolic Logic（'24）</t>
    <phoneticPr fontId="3"/>
  </si>
  <si>
    <t>記号論理学（’２４）
【情報コースと共用】</t>
    <rPh sb="0" eb="2">
      <t>キゴウ</t>
    </rPh>
    <rPh sb="2" eb="5">
      <t>ロンリガク</t>
    </rPh>
    <phoneticPr fontId="3"/>
  </si>
  <si>
    <t>専門
(人間と文化)
【情報】</t>
    <rPh sb="0" eb="2">
      <t>センモン</t>
    </rPh>
    <rPh sb="12" eb="14">
      <t>ジョウホウ</t>
    </rPh>
    <phoneticPr fontId="3"/>
  </si>
  <si>
    <t>現代アメリカの政治と社会（’２４）
【社会と産業コースと共用】</t>
    <rPh sb="0" eb="2">
      <t>ゲンダイ</t>
    </rPh>
    <rPh sb="7" eb="9">
      <t>セイジ</t>
    </rPh>
    <rPh sb="10" eb="12">
      <t>シャカイ</t>
    </rPh>
    <rPh sb="19" eb="21">
      <t>シャカイ</t>
    </rPh>
    <rPh sb="22" eb="24">
      <t>サンギョウ</t>
    </rPh>
    <rPh sb="28" eb="30">
      <t>キョウヨウ</t>
    </rPh>
    <phoneticPr fontId="3"/>
  </si>
  <si>
    <t>園山　大祐</t>
    <rPh sb="0" eb="2">
      <t>ソノヤマ</t>
    </rPh>
    <rPh sb="3" eb="4">
      <t>ダイ</t>
    </rPh>
    <phoneticPr fontId="3"/>
  </si>
  <si>
    <t>世界の学校（’２４）
【心理と教育コースと共用】</t>
    <rPh sb="0" eb="2">
      <t>セカイ</t>
    </rPh>
    <rPh sb="3" eb="5">
      <t>ガッコウ</t>
    </rPh>
    <phoneticPr fontId="3"/>
  </si>
  <si>
    <t>専門
(人間と文化)
【心理と教育】</t>
    <rPh sb="0" eb="2">
      <t>センモン</t>
    </rPh>
    <rPh sb="12" eb="14">
      <t>シンリ</t>
    </rPh>
    <rPh sb="15" eb="17">
      <t>キョウイク</t>
    </rPh>
    <phoneticPr fontId="3"/>
  </si>
  <si>
    <t>秋光淳生准教授</t>
    <rPh sb="0" eb="2">
      <t>アキミツ</t>
    </rPh>
    <rPh sb="2" eb="3">
      <t>ジュン</t>
    </rPh>
    <rPh sb="3" eb="4">
      <t>ナマ</t>
    </rPh>
    <rPh sb="4" eb="5">
      <t>ジュン</t>
    </rPh>
    <rPh sb="5" eb="7">
      <t>キョウジュ</t>
    </rPh>
    <phoneticPr fontId="3"/>
  </si>
  <si>
    <t>現代の国際政治（’２２）
【社会と産業コースと共用】</t>
    <rPh sb="14" eb="16">
      <t>シャカイ</t>
    </rPh>
    <rPh sb="17" eb="19">
      <t>サンギョウ</t>
    </rPh>
    <rPh sb="23" eb="25">
      <t>キョウヨウ</t>
    </rPh>
    <phoneticPr fontId="3"/>
  </si>
  <si>
    <t>水島　治郎</t>
    <phoneticPr fontId="3"/>
  </si>
  <si>
    <t>ヨーロッパ政治史（’２４）
☆ヨーロッパ政治史（’２０）改訂科目
【社会と産業コースと共用】</t>
    <rPh sb="5" eb="7">
      <t>セイジ</t>
    </rPh>
    <rPh sb="7" eb="8">
      <t>シ</t>
    </rPh>
    <rPh sb="20" eb="22">
      <t>セイジ</t>
    </rPh>
    <rPh sb="22" eb="23">
      <t>シ</t>
    </rPh>
    <rPh sb="28" eb="32">
      <t>カイテイカモク</t>
    </rPh>
    <rPh sb="34" eb="36">
      <t>シャカイ</t>
    </rPh>
    <rPh sb="37" eb="39">
      <t>サンギョウ</t>
    </rPh>
    <rPh sb="43" eb="45">
      <t>キョウヨウ</t>
    </rPh>
    <phoneticPr fontId="3"/>
  </si>
  <si>
    <t>新興アジアの政治と経済（’２４）
【社会と産業コースと共用】</t>
    <rPh sb="0" eb="2">
      <t>シンコウ</t>
    </rPh>
    <rPh sb="6" eb="8">
      <t>セイジ</t>
    </rPh>
    <rPh sb="9" eb="11">
      <t>ケイザイ</t>
    </rPh>
    <rPh sb="18" eb="20">
      <t>シャカイ</t>
    </rPh>
    <rPh sb="21" eb="23">
      <t>サンギョウ</t>
    </rPh>
    <rPh sb="27" eb="29">
      <t>キョウヨウ</t>
    </rPh>
    <phoneticPr fontId="3"/>
  </si>
  <si>
    <t>日本政治外交史（’２５）
【社会と産業コースと共用】</t>
    <rPh sb="14" eb="16">
      <t>シャカイ</t>
    </rPh>
    <rPh sb="17" eb="19">
      <t>サンギョウ</t>
    </rPh>
    <rPh sb="23" eb="25">
      <t>キョウヨウ</t>
    </rPh>
    <phoneticPr fontId="3"/>
  </si>
  <si>
    <t>西洋政治思想の文脈（’２５）
【社会と産業コースと共用】</t>
    <rPh sb="0" eb="6">
      <t>セイヨウセイジシソウ</t>
    </rPh>
    <rPh sb="7" eb="9">
      <t>ブンミャク</t>
    </rPh>
    <rPh sb="15" eb="17">
      <t>シャカイ</t>
    </rPh>
    <rPh sb="18" eb="20">
      <t>サンギョウ</t>
    </rPh>
    <rPh sb="24" eb="26">
      <t>キョウヨウ</t>
    </rPh>
    <phoneticPr fontId="3"/>
  </si>
  <si>
    <t>全体主義と新自由主義のあいだ（’２３）
【社会と産業コースと共用】</t>
    <rPh sb="0" eb="4">
      <t>ゼンタイシュギ</t>
    </rPh>
    <rPh sb="5" eb="10">
      <t>シンジユウシュギ</t>
    </rPh>
    <phoneticPr fontId="3"/>
  </si>
  <si>
    <t>日本の文化と教育（’２３）
【心理と教育コースと共用】</t>
    <rPh sb="0" eb="2">
      <t>ニホン</t>
    </rPh>
    <rPh sb="3" eb="5">
      <t>ブンカ</t>
    </rPh>
    <rPh sb="6" eb="8">
      <t>キョウイク</t>
    </rPh>
    <phoneticPr fontId="3"/>
  </si>
  <si>
    <t>岩永　雅也</t>
    <rPh sb="0" eb="2">
      <t>イワナガ</t>
    </rPh>
    <rPh sb="3" eb="5">
      <t>マサヤ</t>
    </rPh>
    <phoneticPr fontId="3"/>
  </si>
  <si>
    <t>生涯学習を考える（’１７）
【心理と教育コースと共用】</t>
    <rPh sb="15" eb="17">
      <t>シンリ</t>
    </rPh>
    <rPh sb="18" eb="20">
      <t>キョウイク</t>
    </rPh>
    <rPh sb="24" eb="26">
      <t>キョウヨウ</t>
    </rPh>
    <phoneticPr fontId="3"/>
  </si>
  <si>
    <t>佐々木　亨</t>
    <rPh sb="0" eb="3">
      <t>ササキ</t>
    </rPh>
    <rPh sb="4" eb="5">
      <t>トオル</t>
    </rPh>
    <phoneticPr fontId="3"/>
  </si>
  <si>
    <t>博物館経営論（’２３）</t>
    <phoneticPr fontId="3"/>
  </si>
  <si>
    <t>専門
(人間と文化)</t>
    <rPh sb="0" eb="2">
      <t>センモン</t>
    </rPh>
    <phoneticPr fontId="3"/>
  </si>
  <si>
    <t>博物館情報・メディア論（’２５）</t>
    <rPh sb="0" eb="3">
      <t>ハクブツカン</t>
    </rPh>
    <rPh sb="3" eb="5">
      <t>ジョウホウ</t>
    </rPh>
    <rPh sb="10" eb="11">
      <t>ロン</t>
    </rPh>
    <phoneticPr fontId="3"/>
  </si>
  <si>
    <t>博物館展示論（’２５）</t>
    <phoneticPr fontId="3"/>
  </si>
  <si>
    <t>日髙　真吾</t>
    <rPh sb="0" eb="2">
      <t>ヒダカ</t>
    </rPh>
    <rPh sb="3" eb="5">
      <t>シンゴ</t>
    </rPh>
    <phoneticPr fontId="15"/>
  </si>
  <si>
    <t>博物館資料保存論（’２５）</t>
    <phoneticPr fontId="3"/>
  </si>
  <si>
    <t>博物館資料論（’２５）</t>
    <rPh sb="0" eb="3">
      <t>ハクブツカン</t>
    </rPh>
    <rPh sb="3" eb="5">
      <t>シリョウ</t>
    </rPh>
    <rPh sb="5" eb="6">
      <t>ロン</t>
    </rPh>
    <phoneticPr fontId="3"/>
  </si>
  <si>
    <t>寺島　洋子</t>
    <phoneticPr fontId="3"/>
  </si>
  <si>
    <t>博物館教育論（’２２）</t>
    <phoneticPr fontId="3"/>
  </si>
  <si>
    <t xml:space="preserve">湖中　真哉 </t>
    <phoneticPr fontId="3"/>
  </si>
  <si>
    <t xml:space="preserve">Cultural Anthropology in the Era of "Anthropocene" ('20) </t>
    <phoneticPr fontId="3"/>
  </si>
  <si>
    <t xml:space="preserve">大村　敬一 </t>
    <phoneticPr fontId="3"/>
  </si>
  <si>
    <t>「人新世」時代の文化人類学（’２０）</t>
    <rPh sb="1" eb="2">
      <t>ジン</t>
    </rPh>
    <rPh sb="2" eb="4">
      <t>シンセイ</t>
    </rPh>
    <rPh sb="5" eb="7">
      <t>ジダイ</t>
    </rPh>
    <rPh sb="8" eb="10">
      <t>ブンカ</t>
    </rPh>
    <rPh sb="10" eb="13">
      <t>ジンルイガク</t>
    </rPh>
    <phoneticPr fontId="3"/>
  </si>
  <si>
    <t>フィールドワークと民族誌（’２４）</t>
    <phoneticPr fontId="3"/>
  </si>
  <si>
    <t>Introduction to Linguistics ('19)</t>
    <phoneticPr fontId="3"/>
  </si>
  <si>
    <t>滝浦　真人</t>
    <rPh sb="0" eb="2">
      <t>タキウラ</t>
    </rPh>
    <rPh sb="3" eb="5">
      <t>マサト</t>
    </rPh>
    <phoneticPr fontId="15"/>
  </si>
  <si>
    <t>言語研究法（’１９）</t>
    <phoneticPr fontId="3"/>
  </si>
  <si>
    <t>「日本語らしさ」とは何か（’２５）</t>
    <rPh sb="1" eb="4">
      <t>ニホンゴ</t>
    </rPh>
    <rPh sb="10" eb="11">
      <t>ナニ</t>
    </rPh>
    <phoneticPr fontId="3"/>
  </si>
  <si>
    <t>野崎　歓</t>
    <rPh sb="0" eb="2">
      <t>ノザキ</t>
    </rPh>
    <rPh sb="3" eb="4">
      <t>カン</t>
    </rPh>
    <phoneticPr fontId="15"/>
  </si>
  <si>
    <t>Reading Modern European Literature ('19)</t>
    <phoneticPr fontId="3"/>
  </si>
  <si>
    <t>沼野　充義</t>
    <rPh sb="0" eb="2">
      <t>ヌマノ</t>
    </rPh>
    <rPh sb="3" eb="5">
      <t>ミツヨシ</t>
    </rPh>
    <phoneticPr fontId="15"/>
  </si>
  <si>
    <t>ヨーロッパ文学の読み方―近代篇（’１９）</t>
    <phoneticPr fontId="3"/>
  </si>
  <si>
    <t>横山　安由美</t>
    <phoneticPr fontId="3"/>
  </si>
  <si>
    <t>Reading World Literature: From Antiquity to the Early Modern Times ('20)</t>
    <phoneticPr fontId="3"/>
  </si>
  <si>
    <t>宮本陽一郎特任教授</t>
    <rPh sb="5" eb="7">
      <t>トクニン</t>
    </rPh>
    <rPh sb="7" eb="9">
      <t>キョウジュ</t>
    </rPh>
    <phoneticPr fontId="3"/>
  </si>
  <si>
    <t>村松　真理子</t>
    <phoneticPr fontId="3"/>
  </si>
  <si>
    <t>世界文学の古典を読む（’２０）</t>
    <rPh sb="5" eb="7">
      <t>コテン</t>
    </rPh>
    <rPh sb="8" eb="9">
      <t>ヨ</t>
    </rPh>
    <phoneticPr fontId="3"/>
  </si>
  <si>
    <t>山田　広昭</t>
    <rPh sb="0" eb="2">
      <t>ヤマダ</t>
    </rPh>
    <rPh sb="3" eb="5">
      <t>ヒロアキ</t>
    </rPh>
    <phoneticPr fontId="3"/>
  </si>
  <si>
    <t>Introduction to Literary Criticism ('18)</t>
    <phoneticPr fontId="3"/>
  </si>
  <si>
    <t>丹治　愛</t>
    <rPh sb="0" eb="2">
      <t>タンジ</t>
    </rPh>
    <rPh sb="3" eb="4">
      <t>アイ</t>
    </rPh>
    <phoneticPr fontId="3"/>
  </si>
  <si>
    <t>文学批評への招待（’１８）</t>
    <rPh sb="0" eb="2">
      <t>ブンガク</t>
    </rPh>
    <rPh sb="2" eb="4">
      <t>ヒヒョウ</t>
    </rPh>
    <rPh sb="6" eb="8">
      <t>ショウタイ</t>
    </rPh>
    <phoneticPr fontId="3"/>
  </si>
  <si>
    <t>"Hojoki" and "Tsurezuregusa" ('18)</t>
    <phoneticPr fontId="3"/>
  </si>
  <si>
    <t>島内　裕子</t>
  </si>
  <si>
    <t>『方丈記』と『徒然草』（’１８）</t>
    <rPh sb="1" eb="4">
      <t>ホウジョウキ</t>
    </rPh>
    <rPh sb="7" eb="10">
      <t>ツレヅレグサ</t>
    </rPh>
    <phoneticPr fontId="3"/>
  </si>
  <si>
    <t>The World of Higuchi Ichiyo ('23)</t>
    <phoneticPr fontId="3"/>
  </si>
  <si>
    <t>樋口一葉の世界（’２３）</t>
    <rPh sb="0" eb="4">
      <t>ヒグチイチヨウ</t>
    </rPh>
    <rPh sb="5" eb="7">
      <t>セカイ</t>
    </rPh>
    <phoneticPr fontId="3"/>
  </si>
  <si>
    <t>肥後本　芳男</t>
    <rPh sb="0" eb="3">
      <t>ヒゴモト</t>
    </rPh>
    <rPh sb="4" eb="6">
      <t>ヨシオ</t>
    </rPh>
    <phoneticPr fontId="15"/>
  </si>
  <si>
    <t>小野沢　透</t>
    <rPh sb="0" eb="3">
      <t>オノザワ</t>
    </rPh>
    <rPh sb="4" eb="5">
      <t>トオル</t>
    </rPh>
    <phoneticPr fontId="18"/>
  </si>
  <si>
    <t>アメリカ史：世界史の中で考える（’２４）</t>
    <rPh sb="4" eb="5">
      <t>シ</t>
    </rPh>
    <rPh sb="6" eb="9">
      <t>セカイシ</t>
    </rPh>
    <rPh sb="10" eb="11">
      <t>ナカ</t>
    </rPh>
    <rPh sb="12" eb="13">
      <t>カンガ</t>
    </rPh>
    <phoneticPr fontId="3"/>
  </si>
  <si>
    <t>近現代ヨーロッパの歴史（’２２）
－人の移動から見る－</t>
    <rPh sb="24" eb="25">
      <t>ミ</t>
    </rPh>
    <phoneticPr fontId="3"/>
  </si>
  <si>
    <t>池上　俊一</t>
    <phoneticPr fontId="3"/>
  </si>
  <si>
    <t>The City in European History ('21)</t>
    <phoneticPr fontId="3"/>
  </si>
  <si>
    <t>河原　温</t>
    <phoneticPr fontId="3"/>
  </si>
  <si>
    <t>都市から見るヨーロッパ史（’２１）</t>
    <phoneticPr fontId="3"/>
  </si>
  <si>
    <t>近藤成一特任教授</t>
    <rPh sb="4" eb="6">
      <t>トクニン</t>
    </rPh>
    <rPh sb="6" eb="8">
      <t>キョウジュ</t>
    </rPh>
    <phoneticPr fontId="3"/>
  </si>
  <si>
    <t>西アジアの歴史（’２４）</t>
    <rPh sb="0" eb="1">
      <t>ニシ</t>
    </rPh>
    <rPh sb="5" eb="7">
      <t>レキシ</t>
    </rPh>
    <phoneticPr fontId="3"/>
  </si>
  <si>
    <t xml:space="preserve">杉山　清彦  </t>
    <phoneticPr fontId="3"/>
  </si>
  <si>
    <t>History of China and Eastern Eurasia ('20)</t>
    <phoneticPr fontId="3"/>
  </si>
  <si>
    <t xml:space="preserve">佐川　英治 </t>
    <phoneticPr fontId="3"/>
  </si>
  <si>
    <t>中国と東部ユーラシアの歴史（’２０）</t>
    <rPh sb="0" eb="2">
      <t>チュウゴク</t>
    </rPh>
    <rPh sb="3" eb="5">
      <t>トウブ</t>
    </rPh>
    <rPh sb="11" eb="13">
      <t>レキシ</t>
    </rPh>
    <phoneticPr fontId="3"/>
  </si>
  <si>
    <t>三ツ井　崇</t>
    <phoneticPr fontId="3"/>
  </si>
  <si>
    <t>History and Culture of Korea ('21)</t>
    <phoneticPr fontId="3"/>
  </si>
  <si>
    <r>
      <t>須川　英徳</t>
    </r>
    <r>
      <rPr>
        <sz val="6"/>
        <rFont val="ＭＳ Ｐゴシック"/>
        <family val="3"/>
        <charset val="128"/>
        <scheme val="minor"/>
      </rPr>
      <t>（2023年3月ご逝去）</t>
    </r>
    <rPh sb="10" eb="11">
      <t>ネン</t>
    </rPh>
    <rPh sb="12" eb="13">
      <t>ツキ</t>
    </rPh>
    <rPh sb="14" eb="16">
      <t>セイキョ</t>
    </rPh>
    <phoneticPr fontId="3"/>
  </si>
  <si>
    <t>韓国朝鮮の歴史と文化（’２１）</t>
    <phoneticPr fontId="3"/>
  </si>
  <si>
    <t>日本の近世（’２０）</t>
    <rPh sb="0" eb="2">
      <t>ニホン</t>
    </rPh>
    <rPh sb="3" eb="5">
      <t>キンセイ</t>
    </rPh>
    <phoneticPr fontId="3"/>
  </si>
  <si>
    <t>坂上　康俊</t>
    <rPh sb="0" eb="2">
      <t>サカガミ</t>
    </rPh>
    <rPh sb="3" eb="5">
      <t>ヤストシ</t>
    </rPh>
    <phoneticPr fontId="3"/>
  </si>
  <si>
    <t>Ancient and Medieval Japan  ('23)</t>
    <phoneticPr fontId="3"/>
  </si>
  <si>
    <t>近藤　成一</t>
    <rPh sb="0" eb="2">
      <t>コンドウ</t>
    </rPh>
    <rPh sb="3" eb="5">
      <t>セイイチ</t>
    </rPh>
    <phoneticPr fontId="3"/>
  </si>
  <si>
    <t>古代中世の日本（’２３）</t>
    <rPh sb="5" eb="7">
      <t>ニホン</t>
    </rPh>
    <phoneticPr fontId="3"/>
  </si>
  <si>
    <t>宮本　陽一郎</t>
    <rPh sb="0" eb="2">
      <t>ミヤモト</t>
    </rPh>
    <rPh sb="3" eb="6">
      <t>ヨウイチロウ</t>
    </rPh>
    <phoneticPr fontId="3"/>
  </si>
  <si>
    <t>Introduction to Film Art ('25)</t>
    <phoneticPr fontId="3"/>
  </si>
  <si>
    <t>映画芸術への招待（’２５）</t>
    <rPh sb="0" eb="4">
      <t>エイガゲイジュツ</t>
    </rPh>
    <rPh sb="6" eb="8">
      <t>ショウタイ</t>
    </rPh>
    <phoneticPr fontId="3"/>
  </si>
  <si>
    <t>Charm of Performing Arts  ('17)</t>
  </si>
  <si>
    <t>船岡美穂子准教授</t>
    <rPh sb="0" eb="2">
      <t>フナオカ</t>
    </rPh>
    <rPh sb="2" eb="5">
      <t>ミホコ</t>
    </rPh>
    <rPh sb="5" eb="8">
      <t>ジュンキョウジュ</t>
    </rPh>
    <phoneticPr fontId="3"/>
  </si>
  <si>
    <t>青山　昌文</t>
  </si>
  <si>
    <t>舞台芸術の魅力（’１７）</t>
    <phoneticPr fontId="3"/>
  </si>
  <si>
    <t>赤塚　健太郎</t>
    <phoneticPr fontId="3"/>
  </si>
  <si>
    <t>History of Western Music ('21)</t>
    <phoneticPr fontId="3"/>
  </si>
  <si>
    <t>津上　英輔</t>
    <phoneticPr fontId="3"/>
  </si>
  <si>
    <t>西洋音楽史（’２１）</t>
    <phoneticPr fontId="3"/>
  </si>
  <si>
    <t>Modernism of Japanese Art History and it's Exterior ('18)</t>
    <phoneticPr fontId="3"/>
  </si>
  <si>
    <t>稲賀　繁美</t>
    <rPh sb="0" eb="2">
      <t>イナガ</t>
    </rPh>
    <rPh sb="3" eb="5">
      <t>シゲミ</t>
    </rPh>
    <phoneticPr fontId="3"/>
  </si>
  <si>
    <t>日本美術史の近代とその外部（’１８）</t>
    <rPh sb="0" eb="2">
      <t>ニホン</t>
    </rPh>
    <rPh sb="2" eb="4">
      <t>ビジュツ</t>
    </rPh>
    <rPh sb="4" eb="5">
      <t>シ</t>
    </rPh>
    <rPh sb="6" eb="8">
      <t>キンダイ</t>
    </rPh>
    <rPh sb="11" eb="13">
      <t>ガイブ</t>
    </rPh>
    <phoneticPr fontId="3"/>
  </si>
  <si>
    <t>宮下　規久朗</t>
    <rPh sb="0" eb="2">
      <t>ミヤシタ</t>
    </rPh>
    <rPh sb="3" eb="4">
      <t>ノリ</t>
    </rPh>
    <rPh sb="4" eb="5">
      <t>ヒサシ</t>
    </rPh>
    <rPh sb="5" eb="6">
      <t>ロウ</t>
    </rPh>
    <phoneticPr fontId="3"/>
  </si>
  <si>
    <t>Western Aesthetics and Art History（'24）</t>
    <phoneticPr fontId="3"/>
  </si>
  <si>
    <t>小田部　胤久</t>
    <rPh sb="0" eb="3">
      <t>オタベ</t>
    </rPh>
    <rPh sb="4" eb="6">
      <t>タネヒサ</t>
    </rPh>
    <phoneticPr fontId="3"/>
  </si>
  <si>
    <t>西洋の美学・美術史（’２４）</t>
    <rPh sb="0" eb="2">
      <t>セイヨウ</t>
    </rPh>
    <rPh sb="3" eb="5">
      <t>ビガク</t>
    </rPh>
    <rPh sb="6" eb="9">
      <t>ビジュツシ</t>
    </rPh>
    <phoneticPr fontId="3"/>
  </si>
  <si>
    <t>古田　徹也</t>
    <rPh sb="0" eb="2">
      <t>フルタ</t>
    </rPh>
    <rPh sb="3" eb="5">
      <t>テツヤ</t>
    </rPh>
    <phoneticPr fontId="3"/>
  </si>
  <si>
    <t xml:space="preserve">Challenges of Anglo-American Philosophy ('23): Literature and Scepticism </t>
    <phoneticPr fontId="3"/>
  </si>
  <si>
    <t>勢力　尚雅</t>
    <rPh sb="0" eb="2">
      <t>セイリキ</t>
    </rPh>
    <rPh sb="3" eb="5">
      <t>ナオマサ</t>
    </rPh>
    <phoneticPr fontId="18"/>
  </si>
  <si>
    <t>英米哲学の挑戦（’２３）
-文学と懐疑-</t>
    <phoneticPr fontId="16"/>
  </si>
  <si>
    <t>現代に生きる現象学（’２３）
-意味・身体・ケア-</t>
    <rPh sb="16" eb="18">
      <t>イミ</t>
    </rPh>
    <phoneticPr fontId="3"/>
  </si>
  <si>
    <t>Thinking from/ toward the Inception ('22): The Philosophies of Nishida and Heidegger</t>
    <phoneticPr fontId="3"/>
  </si>
  <si>
    <t>魚住孝至特任教授</t>
    <phoneticPr fontId="3"/>
  </si>
  <si>
    <t>秋富　克哉</t>
  </si>
  <si>
    <t>原初から/への思索（’２２）
－西田幾多郎とハイデッガー－</t>
    <phoneticPr fontId="3"/>
  </si>
  <si>
    <t>頼住　光子</t>
    <rPh sb="0" eb="2">
      <t>ヨリズミ</t>
    </rPh>
    <rPh sb="3" eb="5">
      <t>ミツコ</t>
    </rPh>
    <phoneticPr fontId="3"/>
  </si>
  <si>
    <t>原典で読む日本の思想（’２４）</t>
    <rPh sb="0" eb="2">
      <t>ゲンテン</t>
    </rPh>
    <rPh sb="3" eb="4">
      <t>ヨ</t>
    </rPh>
    <rPh sb="5" eb="7">
      <t>ニホン</t>
    </rPh>
    <rPh sb="8" eb="10">
      <t>シソウ</t>
    </rPh>
    <phoneticPr fontId="3"/>
  </si>
  <si>
    <t>Japanese Culture: Literature, Art, and Budo ('19)</t>
    <phoneticPr fontId="3"/>
  </si>
  <si>
    <t>魚住　孝至</t>
    <rPh sb="0" eb="2">
      <t>ウオズミ</t>
    </rPh>
    <rPh sb="3" eb="5">
      <t>タカシ</t>
    </rPh>
    <phoneticPr fontId="15"/>
  </si>
  <si>
    <t>文学・芸術・武道にみる日本文化（’１９）</t>
    <phoneticPr fontId="3"/>
  </si>
  <si>
    <t>大森　聡一</t>
    <rPh sb="0" eb="2">
      <t>オオモリ</t>
    </rPh>
    <rPh sb="3" eb="5">
      <t>ソウイチ</t>
    </rPh>
    <phoneticPr fontId="3"/>
  </si>
  <si>
    <t>Introduction to Astronomy through the Works of Kenji Miyazawa（'24）</t>
    <phoneticPr fontId="3"/>
  </si>
  <si>
    <t>谷口　義明</t>
    <rPh sb="0" eb="2">
      <t>タニグチ</t>
    </rPh>
    <rPh sb="3" eb="5">
      <t>ヨシアキ</t>
    </rPh>
    <phoneticPr fontId="3"/>
  </si>
  <si>
    <t>宮沢賢治と宇宙（’２４）
【自然と環境コースと共用】</t>
    <rPh sb="0" eb="4">
      <t>ミヤザワケンジ</t>
    </rPh>
    <rPh sb="5" eb="7">
      <t>ウチュウ</t>
    </rPh>
    <rPh sb="14" eb="16">
      <t>シゼン</t>
    </rPh>
    <rPh sb="17" eb="19">
      <t>カンキョウ</t>
    </rPh>
    <rPh sb="23" eb="25">
      <t>キョウヨウ</t>
    </rPh>
    <phoneticPr fontId="3"/>
  </si>
  <si>
    <t>導入
(人間と文化)
【自然と環境】</t>
    <rPh sb="0" eb="2">
      <t>ドウニュウ</t>
    </rPh>
    <rPh sb="12" eb="14">
      <t>シゼン</t>
    </rPh>
    <rPh sb="15" eb="17">
      <t>カンキョウ</t>
    </rPh>
    <phoneticPr fontId="3"/>
  </si>
  <si>
    <t>森　津太子</t>
    <rPh sb="0" eb="1">
      <t>モリ</t>
    </rPh>
    <rPh sb="2" eb="3">
      <t>ツ</t>
    </rPh>
    <rPh sb="3" eb="5">
      <t>タイシ</t>
    </rPh>
    <phoneticPr fontId="3"/>
  </si>
  <si>
    <t>心理学概論（’２４）
☆心理学概論（’１８）改訂科目
【心理と教育コースと共用】</t>
    <rPh sb="0" eb="5">
      <t>シンリガクガイロン</t>
    </rPh>
    <rPh sb="12" eb="15">
      <t>シンリガク</t>
    </rPh>
    <rPh sb="15" eb="17">
      <t>ガイロン</t>
    </rPh>
    <rPh sb="22" eb="26">
      <t>カイテイカモク</t>
    </rPh>
    <rPh sb="28" eb="30">
      <t>シンリ</t>
    </rPh>
    <rPh sb="31" eb="33">
      <t>キョウイク</t>
    </rPh>
    <rPh sb="37" eb="39">
      <t>キョウヨウ</t>
    </rPh>
    <phoneticPr fontId="3"/>
  </si>
  <si>
    <t>導入
(人間と文化)
【心理と教育】</t>
    <rPh sb="0" eb="2">
      <t>ドウニュウ</t>
    </rPh>
    <rPh sb="12" eb="14">
      <t>シンリ</t>
    </rPh>
    <rPh sb="15" eb="17">
      <t>キョウイク</t>
    </rPh>
    <phoneticPr fontId="3"/>
  </si>
  <si>
    <t>政治学入門（’２２）
【社会と産業コースと共用】</t>
    <rPh sb="12" eb="14">
      <t>シャカイ</t>
    </rPh>
    <rPh sb="15" eb="17">
      <t>サンギョウ</t>
    </rPh>
    <rPh sb="21" eb="23">
      <t>キョウヨウ</t>
    </rPh>
    <phoneticPr fontId="3"/>
  </si>
  <si>
    <t>導入
(人間と文化)
【社会と産業】</t>
    <rPh sb="0" eb="2">
      <t>ドウニュウ</t>
    </rPh>
    <rPh sb="12" eb="14">
      <t>シャカイ</t>
    </rPh>
    <rPh sb="15" eb="17">
      <t>サンギョウ</t>
    </rPh>
    <phoneticPr fontId="3"/>
  </si>
  <si>
    <t>博物館概論（’２３)</t>
    <phoneticPr fontId="3"/>
  </si>
  <si>
    <t>導入
(人間と文化)</t>
    <rPh sb="0" eb="2">
      <t>ドウニュウ</t>
    </rPh>
    <phoneticPr fontId="3"/>
  </si>
  <si>
    <t>総合人類学としてのヒト学（’１８）</t>
    <rPh sb="0" eb="2">
      <t>ソウゴウ</t>
    </rPh>
    <rPh sb="2" eb="5">
      <t>ジンルイガク</t>
    </rPh>
    <rPh sb="11" eb="12">
      <t>ガク</t>
    </rPh>
    <phoneticPr fontId="3"/>
  </si>
  <si>
    <t>宮澤　仁</t>
  </si>
  <si>
    <t>Human Geography: Perspectives on the Contemporary World ('22)</t>
    <phoneticPr fontId="3"/>
  </si>
  <si>
    <t>佐藤　廉也</t>
  </si>
  <si>
    <t>人文地理学からみる世界（’２２）</t>
    <phoneticPr fontId="3"/>
  </si>
  <si>
    <t>多文化共生のコミュニケーション（’２４）</t>
    <rPh sb="0" eb="5">
      <t>タブンカキョウセイ</t>
    </rPh>
    <phoneticPr fontId="3"/>
  </si>
  <si>
    <t>滝浦　真人</t>
    <phoneticPr fontId="3"/>
  </si>
  <si>
    <t>伊東　祐郎</t>
    <phoneticPr fontId="3"/>
  </si>
  <si>
    <t>日本語教育学入門（’２４）</t>
    <rPh sb="0" eb="3">
      <t>ニホンゴ</t>
    </rPh>
    <rPh sb="3" eb="8">
      <t>キョウイクガクニュウモン</t>
    </rPh>
    <phoneticPr fontId="3"/>
  </si>
  <si>
    <t>Introduction to Japanese Linguistics ('20)</t>
    <phoneticPr fontId="3"/>
  </si>
  <si>
    <t xml:space="preserve">滝浦　真人 </t>
    <phoneticPr fontId="3"/>
  </si>
  <si>
    <t>日本語学入門（’２０）</t>
    <rPh sb="0" eb="3">
      <t>ニホンゴ</t>
    </rPh>
    <rPh sb="3" eb="4">
      <t>ガク</t>
    </rPh>
    <rPh sb="4" eb="6">
      <t>ニュウモン</t>
    </rPh>
    <phoneticPr fontId="3"/>
  </si>
  <si>
    <t>阿部　公彦</t>
  </si>
  <si>
    <t>Introduction to World Literature ('22)</t>
    <phoneticPr fontId="3"/>
  </si>
  <si>
    <t>野崎　歓</t>
  </si>
  <si>
    <t>世界文学への招待（’２２）</t>
    <phoneticPr fontId="3"/>
  </si>
  <si>
    <t>Japanese Literature and Waka Poetry ('21)</t>
    <phoneticPr fontId="3"/>
  </si>
  <si>
    <t>渡部　泰明</t>
    <phoneticPr fontId="3"/>
  </si>
  <si>
    <t>日本文学と和歌（’２１）</t>
    <phoneticPr fontId="3"/>
  </si>
  <si>
    <t xml:space="preserve"> The World of Makura-no-Soshi（'24）</t>
    <phoneticPr fontId="3"/>
  </si>
  <si>
    <t>『枕草子』の世界（’２４）</t>
    <rPh sb="1" eb="4">
      <t>マクラノソウシ</t>
    </rPh>
    <rPh sb="6" eb="8">
      <t>セカイ</t>
    </rPh>
    <phoneticPr fontId="3"/>
  </si>
  <si>
    <t>杉森哲也教授</t>
  </si>
  <si>
    <t>季武　嘉也</t>
  </si>
  <si>
    <t>日本近現代史（’２１）</t>
    <phoneticPr fontId="3"/>
  </si>
  <si>
    <t>杉森　哲也</t>
  </si>
  <si>
    <t>History and Historical Figures ('22)</t>
    <phoneticPr fontId="3"/>
  </si>
  <si>
    <t>近藤　成一</t>
  </si>
  <si>
    <t>歴史のなかの人間（’２２）</t>
    <rPh sb="0" eb="2">
      <t>レキシ</t>
    </rPh>
    <rPh sb="6" eb="8">
      <t>ニンゲン</t>
    </rPh>
    <phoneticPr fontId="16"/>
  </si>
  <si>
    <t>西洋哲学の根源（’２２）</t>
    <phoneticPr fontId="3"/>
  </si>
  <si>
    <t>哲学・思想を今考える（’２３）
－歴史の中で－
☆哲学・思想を今考える（’18）改訂科目</t>
    <phoneticPr fontId="3"/>
  </si>
  <si>
    <t>《 放送大学山形学習センター 》（人間と文化）</t>
    <rPh sb="2" eb="4">
      <t>ホウソウ</t>
    </rPh>
    <rPh sb="4" eb="6">
      <t>ダイガク</t>
    </rPh>
    <rPh sb="6" eb="8">
      <t>ヤマガタ</t>
    </rPh>
    <rPh sb="8" eb="10">
      <t>ガクシュウ</t>
    </rPh>
    <rPh sb="17" eb="19">
      <t>ニンゲン</t>
    </rPh>
    <rPh sb="20" eb="22">
      <t>ブンカ</t>
    </rPh>
    <phoneticPr fontId="3"/>
  </si>
  <si>
    <t xml:space="preserve">辰己　丈夫 </t>
    <phoneticPr fontId="3"/>
  </si>
  <si>
    <t xml:space="preserve">仁科　エミ </t>
    <phoneticPr fontId="3"/>
  </si>
  <si>
    <t>情報技術が拓く人間理解（’２０）</t>
    <rPh sb="0" eb="2">
      <t>ジョウホウ</t>
    </rPh>
    <rPh sb="2" eb="4">
      <t>ギジュツ</t>
    </rPh>
    <rPh sb="5" eb="6">
      <t>ヒラ</t>
    </rPh>
    <rPh sb="7" eb="9">
      <t>ニンゲン</t>
    </rPh>
    <rPh sb="9" eb="11">
      <t>リカイ</t>
    </rPh>
    <phoneticPr fontId="3"/>
  </si>
  <si>
    <t>総合
（情報）</t>
    <rPh sb="0" eb="2">
      <t>ソウゴウ</t>
    </rPh>
    <rPh sb="4" eb="6">
      <t>ジョウホウ</t>
    </rPh>
    <phoneticPr fontId="3"/>
  </si>
  <si>
    <t xml:space="preserve">中谷　多哉子 </t>
  </si>
  <si>
    <t>Relationships between AI Systems and Human Society ('20)</t>
    <phoneticPr fontId="3"/>
  </si>
  <si>
    <t>山口　高平</t>
  </si>
  <si>
    <t>ＡＩシステムと人・社会との関係（’２０）</t>
    <rPh sb="7" eb="8">
      <t>ヒト</t>
    </rPh>
    <rPh sb="9" eb="11">
      <t>シャカイ</t>
    </rPh>
    <rPh sb="13" eb="15">
      <t>カンケイ</t>
    </rPh>
    <phoneticPr fontId="3"/>
  </si>
  <si>
    <t>山田　恒夫</t>
    <rPh sb="0" eb="2">
      <t>ヤマダ</t>
    </rPh>
    <rPh sb="3" eb="5">
      <t>ツネオ</t>
    </rPh>
    <phoneticPr fontId="15"/>
  </si>
  <si>
    <t>情報社会と国際ボランティア活動（’２４）</t>
    <rPh sb="13" eb="15">
      <t>カツドウ</t>
    </rPh>
    <phoneticPr fontId="3"/>
  </si>
  <si>
    <t>鶴見　英成</t>
    <rPh sb="0" eb="2">
      <t>ツルミ</t>
    </rPh>
    <rPh sb="3" eb="5">
      <t>ヒデナリ</t>
    </rPh>
    <phoneticPr fontId="3"/>
  </si>
  <si>
    <t>博物館情報・メディア論（’１８）
【人間と文化コースと共用】</t>
    <rPh sb="0" eb="3">
      <t>ハクブツカン</t>
    </rPh>
    <rPh sb="3" eb="5">
      <t>ジョウホウ</t>
    </rPh>
    <rPh sb="10" eb="11">
      <t>ロン</t>
    </rPh>
    <rPh sb="18" eb="20">
      <t>ニンゲン</t>
    </rPh>
    <rPh sb="21" eb="23">
      <t>ブンカ</t>
    </rPh>
    <rPh sb="27" eb="29">
      <t>キョウヨウ</t>
    </rPh>
    <phoneticPr fontId="3"/>
  </si>
  <si>
    <t>専門
(情報)
【人間と文化】</t>
    <phoneticPr fontId="3"/>
  </si>
  <si>
    <t>専門
(情報)
【人間と文化】</t>
    <rPh sb="0" eb="2">
      <t>センモン</t>
    </rPh>
    <rPh sb="4" eb="6">
      <t>ジョウホウ</t>
    </rPh>
    <rPh sb="9" eb="11">
      <t>ニンゲン</t>
    </rPh>
    <rPh sb="12" eb="14">
      <t>ブンカ</t>
    </rPh>
    <phoneticPr fontId="3"/>
  </si>
  <si>
    <t>サプライチェーン・マネジメント（’２５）
【社会と産業コースと共用】</t>
    <phoneticPr fontId="3"/>
  </si>
  <si>
    <t>専門
（情報）
【社会と産業】</t>
    <phoneticPr fontId="3"/>
  </si>
  <si>
    <t>専門
(情報)
【生活と福祉】</t>
    <phoneticPr fontId="3"/>
  </si>
  <si>
    <t>専門
(情報)
【生活と福祉】</t>
    <rPh sb="0" eb="2">
      <t>センモン</t>
    </rPh>
    <rPh sb="4" eb="6">
      <t>ジョウホウ</t>
    </rPh>
    <rPh sb="9" eb="11">
      <t>セイカツ</t>
    </rPh>
    <rPh sb="12" eb="14">
      <t>フクシ</t>
    </rPh>
    <phoneticPr fontId="3"/>
  </si>
  <si>
    <t>専門
（情報）
【社会と産業】</t>
    <rPh sb="0" eb="2">
      <t>センモン</t>
    </rPh>
    <rPh sb="4" eb="6">
      <t>ジョウホウ</t>
    </rPh>
    <rPh sb="9" eb="11">
      <t>シャカイ</t>
    </rPh>
    <rPh sb="12" eb="14">
      <t>サンギョウ</t>
    </rPh>
    <phoneticPr fontId="3"/>
  </si>
  <si>
    <t>専門
（情報）
【生活と福祉】</t>
    <rPh sb="0" eb="2">
      <t>センモン</t>
    </rPh>
    <rPh sb="4" eb="6">
      <t>ジョウホウ</t>
    </rPh>
    <rPh sb="9" eb="11">
      <t>セイカツ</t>
    </rPh>
    <rPh sb="12" eb="14">
      <t>フクシ</t>
    </rPh>
    <phoneticPr fontId="3"/>
  </si>
  <si>
    <t>経営情報学入門（’２３）
☆経営情報学入門（’１９）改訂科目
【社会と産業コースと共用】</t>
    <phoneticPr fontId="3"/>
  </si>
  <si>
    <t>Copyright Law ('22)</t>
    <phoneticPr fontId="3"/>
  </si>
  <si>
    <t>作花　文雄</t>
  </si>
  <si>
    <t>著作権法（’２２）
【社会と産業コースと共用】</t>
    <phoneticPr fontId="3"/>
  </si>
  <si>
    <t>向田久美子教授</t>
    <rPh sb="5" eb="7">
      <t>キョウジュ</t>
    </rPh>
    <phoneticPr fontId="3"/>
  </si>
  <si>
    <t>心理学統計法（’２１）
【心理と教育コースと共用】</t>
    <rPh sb="13" eb="15">
      <t>シンリ</t>
    </rPh>
    <rPh sb="16" eb="18">
      <t>キョウイク</t>
    </rPh>
    <rPh sb="22" eb="24">
      <t>キョウヨウ</t>
    </rPh>
    <phoneticPr fontId="3"/>
  </si>
  <si>
    <t>専門
（情報）
【心理と教育】</t>
    <rPh sb="0" eb="2">
      <t>センモン</t>
    </rPh>
    <rPh sb="4" eb="6">
      <t>ジョウホウ</t>
    </rPh>
    <rPh sb="9" eb="11">
      <t>シンリ</t>
    </rPh>
    <rPh sb="12" eb="14">
      <t>キョウイク</t>
    </rPh>
    <phoneticPr fontId="3"/>
  </si>
  <si>
    <t>教育調査の基礎（’２０）
【心理と教育コースと共用】</t>
    <rPh sb="0" eb="2">
      <t>キョウイク</t>
    </rPh>
    <rPh sb="2" eb="4">
      <t>チョウサ</t>
    </rPh>
    <rPh sb="5" eb="7">
      <t>キソ</t>
    </rPh>
    <rPh sb="14" eb="16">
      <t>シンリ</t>
    </rPh>
    <rPh sb="17" eb="19">
      <t>キョウイク</t>
    </rPh>
    <rPh sb="23" eb="25">
      <t>キョウヨウ</t>
    </rPh>
    <phoneticPr fontId="3"/>
  </si>
  <si>
    <t>統計学（’１９）
【自然と環境コースと共用】</t>
    <phoneticPr fontId="3"/>
  </si>
  <si>
    <t>専門
（情報）
【自然と環境】</t>
    <rPh sb="0" eb="2">
      <t>センモン</t>
    </rPh>
    <rPh sb="4" eb="6">
      <t>ジョウホウ</t>
    </rPh>
    <rPh sb="9" eb="11">
      <t>シゼン</t>
    </rPh>
    <rPh sb="12" eb="14">
      <t>カンキョウ</t>
    </rPh>
    <phoneticPr fontId="3"/>
  </si>
  <si>
    <t>Introduction to Real and Complex Analysis（'24）</t>
    <phoneticPr fontId="3"/>
  </si>
  <si>
    <t>石崎克也教授</t>
    <rPh sb="0" eb="2">
      <t>イシザキ</t>
    </rPh>
    <rPh sb="2" eb="4">
      <t>カツヤ</t>
    </rPh>
    <rPh sb="4" eb="6">
      <t>キョウジュ</t>
    </rPh>
    <phoneticPr fontId="3"/>
  </si>
  <si>
    <t>河添　健</t>
    <rPh sb="0" eb="2">
      <t>カワゾエ</t>
    </rPh>
    <rPh sb="3" eb="4">
      <t>タケシ</t>
    </rPh>
    <phoneticPr fontId="3"/>
  </si>
  <si>
    <t>解析入門（’２４）
☆解析入門（’１８）改訂科目
【自然と環境コースと共用】</t>
    <rPh sb="0" eb="2">
      <t>カイセキ</t>
    </rPh>
    <rPh sb="2" eb="4">
      <t>ニュウモン</t>
    </rPh>
    <rPh sb="11" eb="15">
      <t>カイセキニュウモン</t>
    </rPh>
    <rPh sb="20" eb="24">
      <t>カイテイカモク</t>
    </rPh>
    <rPh sb="26" eb="28">
      <t>シゼン</t>
    </rPh>
    <rPh sb="29" eb="31">
      <t>カンキョウ</t>
    </rPh>
    <rPh sb="35" eb="37">
      <t>キョウヨウ</t>
    </rPh>
    <phoneticPr fontId="3"/>
  </si>
  <si>
    <t>Introduction to Computer Telecommunication（'24）</t>
    <phoneticPr fontId="3"/>
  </si>
  <si>
    <t xml:space="preserve">葉田　善章 </t>
    <phoneticPr fontId="3"/>
  </si>
  <si>
    <t>コンピュータ通信概論（’２４）
☆コンピュータ通信概論（’２０）改訂科目</t>
    <rPh sb="6" eb="8">
      <t>ツウシン</t>
    </rPh>
    <rPh sb="8" eb="10">
      <t>ガイロン</t>
    </rPh>
    <rPh sb="23" eb="25">
      <t>ツウシン</t>
    </rPh>
    <rPh sb="25" eb="27">
      <t>ガイロン</t>
    </rPh>
    <rPh sb="32" eb="36">
      <t>カイテイカモク</t>
    </rPh>
    <phoneticPr fontId="3"/>
  </si>
  <si>
    <t>専門
（情報）</t>
    <rPh sb="0" eb="2">
      <t>センモン</t>
    </rPh>
    <rPh sb="4" eb="6">
      <t>ジョウホウ</t>
    </rPh>
    <phoneticPr fontId="3"/>
  </si>
  <si>
    <t>Algorithms and Programming ('20)</t>
    <phoneticPr fontId="3"/>
  </si>
  <si>
    <t xml:space="preserve">鈴木　一史 </t>
    <phoneticPr fontId="3"/>
  </si>
  <si>
    <t>アルゴリズムとプログラミング（’２０）
☆アルゴリズムとプログラミング（’１６）改訂科目</t>
    <rPh sb="40" eb="42">
      <t>カイテイ</t>
    </rPh>
    <rPh sb="42" eb="44">
      <t>カモク</t>
    </rPh>
    <phoneticPr fontId="3"/>
  </si>
  <si>
    <t>情報セキュリティの現状と展望（’２３）</t>
    <phoneticPr fontId="3"/>
  </si>
  <si>
    <t>情報セキュリティの理論と基盤（’２３）</t>
    <phoneticPr fontId="3"/>
  </si>
  <si>
    <t>芝﨑　順司</t>
    <rPh sb="0" eb="1">
      <t>シバ</t>
    </rPh>
    <rPh sb="1" eb="2">
      <t>キ</t>
    </rPh>
    <rPh sb="3" eb="4">
      <t>ジュン</t>
    </rPh>
    <rPh sb="4" eb="5">
      <t>ツカサ</t>
    </rPh>
    <phoneticPr fontId="3"/>
  </si>
  <si>
    <t>Introduction to Database  ('23)</t>
    <phoneticPr fontId="3"/>
  </si>
  <si>
    <t>データベース（’２３）</t>
    <phoneticPr fontId="3"/>
  </si>
  <si>
    <t>辰己　丈夫</t>
    <rPh sb="0" eb="2">
      <t>タツミ</t>
    </rPh>
    <rPh sb="3" eb="5">
      <t>ジョウブ</t>
    </rPh>
    <phoneticPr fontId="18"/>
  </si>
  <si>
    <t>Introduction to Information Security ('22)</t>
    <phoneticPr fontId="3"/>
  </si>
  <si>
    <t>山田　恒夫</t>
    <rPh sb="0" eb="2">
      <t>ヤマダ</t>
    </rPh>
    <rPh sb="3" eb="5">
      <t>ツネオ</t>
    </rPh>
    <phoneticPr fontId="18"/>
  </si>
  <si>
    <t>情報セキュリティ概論（’２２）
☆情報セキュリティと情報倫理（’１８）改訂科目</t>
    <rPh sb="35" eb="39">
      <t>カイテイカモク</t>
    </rPh>
    <phoneticPr fontId="3"/>
  </si>
  <si>
    <t>Networking Services in Our Life ('20)</t>
    <phoneticPr fontId="3"/>
  </si>
  <si>
    <t>身近なネットワークサービス（’２０）
☆身近なネットワークサービス（’１６）改訂科目</t>
    <rPh sb="20" eb="22">
      <t>ミヂカ</t>
    </rPh>
    <rPh sb="38" eb="40">
      <t>カイテイ</t>
    </rPh>
    <rPh sb="40" eb="42">
      <t>カモク</t>
    </rPh>
    <phoneticPr fontId="3"/>
  </si>
  <si>
    <t>ヒューマンインタフェース（’２３）</t>
    <phoneticPr fontId="3"/>
  </si>
  <si>
    <t>小学校プログラミング教育概論（’２１）</t>
    <phoneticPr fontId="3"/>
  </si>
  <si>
    <t xml:space="preserve">中川　一史 </t>
    <phoneticPr fontId="3"/>
  </si>
  <si>
    <t xml:space="preserve">苑　復傑 </t>
    <phoneticPr fontId="3"/>
  </si>
  <si>
    <t>情報化社会におけるメディア教育（’２４）
☆情報化社会におけるメディア教育（’２０）改訂科目</t>
    <rPh sb="0" eb="3">
      <t>ジョウホウカ</t>
    </rPh>
    <rPh sb="3" eb="5">
      <t>シャカイ</t>
    </rPh>
    <rPh sb="13" eb="15">
      <t>キョウイク</t>
    </rPh>
    <rPh sb="22" eb="25">
      <t>ジョウホウカ</t>
    </rPh>
    <rPh sb="25" eb="27">
      <t>シャカイ</t>
    </rPh>
    <rPh sb="35" eb="37">
      <t>キョウイク</t>
    </rPh>
    <rPh sb="42" eb="44">
      <t>カイテイ</t>
    </rPh>
    <rPh sb="44" eb="46">
      <t>カモク</t>
    </rPh>
    <phoneticPr fontId="3"/>
  </si>
  <si>
    <t>水越　伸</t>
    <rPh sb="0" eb="2">
      <t>ミズコシ</t>
    </rPh>
    <rPh sb="3" eb="4">
      <t>シン</t>
    </rPh>
    <phoneticPr fontId="15"/>
  </si>
  <si>
    <t>メディア論（’２２）
☆メディア論（’１８）改訂科目</t>
    <rPh sb="22" eb="26">
      <t>カイテイカモク</t>
    </rPh>
    <phoneticPr fontId="3"/>
  </si>
  <si>
    <t>Media and Intellectual Property ('16)</t>
    <phoneticPr fontId="3"/>
  </si>
  <si>
    <t>メディアと知的財産（’１６）</t>
    <phoneticPr fontId="3"/>
  </si>
  <si>
    <t>情報社会のユニバーサルデザイン（’１９）</t>
    <phoneticPr fontId="3"/>
  </si>
  <si>
    <t xml:space="preserve">高橋　秀明 </t>
    <phoneticPr fontId="3"/>
  </si>
  <si>
    <t>ユーザ調査法（’２０）
☆ユーザ調査法（’１６）改訂科目</t>
    <rPh sb="16" eb="18">
      <t>チョウサ</t>
    </rPh>
    <rPh sb="18" eb="19">
      <t>ホウ</t>
    </rPh>
    <rPh sb="24" eb="26">
      <t>カイテイ</t>
    </rPh>
    <rPh sb="26" eb="28">
      <t>カモク</t>
    </rPh>
    <phoneticPr fontId="3"/>
  </si>
  <si>
    <t>苑　復傑</t>
    <rPh sb="0" eb="1">
      <t>エン</t>
    </rPh>
    <rPh sb="2" eb="3">
      <t>フク</t>
    </rPh>
    <rPh sb="3" eb="4">
      <t>ケツ</t>
    </rPh>
    <phoneticPr fontId="3"/>
  </si>
  <si>
    <t>ICT Utilization for Education (‘22)</t>
    <phoneticPr fontId="3"/>
  </si>
  <si>
    <t>中川　一史</t>
    <rPh sb="0" eb="2">
      <t>ナカガワ</t>
    </rPh>
    <rPh sb="3" eb="5">
      <t>カズフミ</t>
    </rPh>
    <phoneticPr fontId="3"/>
  </si>
  <si>
    <r>
      <t xml:space="preserve">教育のためのＩＣＴ活用（’２２）
</t>
    </r>
    <r>
      <rPr>
        <sz val="10"/>
        <rFont val="ＭＳ Ｐゴシック"/>
        <family val="3"/>
        <charset val="128"/>
        <scheme val="minor"/>
      </rPr>
      <t>☆教育のためのＩＣＴ活用（’１７）改訂科目</t>
    </r>
    <rPh sb="34" eb="38">
      <t>カイテイカモク</t>
    </rPh>
    <phoneticPr fontId="3"/>
  </si>
  <si>
    <t>Image Processing （'24）</t>
    <phoneticPr fontId="3"/>
  </si>
  <si>
    <t>柳沼　良知</t>
    <phoneticPr fontId="3"/>
  </si>
  <si>
    <t>画像処理（’２４）</t>
    <rPh sb="0" eb="4">
      <t>ガゾウショリ</t>
    </rPh>
    <phoneticPr fontId="3"/>
  </si>
  <si>
    <t>Computer Vision ('22): Techniques of Information Extraction by Image Processing</t>
    <phoneticPr fontId="3"/>
  </si>
  <si>
    <t>浅井　紀久夫</t>
  </si>
  <si>
    <t>コンピュータビジョン（’２２）
－画像処理による情報抽出の技法－</t>
    <phoneticPr fontId="3"/>
  </si>
  <si>
    <r>
      <t>茂登山　清文</t>
    </r>
    <r>
      <rPr>
        <sz val="6"/>
        <rFont val="ＭＳ Ｐゴシック"/>
        <family val="3"/>
        <charset val="128"/>
        <scheme val="minor"/>
      </rPr>
      <t>（2022年8月ご逝去）</t>
    </r>
    <phoneticPr fontId="3"/>
  </si>
  <si>
    <t>Information Design ('21)</t>
    <phoneticPr fontId="3"/>
  </si>
  <si>
    <t>伏見　清香</t>
    <phoneticPr fontId="3"/>
  </si>
  <si>
    <t>情報デザイン（’２１）</t>
    <phoneticPr fontId="3"/>
  </si>
  <si>
    <t>Natural Language Processing ('23)</t>
    <phoneticPr fontId="3"/>
  </si>
  <si>
    <t>秋光淳生准教授</t>
  </si>
  <si>
    <t>黒橋　禎夫</t>
    <rPh sb="0" eb="1">
      <t>クロ</t>
    </rPh>
    <rPh sb="1" eb="2">
      <t>ハシ</t>
    </rPh>
    <rPh sb="3" eb="5">
      <t>サダオ</t>
    </rPh>
    <phoneticPr fontId="15"/>
  </si>
  <si>
    <t>自然言語処理（’２３）</t>
    <phoneticPr fontId="3"/>
  </si>
  <si>
    <t>Introduction to Multimedia ('22)</t>
    <phoneticPr fontId="3"/>
  </si>
  <si>
    <t>柳沼　良知</t>
  </si>
  <si>
    <t>デジタル情報の処理と認識（’２２）
☆デジタル情報の処理と認識（’１８）</t>
    <phoneticPr fontId="3"/>
  </si>
  <si>
    <t>Creative Technologies for Digital Contents ('25)</t>
    <phoneticPr fontId="3"/>
  </si>
  <si>
    <t xml:space="preserve">近藤　智嗣 </t>
    <phoneticPr fontId="3"/>
  </si>
  <si>
    <t>映像コンテンツの制作技術（’２５）
☆映像コンテンツの制作技術（’２０）改訂科目</t>
    <rPh sb="19" eb="21">
      <t>エイゾウ</t>
    </rPh>
    <rPh sb="27" eb="29">
      <t>セイサク</t>
    </rPh>
    <rPh sb="29" eb="31">
      <t>ギジュツ</t>
    </rPh>
    <rPh sb="36" eb="38">
      <t>カイテイ</t>
    </rPh>
    <rPh sb="38" eb="40">
      <t>カモク</t>
    </rPh>
    <phoneticPr fontId="3"/>
  </si>
  <si>
    <t>Computer Graphics ('22)</t>
    <phoneticPr fontId="3"/>
  </si>
  <si>
    <t>浅井　紀久夫</t>
    <phoneticPr fontId="3"/>
  </si>
  <si>
    <t>コンピュータグラフィックス（’２２）
☆CGと画像合成の基礎（’１６）改訂科目</t>
    <rPh sb="35" eb="39">
      <t>カイテイカモク</t>
    </rPh>
    <phoneticPr fontId="3"/>
  </si>
  <si>
    <t>Exercises in Mathematical Optimization ('20)</t>
    <phoneticPr fontId="3"/>
  </si>
  <si>
    <t xml:space="preserve">大西　仁 </t>
    <phoneticPr fontId="3"/>
  </si>
  <si>
    <t>数理最適化法演習（’２０）</t>
    <rPh sb="0" eb="2">
      <t>スウリ</t>
    </rPh>
    <rPh sb="2" eb="5">
      <t>サイテキカ</t>
    </rPh>
    <rPh sb="5" eb="6">
      <t>ホウ</t>
    </rPh>
    <rPh sb="6" eb="8">
      <t>エンシュウ</t>
    </rPh>
    <phoneticPr fontId="3"/>
  </si>
  <si>
    <t>Numerical Analysis and Computing ('22)</t>
    <phoneticPr fontId="3"/>
  </si>
  <si>
    <t>大西仁教授</t>
    <rPh sb="3" eb="5">
      <t>キョウジュ</t>
    </rPh>
    <phoneticPr fontId="3"/>
  </si>
  <si>
    <t>櫻井　鉄也</t>
    <rPh sb="0" eb="2">
      <t>サクライ</t>
    </rPh>
    <rPh sb="3" eb="5">
      <t>テツヤ</t>
    </rPh>
    <phoneticPr fontId="15"/>
  </si>
  <si>
    <r>
      <t xml:space="preserve">数値の処理と数値解析（’２２）
</t>
    </r>
    <r>
      <rPr>
        <sz val="10"/>
        <rFont val="ＭＳ Ｐゴシック"/>
        <family val="3"/>
        <charset val="128"/>
        <scheme val="minor"/>
      </rPr>
      <t>☆数値の処理と数値解析（’１４）改訂科目</t>
    </r>
    <rPh sb="32" eb="36">
      <t>カイテイカモク</t>
    </rPh>
    <phoneticPr fontId="3"/>
  </si>
  <si>
    <t>加藤　浩</t>
    <rPh sb="0" eb="2">
      <t>カトウ</t>
    </rPh>
    <rPh sb="3" eb="4">
      <t>ヒロシ</t>
    </rPh>
    <phoneticPr fontId="16"/>
  </si>
  <si>
    <t>記号論理学（’２４）</t>
    <rPh sb="0" eb="2">
      <t>キゴウ</t>
    </rPh>
    <rPh sb="2" eb="5">
      <t>ロンリガク</t>
    </rPh>
    <phoneticPr fontId="16"/>
  </si>
  <si>
    <t>データの分析と知識発見（’２４）
☆データの分析と知識発見（’２０）改訂科目</t>
    <rPh sb="22" eb="24">
      <t>ブンセキ</t>
    </rPh>
    <rPh sb="25" eb="27">
      <t>チシキ</t>
    </rPh>
    <rPh sb="27" eb="29">
      <t>ハッケン</t>
    </rPh>
    <rPh sb="34" eb="36">
      <t>カイテイ</t>
    </rPh>
    <rPh sb="36" eb="38">
      <t>カモク</t>
    </rPh>
    <phoneticPr fontId="3"/>
  </si>
  <si>
    <t>Mathematical Approaches to Problem Solving ('21)</t>
    <phoneticPr fontId="3"/>
  </si>
  <si>
    <t>問題解決の数理（’２１）
☆問題解決の数理（’１７）改訂科目</t>
    <rPh sb="26" eb="30">
      <t>カイテイカモク</t>
    </rPh>
    <phoneticPr fontId="3"/>
  </si>
  <si>
    <t>伊藤　一成</t>
    <rPh sb="0" eb="2">
      <t>イトウ</t>
    </rPh>
    <rPh sb="3" eb="5">
      <t>カズシゲ</t>
    </rPh>
    <phoneticPr fontId="15"/>
  </si>
  <si>
    <t>Technologies and Applications of the Web ('25)</t>
    <phoneticPr fontId="3"/>
  </si>
  <si>
    <t>森本　容介</t>
    <rPh sb="0" eb="2">
      <t>モリモト</t>
    </rPh>
    <rPh sb="3" eb="4">
      <t>オサム</t>
    </rPh>
    <rPh sb="4" eb="5">
      <t>スケ</t>
    </rPh>
    <phoneticPr fontId="15"/>
  </si>
  <si>
    <t>Ｗｅｂのしくみと応用（’２５）</t>
    <phoneticPr fontId="3"/>
  </si>
  <si>
    <t>Basic Practice in C (Part 2) ('23)</t>
    <phoneticPr fontId="3"/>
  </si>
  <si>
    <t xml:space="preserve">森本　容介 </t>
    <phoneticPr fontId="3"/>
  </si>
  <si>
    <t>続・Ｃ言語基礎演習（’２３）</t>
    <rPh sb="0" eb="1">
      <t>ゾク</t>
    </rPh>
    <rPh sb="3" eb="5">
      <t>ゲンゴ</t>
    </rPh>
    <rPh sb="5" eb="7">
      <t>キソ</t>
    </rPh>
    <rPh sb="7" eb="9">
      <t>エンシュウ</t>
    </rPh>
    <phoneticPr fontId="3"/>
  </si>
  <si>
    <t>Basic Practice in C ('20)</t>
    <phoneticPr fontId="3"/>
  </si>
  <si>
    <t>Ｃ言語基礎演習（’２０）</t>
    <rPh sb="1" eb="3">
      <t>ゲンゴ</t>
    </rPh>
    <rPh sb="3" eb="5">
      <t>キソ</t>
    </rPh>
    <rPh sb="5" eb="7">
      <t>エンシュウ</t>
    </rPh>
    <phoneticPr fontId="3"/>
  </si>
  <si>
    <t>中谷　多哉子</t>
    <rPh sb="0" eb="2">
      <t>ナカタニ</t>
    </rPh>
    <rPh sb="3" eb="4">
      <t>タ</t>
    </rPh>
    <rPh sb="4" eb="5">
      <t>ヤ</t>
    </rPh>
    <rPh sb="5" eb="6">
      <t>コ</t>
    </rPh>
    <phoneticPr fontId="3"/>
  </si>
  <si>
    <t>How Computer Hardware and Software Work ('18)</t>
    <phoneticPr fontId="3"/>
  </si>
  <si>
    <t>コンピュータとソフトウェア（’１８）</t>
    <phoneticPr fontId="3"/>
  </si>
  <si>
    <t>葉田　善章</t>
  </si>
  <si>
    <t>生活を支えるコンピュータ技術（’２５）</t>
    <rPh sb="0" eb="2">
      <t>セイカツ</t>
    </rPh>
    <rPh sb="3" eb="4">
      <t>ササ</t>
    </rPh>
    <rPh sb="12" eb="14">
      <t>ギジュツ</t>
    </rPh>
    <phoneticPr fontId="3"/>
  </si>
  <si>
    <t>Fundamentals of Data Structures（'24）</t>
    <phoneticPr fontId="3"/>
  </si>
  <si>
    <t>鈴木　一史</t>
  </si>
  <si>
    <t>データ構造の基礎（’２４）</t>
    <rPh sb="6" eb="8">
      <t>キソ</t>
    </rPh>
    <phoneticPr fontId="3"/>
  </si>
  <si>
    <t>共生のための技術者倫理（’２４）
【社会と産業コースと共用】</t>
    <rPh sb="0" eb="2">
      <t>キョウセイ</t>
    </rPh>
    <rPh sb="6" eb="11">
      <t>ギジュツシャリンリ</t>
    </rPh>
    <rPh sb="18" eb="20">
      <t>シャカイ</t>
    </rPh>
    <rPh sb="21" eb="23">
      <t>サンギョウ</t>
    </rPh>
    <rPh sb="27" eb="29">
      <t>キョウヨウ</t>
    </rPh>
    <phoneticPr fontId="3"/>
  </si>
  <si>
    <t>導入
（情報）
【社会と産業】</t>
    <rPh sb="4" eb="6">
      <t>ジョウホウ</t>
    </rPh>
    <rPh sb="9" eb="11">
      <t>シャカイ</t>
    </rPh>
    <rPh sb="12" eb="14">
      <t>サンギョウ</t>
    </rPh>
    <phoneticPr fontId="3"/>
  </si>
  <si>
    <t>An Introduction to Calculus ('22)</t>
    <phoneticPr fontId="3"/>
  </si>
  <si>
    <t>石崎　克也</t>
  </si>
  <si>
    <t>入門微分積分（’２２）
☆入門微分積分（’１６）改訂科目
【自然と環境コースと共用】</t>
    <rPh sb="0" eb="2">
      <t>ニュウモン</t>
    </rPh>
    <rPh sb="2" eb="4">
      <t>ビブン</t>
    </rPh>
    <rPh sb="4" eb="6">
      <t>セキブン</t>
    </rPh>
    <rPh sb="24" eb="28">
      <t>カイテイカモク</t>
    </rPh>
    <rPh sb="30" eb="32">
      <t>シゼン</t>
    </rPh>
    <rPh sb="33" eb="35">
      <t>カンキョウ</t>
    </rPh>
    <rPh sb="39" eb="41">
      <t>キョウヨウ</t>
    </rPh>
    <phoneticPr fontId="3"/>
  </si>
  <si>
    <t>導入
（情報）
【自然と環境】</t>
    <rPh sb="0" eb="2">
      <t>ドウニュウ</t>
    </rPh>
    <rPh sb="4" eb="6">
      <t>ジョウホウ</t>
    </rPh>
    <rPh sb="9" eb="11">
      <t>シゼン</t>
    </rPh>
    <rPh sb="12" eb="14">
      <t>カンキョウ</t>
    </rPh>
    <phoneticPr fontId="3"/>
  </si>
  <si>
    <t>生活環境情報の表現－ＧＩＳ入門（’２０）
【生活と福祉コースと共用】</t>
    <rPh sb="0" eb="2">
      <t>セイカツ</t>
    </rPh>
    <rPh sb="2" eb="4">
      <t>カンキョウ</t>
    </rPh>
    <rPh sb="4" eb="6">
      <t>ジョウホウ</t>
    </rPh>
    <rPh sb="7" eb="9">
      <t>ヒョウゲン</t>
    </rPh>
    <rPh sb="13" eb="15">
      <t>ニュウモン</t>
    </rPh>
    <rPh sb="22" eb="24">
      <t>セイカツ</t>
    </rPh>
    <rPh sb="25" eb="27">
      <t>フクシ</t>
    </rPh>
    <rPh sb="31" eb="33">
      <t>キョウヨウ</t>
    </rPh>
    <phoneticPr fontId="3"/>
  </si>
  <si>
    <t>導入
（情報）
【生活と福祉】</t>
    <rPh sb="0" eb="2">
      <t>ドウニュウ</t>
    </rPh>
    <rPh sb="4" eb="6">
      <t>ジョウホウ</t>
    </rPh>
    <rPh sb="9" eb="11">
      <t>セイカツ</t>
    </rPh>
    <rPh sb="12" eb="14">
      <t>フクシ</t>
    </rPh>
    <phoneticPr fontId="3"/>
  </si>
  <si>
    <t>情報と法（’２３）</t>
    <rPh sb="0" eb="2">
      <t>ジョウホウ</t>
    </rPh>
    <rPh sb="3" eb="4">
      <t>ホウ</t>
    </rPh>
    <phoneticPr fontId="3"/>
  </si>
  <si>
    <t>導入
（情報）</t>
    <rPh sb="0" eb="2">
      <t>ドウニュウ</t>
    </rPh>
    <rPh sb="4" eb="6">
      <t>ジョウホウ</t>
    </rPh>
    <phoneticPr fontId="3"/>
  </si>
  <si>
    <t>Information Network ('18)</t>
    <phoneticPr fontId="3"/>
  </si>
  <si>
    <t>芝﨑　順司</t>
    <rPh sb="0" eb="1">
      <t>シバ</t>
    </rPh>
    <rPh sb="1" eb="2">
      <t>キ</t>
    </rPh>
    <rPh sb="3" eb="4">
      <t>ジュン</t>
    </rPh>
    <rPh sb="4" eb="5">
      <t>ツカサ</t>
    </rPh>
    <phoneticPr fontId="18"/>
  </si>
  <si>
    <t>情報ネットワーク（’１８）</t>
    <rPh sb="0" eb="2">
      <t>ジョウホウ</t>
    </rPh>
    <phoneticPr fontId="16"/>
  </si>
  <si>
    <t>高橋　秀明</t>
    <rPh sb="0" eb="2">
      <t>タカハシ</t>
    </rPh>
    <rPh sb="3" eb="5">
      <t>ヒデアキ</t>
    </rPh>
    <phoneticPr fontId="15"/>
  </si>
  <si>
    <t>青木　久美子　</t>
    <rPh sb="0" eb="2">
      <t>アオキ</t>
    </rPh>
    <rPh sb="3" eb="6">
      <t>クミコ</t>
    </rPh>
    <phoneticPr fontId="18"/>
  </si>
  <si>
    <t>日常生活のデジタルメディア（’２２）
☆日常生活のデジタルメディア（’１８）改訂科目</t>
    <rPh sb="38" eb="42">
      <t>カイテイカモク</t>
    </rPh>
    <phoneticPr fontId="3"/>
  </si>
  <si>
    <t>ゲーム理論入門（’２５）</t>
    <rPh sb="3" eb="5">
      <t>リロン</t>
    </rPh>
    <rPh sb="5" eb="7">
      <t>ニュウモン</t>
    </rPh>
    <phoneticPr fontId="3"/>
  </si>
  <si>
    <t>Rで学ぶ確率統計（’２１）</t>
    <phoneticPr fontId="3"/>
  </si>
  <si>
    <t>浅井　紀久夫</t>
    <rPh sb="0" eb="2">
      <t>アサイ</t>
    </rPh>
    <rPh sb="3" eb="6">
      <t>キクオ</t>
    </rPh>
    <phoneticPr fontId="15"/>
  </si>
  <si>
    <t>Information Theory and Digital Representation ('19)</t>
    <phoneticPr fontId="3"/>
  </si>
  <si>
    <t>加藤　浩</t>
    <rPh sb="0" eb="2">
      <t>カトウ</t>
    </rPh>
    <rPh sb="3" eb="4">
      <t>コウ</t>
    </rPh>
    <phoneticPr fontId="15"/>
  </si>
  <si>
    <t>情報理論とデジタル表現（’１９）</t>
    <phoneticPr fontId="3"/>
  </si>
  <si>
    <t>Python Coding for Beginners（'24）</t>
    <phoneticPr fontId="3"/>
  </si>
  <si>
    <t>プログラミング入門Python（’２４）</t>
    <rPh sb="7" eb="9">
      <t>ニュウモン</t>
    </rPh>
    <phoneticPr fontId="3"/>
  </si>
  <si>
    <t>辻　靖彦</t>
    <phoneticPr fontId="3"/>
  </si>
  <si>
    <t>表計算プログラミングの活用（’２５）
－体系的・実践的な理解へ－</t>
    <rPh sb="11" eb="13">
      <t>カツヨウ</t>
    </rPh>
    <rPh sb="20" eb="23">
      <t>タイケイテキ</t>
    </rPh>
    <rPh sb="24" eb="27">
      <t>ジッセンテキ</t>
    </rPh>
    <rPh sb="28" eb="30">
      <t>リカイ</t>
    </rPh>
    <phoneticPr fontId="3"/>
  </si>
  <si>
    <t>Introduction to VBA Programming for Productivity ('21)</t>
    <phoneticPr fontId="3"/>
  </si>
  <si>
    <t>表計算プログラミングの基礎（’２１）
－業務効率化をめざして－</t>
    <phoneticPr fontId="3"/>
  </si>
  <si>
    <t>高岡　詠子</t>
    <rPh sb="0" eb="2">
      <t>タカオカ</t>
    </rPh>
    <rPh sb="3" eb="5">
      <t>エイコ</t>
    </rPh>
    <phoneticPr fontId="15"/>
  </si>
  <si>
    <t>辰己　丈夫</t>
    <rPh sb="0" eb="2">
      <t>タツミ</t>
    </rPh>
    <rPh sb="3" eb="5">
      <t>ジョウブ</t>
    </rPh>
    <phoneticPr fontId="15"/>
  </si>
  <si>
    <t>初歩からの情報科学（’２５）</t>
    <rPh sb="0" eb="2">
      <t>ショホ</t>
    </rPh>
    <rPh sb="5" eb="9">
      <t>ジョウホウカガク</t>
    </rPh>
    <phoneticPr fontId="3"/>
  </si>
  <si>
    <t>'16カリ以降</t>
    <phoneticPr fontId="3"/>
  </si>
  <si>
    <t>科目名称</t>
    <phoneticPr fontId="3"/>
  </si>
  <si>
    <t>《 放送大学山形学習センター 》（情報）</t>
    <rPh sb="2" eb="4">
      <t>ホウソウ</t>
    </rPh>
    <rPh sb="4" eb="6">
      <t>ダイガク</t>
    </rPh>
    <rPh sb="6" eb="8">
      <t>ヤマガタ</t>
    </rPh>
    <rPh sb="8" eb="10">
      <t>ガクシュウ</t>
    </rPh>
    <rPh sb="17" eb="19">
      <t>ジョウホウ</t>
    </rPh>
    <phoneticPr fontId="3"/>
  </si>
  <si>
    <t>レジリエンスの科学（’２４）
【生活と福祉コースと共用】</t>
    <rPh sb="7" eb="9">
      <t>カガク</t>
    </rPh>
    <rPh sb="16" eb="18">
      <t>セイカツ</t>
    </rPh>
    <rPh sb="19" eb="21">
      <t>フクシ</t>
    </rPh>
    <phoneticPr fontId="3"/>
  </si>
  <si>
    <t>総合
（自然と環境）
【生活と福祉】</t>
    <rPh sb="0" eb="2">
      <t>ソウゴウ</t>
    </rPh>
    <rPh sb="4" eb="6">
      <t>シゼン</t>
    </rPh>
    <rPh sb="7" eb="9">
      <t>カンキョウ</t>
    </rPh>
    <rPh sb="12" eb="14">
      <t>セイカツ</t>
    </rPh>
    <rPh sb="15" eb="17">
      <t>フクシ</t>
    </rPh>
    <phoneticPr fontId="3"/>
  </si>
  <si>
    <t>Exploring Colors ('23)</t>
    <phoneticPr fontId="3"/>
  </si>
  <si>
    <t>色を探究する（’２３）
【心理と教育コースと共用】</t>
    <rPh sb="13" eb="15">
      <t>シンリ</t>
    </rPh>
    <rPh sb="16" eb="18">
      <t>キョウイク</t>
    </rPh>
    <phoneticPr fontId="3"/>
  </si>
  <si>
    <t>総合
（自然と環境）
【心理と教育】</t>
    <rPh sb="0" eb="2">
      <t>ソウゴウ</t>
    </rPh>
    <rPh sb="4" eb="6">
      <t>シゼン</t>
    </rPh>
    <rPh sb="7" eb="9">
      <t>カンキョウ</t>
    </rPh>
    <rPh sb="12" eb="14">
      <t>シンリ</t>
    </rPh>
    <rPh sb="15" eb="17">
      <t>キョウイク</t>
    </rPh>
    <phoneticPr fontId="3"/>
  </si>
  <si>
    <t>総合
（自然と環境）
【人間と文化】</t>
    <rPh sb="0" eb="2">
      <t>ソウゴウ</t>
    </rPh>
    <rPh sb="4" eb="6">
      <t>シゼン</t>
    </rPh>
    <rPh sb="7" eb="9">
      <t>カンキョウ</t>
    </rPh>
    <rPh sb="12" eb="14">
      <t>ニンゲン</t>
    </rPh>
    <rPh sb="15" eb="17">
      <t>ブンカ</t>
    </rPh>
    <phoneticPr fontId="3"/>
  </si>
  <si>
    <t>情報技術が拓く人間理解（’２０）
【情報コースと共用】</t>
    <rPh sb="0" eb="2">
      <t>ジョウホウ</t>
    </rPh>
    <rPh sb="2" eb="4">
      <t>ギジュツ</t>
    </rPh>
    <rPh sb="5" eb="6">
      <t>ヒラ</t>
    </rPh>
    <rPh sb="7" eb="9">
      <t>ニンゲン</t>
    </rPh>
    <rPh sb="9" eb="11">
      <t>リカイ</t>
    </rPh>
    <rPh sb="18" eb="20">
      <t>ジョウホウ</t>
    </rPh>
    <rPh sb="24" eb="26">
      <t>キョウヨウ</t>
    </rPh>
    <phoneticPr fontId="3"/>
  </si>
  <si>
    <t>総合
（自然と環境）
【情報】</t>
    <rPh sb="0" eb="2">
      <t>ソウゴウ</t>
    </rPh>
    <rPh sb="4" eb="6">
      <t>シゼン</t>
    </rPh>
    <rPh sb="7" eb="9">
      <t>カンキョウ</t>
    </rPh>
    <rPh sb="12" eb="14">
      <t>ジョウホウ</t>
    </rPh>
    <phoneticPr fontId="3"/>
  </si>
  <si>
    <t>迫田　章義</t>
    <rPh sb="0" eb="2">
      <t>サコタ</t>
    </rPh>
    <rPh sb="3" eb="4">
      <t>ショウ</t>
    </rPh>
    <rPh sb="4" eb="5">
      <t>ギ</t>
    </rPh>
    <phoneticPr fontId="15"/>
  </si>
  <si>
    <t>エネルギーと社会（’１９）
【社会と産業コースと共用】</t>
    <rPh sb="15" eb="17">
      <t>シャカイ</t>
    </rPh>
    <rPh sb="18" eb="20">
      <t>サンギョウ</t>
    </rPh>
    <rPh sb="24" eb="26">
      <t>キョウヨウ</t>
    </rPh>
    <phoneticPr fontId="3"/>
  </si>
  <si>
    <t>総合
（自然と環境）
【社会と産業】</t>
    <rPh sb="0" eb="2">
      <t>ソウゴウ</t>
    </rPh>
    <rPh sb="4" eb="6">
      <t>シゼン</t>
    </rPh>
    <rPh sb="7" eb="9">
      <t>カンキョウ</t>
    </rPh>
    <rPh sb="12" eb="14">
      <t>シャカイ</t>
    </rPh>
    <rPh sb="15" eb="17">
      <t>サンギョウ</t>
    </rPh>
    <phoneticPr fontId="3"/>
  </si>
  <si>
    <t>宮下　敦</t>
    <rPh sb="0" eb="2">
      <t>ミヤシタ</t>
    </rPh>
    <rPh sb="3" eb="4">
      <t>アツシ</t>
    </rPh>
    <phoneticPr fontId="3"/>
  </si>
  <si>
    <t>Geostory ('25)</t>
    <phoneticPr fontId="3"/>
  </si>
  <si>
    <t>ジオストーリー（’２５）</t>
    <phoneticPr fontId="3"/>
  </si>
  <si>
    <t>総合
（自然と環境）</t>
    <rPh sb="0" eb="2">
      <t>ソウゴウ</t>
    </rPh>
    <rPh sb="4" eb="6">
      <t>シゼン</t>
    </rPh>
    <rPh sb="7" eb="9">
      <t>カンキョウ</t>
    </rPh>
    <phoneticPr fontId="3"/>
  </si>
  <si>
    <t>重松　亨</t>
    <phoneticPr fontId="3"/>
  </si>
  <si>
    <t>Living with Bioscience ('21)</t>
    <phoneticPr fontId="3"/>
  </si>
  <si>
    <t>二河成男教授</t>
    <rPh sb="4" eb="6">
      <t>キョウジュ</t>
    </rPh>
    <phoneticPr fontId="3"/>
  </si>
  <si>
    <t>岩橋　均</t>
    <phoneticPr fontId="3"/>
  </si>
  <si>
    <t>暮らしに役立つバイオサイエンス（’２１）
☆暮らしに役立つバイオサイエンス（’１５）改訂科目</t>
    <rPh sb="42" eb="46">
      <t>カイテイカモク</t>
    </rPh>
    <phoneticPr fontId="3"/>
  </si>
  <si>
    <t>博物館資料論（’２５）
【人間と文化コースと共用】</t>
    <rPh sb="0" eb="3">
      <t>ハクブツカン</t>
    </rPh>
    <rPh sb="3" eb="5">
      <t>シリョウ</t>
    </rPh>
    <rPh sb="5" eb="6">
      <t>ロン</t>
    </rPh>
    <phoneticPr fontId="3"/>
  </si>
  <si>
    <t>専門
(自然と環境)
【人間と文化】</t>
    <rPh sb="0" eb="2">
      <t>センモン</t>
    </rPh>
    <rPh sb="4" eb="6">
      <t>シゼン</t>
    </rPh>
    <rPh sb="7" eb="9">
      <t>カンキョウ</t>
    </rPh>
    <rPh sb="12" eb="14">
      <t>ニンゲン</t>
    </rPh>
    <rPh sb="15" eb="17">
      <t>ブンカ</t>
    </rPh>
    <phoneticPr fontId="3"/>
  </si>
  <si>
    <t>博物館資料保存論（’２５）
【人間と文化コースと共用】</t>
    <phoneticPr fontId="3"/>
  </si>
  <si>
    <t>博物館情報・メディア論（’２５）
【人間と文化コースと共用】</t>
    <rPh sb="0" eb="3">
      <t>ハクブツカン</t>
    </rPh>
    <rPh sb="3" eb="5">
      <t>ジョウホウ</t>
    </rPh>
    <rPh sb="10" eb="11">
      <t>ロン</t>
    </rPh>
    <phoneticPr fontId="3"/>
  </si>
  <si>
    <t>博物館展示論（’２５）
【人間と文化コースと共用】</t>
    <rPh sb="13" eb="15">
      <t>ニンゲン</t>
    </rPh>
    <rPh sb="16" eb="18">
      <t>ブンカ</t>
    </rPh>
    <phoneticPr fontId="3"/>
  </si>
  <si>
    <t>専門
(自然と環境)
【生活と福祉】</t>
    <rPh sb="0" eb="2">
      <t>センモン</t>
    </rPh>
    <rPh sb="12" eb="14">
      <t>セイカツ</t>
    </rPh>
    <rPh sb="15" eb="17">
      <t>フクシ</t>
    </rPh>
    <phoneticPr fontId="3"/>
  </si>
  <si>
    <t>柳沼　良知</t>
    <rPh sb="0" eb="2">
      <t>ヤギヌマ</t>
    </rPh>
    <rPh sb="3" eb="5">
      <t>ヨシトモ</t>
    </rPh>
    <phoneticPr fontId="3"/>
  </si>
  <si>
    <t>画像処理（’２４）
【情報コースと共用】</t>
    <rPh sb="0" eb="4">
      <t>ガゾウショリ</t>
    </rPh>
    <phoneticPr fontId="3"/>
  </si>
  <si>
    <t>専門
（自然と環境）
【情報】</t>
    <rPh sb="0" eb="2">
      <t>センモン</t>
    </rPh>
    <rPh sb="4" eb="6">
      <t>シゼン</t>
    </rPh>
    <rPh sb="7" eb="9">
      <t>カンキョウ</t>
    </rPh>
    <rPh sb="12" eb="14">
      <t>ジョウホウ</t>
    </rPh>
    <phoneticPr fontId="3"/>
  </si>
  <si>
    <t>秋光　淳生</t>
    <rPh sb="0" eb="2">
      <t>アキミツ</t>
    </rPh>
    <rPh sb="3" eb="4">
      <t>ジュン</t>
    </rPh>
    <rPh sb="4" eb="5">
      <t>イ</t>
    </rPh>
    <phoneticPr fontId="3"/>
  </si>
  <si>
    <t>データの分析と知識発見（’２４）
【情報コースと共用】</t>
    <rPh sb="4" eb="6">
      <t>ブンセキ</t>
    </rPh>
    <rPh sb="7" eb="11">
      <t>チシキハッケン</t>
    </rPh>
    <phoneticPr fontId="3"/>
  </si>
  <si>
    <t>加藤　浩</t>
    <rPh sb="3" eb="4">
      <t>ヒロシ</t>
    </rPh>
    <phoneticPr fontId="3"/>
  </si>
  <si>
    <t>記号論理学（’２４）
【情報コースと共用】</t>
    <rPh sb="0" eb="5">
      <t>キゴウロンリガク</t>
    </rPh>
    <phoneticPr fontId="3"/>
  </si>
  <si>
    <t>坂田　裕輔</t>
    <rPh sb="0" eb="2">
      <t>サカタ</t>
    </rPh>
    <rPh sb="3" eb="4">
      <t>ユウ</t>
    </rPh>
    <rPh sb="4" eb="5">
      <t>タスク</t>
    </rPh>
    <phoneticPr fontId="3"/>
  </si>
  <si>
    <t>環境と持続可能な経済発展（’２４）
【社会と産業コースと共用】</t>
    <rPh sb="3" eb="7">
      <t>ジゾクカノウ</t>
    </rPh>
    <rPh sb="8" eb="12">
      <t>ケイザイハッテン</t>
    </rPh>
    <rPh sb="19" eb="21">
      <t>シャカイ</t>
    </rPh>
    <rPh sb="22" eb="24">
      <t>サンギョウ</t>
    </rPh>
    <phoneticPr fontId="3"/>
  </si>
  <si>
    <t>専門
（自然と環境）
【社会と産業】</t>
    <rPh sb="0" eb="2">
      <t>センモン</t>
    </rPh>
    <rPh sb="4" eb="6">
      <t>シゼン</t>
    </rPh>
    <rPh sb="7" eb="9">
      <t>カンキョウ</t>
    </rPh>
    <rPh sb="12" eb="14">
      <t>シャカイ</t>
    </rPh>
    <rPh sb="15" eb="17">
      <t>サンギョウ</t>
    </rPh>
    <phoneticPr fontId="3"/>
  </si>
  <si>
    <t>Introduction to Database ('23)</t>
    <phoneticPr fontId="3"/>
  </si>
  <si>
    <t>データベース（’２３）
【情報コースと共用】</t>
    <phoneticPr fontId="3"/>
  </si>
  <si>
    <t>櫻井　鉄也</t>
  </si>
  <si>
    <r>
      <t xml:space="preserve">数値の処理と数値解析（’２２）
</t>
    </r>
    <r>
      <rPr>
        <sz val="10"/>
        <rFont val="ＭＳ Ｐゴシック"/>
        <family val="3"/>
        <charset val="128"/>
        <scheme val="minor"/>
      </rPr>
      <t>☆数値の処理と数値解析（’１４）改訂科目</t>
    </r>
    <r>
      <rPr>
        <sz val="11"/>
        <rFont val="ＭＳ Ｐゴシック"/>
        <family val="3"/>
        <charset val="128"/>
        <scheme val="minor"/>
      </rPr>
      <t xml:space="preserve">
【情報コースと共用】</t>
    </r>
    <rPh sb="32" eb="36">
      <t>カイテイカモク</t>
    </rPh>
    <rPh sb="38" eb="40">
      <t>ジョウホウ</t>
    </rPh>
    <rPh sb="44" eb="46">
      <t>キョウヨウ</t>
    </rPh>
    <phoneticPr fontId="3"/>
  </si>
  <si>
    <t>錯覚の科学（’２０）
☆錯覚の科学（’１４）改訂科目
【心理と教育コースと共用】</t>
    <rPh sb="0" eb="2">
      <t>サッカク</t>
    </rPh>
    <rPh sb="3" eb="5">
      <t>カガク</t>
    </rPh>
    <phoneticPr fontId="3"/>
  </si>
  <si>
    <t>専門
（自然と環境）
【心理と教育】</t>
    <rPh sb="0" eb="2">
      <t>センモン</t>
    </rPh>
    <rPh sb="4" eb="6">
      <t>シゼン</t>
    </rPh>
    <rPh sb="7" eb="9">
      <t>カンキョウ</t>
    </rPh>
    <rPh sb="12" eb="14">
      <t>シンリ</t>
    </rPh>
    <rPh sb="15" eb="17">
      <t>キョウイク</t>
    </rPh>
    <phoneticPr fontId="3"/>
  </si>
  <si>
    <t>コンピュータとソフトウェア（’１８）
【情報コースと共用】</t>
    <rPh sb="20" eb="22">
      <t>ジョウホウ</t>
    </rPh>
    <rPh sb="26" eb="28">
      <t>キョウヨウ</t>
    </rPh>
    <phoneticPr fontId="3"/>
  </si>
  <si>
    <t>データ構造の基礎（’２４）
【情報コースと共用】</t>
    <rPh sb="6" eb="8">
      <t>キソ</t>
    </rPh>
    <rPh sb="15" eb="17">
      <t>ジョウホウ</t>
    </rPh>
    <rPh sb="21" eb="23">
      <t>キョウヨウ</t>
    </rPh>
    <phoneticPr fontId="3"/>
  </si>
  <si>
    <t>食と健康（’２４）
【生活と福祉コースと共用】</t>
    <rPh sb="11" eb="13">
      <t>セイカツ</t>
    </rPh>
    <rPh sb="14" eb="16">
      <t>フクシ</t>
    </rPh>
    <rPh sb="20" eb="22">
      <t>キョウヨウ</t>
    </rPh>
    <phoneticPr fontId="3"/>
  </si>
  <si>
    <t>専門
（自然と環境）
【生活と福祉】</t>
    <rPh sb="0" eb="2">
      <t>センモン</t>
    </rPh>
    <rPh sb="4" eb="6">
      <t>シゼン</t>
    </rPh>
    <rPh sb="7" eb="9">
      <t>カンキョウ</t>
    </rPh>
    <rPh sb="12" eb="14">
      <t>セイカツ</t>
    </rPh>
    <rPh sb="15" eb="17">
      <t>フクシ</t>
    </rPh>
    <phoneticPr fontId="3"/>
  </si>
  <si>
    <t>解析入門（’２４）
☆解析入門（’１８）改訂科目</t>
    <rPh sb="0" eb="4">
      <t>カイセキニュウモン</t>
    </rPh>
    <rPh sb="11" eb="15">
      <t>カイセキニュウモン</t>
    </rPh>
    <rPh sb="20" eb="24">
      <t>カイテイカモク</t>
    </rPh>
    <phoneticPr fontId="3"/>
  </si>
  <si>
    <t>専門
（自然と環境）</t>
    <rPh sb="0" eb="2">
      <t>センモン</t>
    </rPh>
    <rPh sb="4" eb="6">
      <t>シゼン</t>
    </rPh>
    <rPh sb="7" eb="9">
      <t>カンキョウ</t>
    </rPh>
    <phoneticPr fontId="3"/>
  </si>
  <si>
    <t>Linear Algebra  ('17)</t>
  </si>
  <si>
    <t>隈部　正博</t>
    <rPh sb="0" eb="2">
      <t>クマベ</t>
    </rPh>
    <rPh sb="3" eb="5">
      <t>マサヒロ</t>
    </rPh>
    <phoneticPr fontId="3"/>
  </si>
  <si>
    <t>線型代数学（’１７）</t>
    <phoneticPr fontId="3"/>
  </si>
  <si>
    <t>三村　太郎</t>
    <rPh sb="0" eb="2">
      <t>ミムラ</t>
    </rPh>
    <rPh sb="3" eb="5">
      <t>タロウ</t>
    </rPh>
    <phoneticPr fontId="15"/>
  </si>
  <si>
    <t>数学の歴史（’２５）</t>
    <phoneticPr fontId="3"/>
  </si>
  <si>
    <t>統計学（’１９）</t>
    <phoneticPr fontId="3"/>
  </si>
  <si>
    <t>Differential Equations ('23)</t>
    <phoneticPr fontId="3"/>
  </si>
  <si>
    <t>微分方程式（’２３）</t>
    <phoneticPr fontId="3"/>
  </si>
  <si>
    <t>Regular Polyhedra and Prime Numbers ('21)</t>
    <phoneticPr fontId="3"/>
  </si>
  <si>
    <t>橋本　義武</t>
    <phoneticPr fontId="3"/>
  </si>
  <si>
    <t>正多面体と素数（’２１）</t>
    <phoneticPr fontId="3"/>
  </si>
  <si>
    <t>伊賀　啓太</t>
    <phoneticPr fontId="3"/>
  </si>
  <si>
    <t>Introduction to Meteorology ('21)</t>
    <phoneticPr fontId="3"/>
  </si>
  <si>
    <t>大森聡一教授</t>
    <rPh sb="4" eb="6">
      <t>キョウジュ</t>
    </rPh>
    <phoneticPr fontId="3"/>
  </si>
  <si>
    <t>田中　博</t>
    <phoneticPr fontId="3"/>
  </si>
  <si>
    <t>はじめての気象学（’２１）
☆はじめての気象学（’１５）改訂科目</t>
    <rPh sb="28" eb="32">
      <t>カイテイカモク</t>
    </rPh>
    <phoneticPr fontId="3"/>
  </si>
  <si>
    <t>Studies in Earth and Environment ('25)</t>
    <phoneticPr fontId="3"/>
  </si>
  <si>
    <t>大森　聡一</t>
    <phoneticPr fontId="3"/>
  </si>
  <si>
    <t>地球と環境の探究（’２５）</t>
    <rPh sb="0" eb="2">
      <t>チキュウ</t>
    </rPh>
    <rPh sb="3" eb="5">
      <t>カンキョウ</t>
    </rPh>
    <rPh sb="6" eb="8">
      <t>タンキュウ</t>
    </rPh>
    <phoneticPr fontId="3"/>
  </si>
  <si>
    <t>The Sun and the Solar System ('18)</t>
    <phoneticPr fontId="3"/>
  </si>
  <si>
    <t>太陽と太陽系の科学（’１８）</t>
    <rPh sb="0" eb="2">
      <t>タイヨウ</t>
    </rPh>
    <rPh sb="3" eb="6">
      <t>タイヨウケイ</t>
    </rPh>
    <rPh sb="7" eb="9">
      <t>カガク</t>
    </rPh>
    <phoneticPr fontId="18"/>
  </si>
  <si>
    <t>Formation and Evolution of Our Universe ('19)</t>
    <phoneticPr fontId="3"/>
  </si>
  <si>
    <t>谷口　義明</t>
    <rPh sb="0" eb="2">
      <t>タニグチ</t>
    </rPh>
    <rPh sb="3" eb="5">
      <t>ヨシアキ</t>
    </rPh>
    <phoneticPr fontId="15"/>
  </si>
  <si>
    <t>宇宙の誕生と進化（’１９）</t>
    <phoneticPr fontId="3"/>
  </si>
  <si>
    <t>御領　潤※</t>
    <rPh sb="0" eb="2">
      <t>ゴリョウ</t>
    </rPh>
    <rPh sb="3" eb="4">
      <t>ジュン</t>
    </rPh>
    <phoneticPr fontId="15"/>
  </si>
  <si>
    <t>Exercises in Quantum Mechanics（'24）</t>
    <phoneticPr fontId="3"/>
  </si>
  <si>
    <t>岸根　順一郎</t>
    <rPh sb="0" eb="2">
      <t>キシネ</t>
    </rPh>
    <rPh sb="3" eb="6">
      <t>ジュンイチロウ</t>
    </rPh>
    <phoneticPr fontId="15"/>
  </si>
  <si>
    <t>量子物理演習（’２４）</t>
    <rPh sb="0" eb="6">
      <t>リョウシブツリエンシュウ</t>
    </rPh>
    <phoneticPr fontId="3"/>
  </si>
  <si>
    <t>松井　哲男※</t>
    <phoneticPr fontId="3"/>
  </si>
  <si>
    <t>Exercise for physics of force and motion ('21)</t>
    <phoneticPr fontId="3"/>
  </si>
  <si>
    <t>岸根　順一郎</t>
    <rPh sb="0" eb="2">
      <t>キシネ</t>
    </rPh>
    <rPh sb="3" eb="6">
      <t>ジュンイチロウ</t>
    </rPh>
    <phoneticPr fontId="16"/>
  </si>
  <si>
    <t>力と運動の物理演習（’２１）</t>
    <phoneticPr fontId="3"/>
  </si>
  <si>
    <t>齋藤　雅子</t>
    <phoneticPr fontId="3"/>
  </si>
  <si>
    <t>Problems and Exercises in Physics ('16)</t>
    <phoneticPr fontId="3"/>
  </si>
  <si>
    <t>物理演習（’１６）</t>
    <phoneticPr fontId="3"/>
  </si>
  <si>
    <t>秋山　良</t>
    <phoneticPr fontId="3"/>
  </si>
  <si>
    <t>Start from Entropy: Thermodynamics and Molecular Picture for Beginners ('20)</t>
    <phoneticPr fontId="3"/>
  </si>
  <si>
    <t xml:space="preserve">安池　智一 </t>
    <phoneticPr fontId="3"/>
  </si>
  <si>
    <t>エントロピーからはじめる熱力学（’２０）</t>
    <phoneticPr fontId="3"/>
  </si>
  <si>
    <t>安池　智一</t>
    <rPh sb="0" eb="2">
      <t>ヤスイケ</t>
    </rPh>
    <rPh sb="3" eb="5">
      <t>トモカズ</t>
    </rPh>
    <phoneticPr fontId="15"/>
  </si>
  <si>
    <t>Quantum Chemistry ('19)</t>
    <phoneticPr fontId="3"/>
  </si>
  <si>
    <t>橋本　健朗</t>
    <rPh sb="0" eb="2">
      <t>ハシモト</t>
    </rPh>
    <rPh sb="3" eb="5">
      <t>タケロウ</t>
    </rPh>
    <phoneticPr fontId="15"/>
  </si>
  <si>
    <t>量子化学（’１９）</t>
    <phoneticPr fontId="3"/>
  </si>
  <si>
    <t>Quantum Physics ('21)</t>
    <phoneticPr fontId="3"/>
  </si>
  <si>
    <t>松井　哲男</t>
    <phoneticPr fontId="3"/>
  </si>
  <si>
    <t>量子物理学（’２１）</t>
    <phoneticPr fontId="3"/>
  </si>
  <si>
    <t xml:space="preserve">岸根　順一郎 </t>
    <phoneticPr fontId="3"/>
  </si>
  <si>
    <t>Physics of Fields and Space-time ('20)</t>
    <phoneticPr fontId="3"/>
  </si>
  <si>
    <t xml:space="preserve">松井　哲男 </t>
    <phoneticPr fontId="3"/>
  </si>
  <si>
    <t>場と時間空間の物理（’２０）</t>
    <rPh sb="0" eb="1">
      <t>バ</t>
    </rPh>
    <rPh sb="2" eb="4">
      <t>ジカン</t>
    </rPh>
    <rPh sb="4" eb="6">
      <t>クウカン</t>
    </rPh>
    <rPh sb="7" eb="9">
      <t>ブツリ</t>
    </rPh>
    <phoneticPr fontId="18"/>
  </si>
  <si>
    <t>松井　哲男</t>
    <rPh sb="0" eb="2">
      <t>マツイ</t>
    </rPh>
    <rPh sb="3" eb="5">
      <t>テツオ</t>
    </rPh>
    <phoneticPr fontId="15"/>
  </si>
  <si>
    <t>Physics of Force and Motion ('19)</t>
    <phoneticPr fontId="3"/>
  </si>
  <si>
    <t>力と運動の物理（’１９）</t>
    <phoneticPr fontId="3"/>
  </si>
  <si>
    <t>二河　成男</t>
    <phoneticPr fontId="3"/>
  </si>
  <si>
    <t>感覚と応答の生物学（’２３）</t>
    <rPh sb="0" eb="2">
      <t>カンカク</t>
    </rPh>
    <rPh sb="3" eb="5">
      <t>オウトウ</t>
    </rPh>
    <rPh sb="6" eb="9">
      <t>セイブツガク</t>
    </rPh>
    <phoneticPr fontId="3"/>
  </si>
  <si>
    <t>荒木　崇</t>
  </si>
  <si>
    <t>Plant Science ('21)</t>
    <phoneticPr fontId="3"/>
  </si>
  <si>
    <t xml:space="preserve"> 加藤和弘教授</t>
    <rPh sb="5" eb="7">
      <t>キョウジュ</t>
    </rPh>
    <phoneticPr fontId="3"/>
  </si>
  <si>
    <t>塚谷　裕一</t>
  </si>
  <si>
    <t>植物の科学（’２１）
☆植物の科学（’１５）改訂科目</t>
    <rPh sb="22" eb="26">
      <t>カイテイカモク</t>
    </rPh>
    <phoneticPr fontId="3"/>
  </si>
  <si>
    <t>生物の進化と多様化の科学（’１７）</t>
    <phoneticPr fontId="3"/>
  </si>
  <si>
    <t>Molecular and Cellular Biology ('19)</t>
    <phoneticPr fontId="3"/>
  </si>
  <si>
    <t>二河　成男</t>
    <rPh sb="0" eb="1">
      <t>ニ</t>
    </rPh>
    <rPh sb="1" eb="2">
      <t>カワ</t>
    </rPh>
    <rPh sb="3" eb="5">
      <t>シゲオ</t>
    </rPh>
    <phoneticPr fontId="15"/>
  </si>
  <si>
    <t>生命分子と細胞の科学（’１９）</t>
    <phoneticPr fontId="3"/>
  </si>
  <si>
    <t>導入
（自然と環境）
【情報】</t>
    <phoneticPr fontId="3"/>
  </si>
  <si>
    <t>導入
（自然と環境）
【生活と福祉】</t>
    <phoneticPr fontId="3"/>
  </si>
  <si>
    <t>プログラミング入門Python（’２４）
【情報コースと共用】</t>
    <rPh sb="7" eb="9">
      <t>ニュウモン</t>
    </rPh>
    <rPh sb="22" eb="24">
      <t>ジョウホウ</t>
    </rPh>
    <rPh sb="28" eb="30">
      <t>キョウヨウ</t>
    </rPh>
    <phoneticPr fontId="3"/>
  </si>
  <si>
    <t>導入
（自然と環境）
【情報】</t>
    <rPh sb="0" eb="2">
      <t>ドウニュウ</t>
    </rPh>
    <rPh sb="4" eb="6">
      <t>シゼン</t>
    </rPh>
    <rPh sb="7" eb="9">
      <t>カンキョウ</t>
    </rPh>
    <rPh sb="12" eb="14">
      <t>ジョウホウ</t>
    </rPh>
    <phoneticPr fontId="3"/>
  </si>
  <si>
    <t>導入
（自然と環境）
【人間と文化】</t>
    <rPh sb="0" eb="2">
      <t>ドウニュウ</t>
    </rPh>
    <rPh sb="4" eb="6">
      <t>シゼン</t>
    </rPh>
    <rPh sb="7" eb="9">
      <t>カンキョウ</t>
    </rPh>
    <rPh sb="12" eb="14">
      <t>ニンゲン</t>
    </rPh>
    <rPh sb="15" eb="17">
      <t>ブンカ</t>
    </rPh>
    <phoneticPr fontId="3"/>
  </si>
  <si>
    <t>人体の構造と機能（’２２）
－人体の構造と機能及び疾病Ａ－
☆人体の構造と機能（’１８）改訂科目
【生活と福祉コースと共用】</t>
    <rPh sb="44" eb="48">
      <t>カイテイカモク</t>
    </rPh>
    <rPh sb="50" eb="52">
      <t>セイカツ</t>
    </rPh>
    <rPh sb="53" eb="55">
      <t>フクシ</t>
    </rPh>
    <rPh sb="59" eb="61">
      <t>キョウヨウ</t>
    </rPh>
    <phoneticPr fontId="3"/>
  </si>
  <si>
    <t>導入
（自然と環境）
【生活と福祉】</t>
    <rPh sb="0" eb="2">
      <t>ドウニュウ</t>
    </rPh>
    <rPh sb="4" eb="6">
      <t>シゼン</t>
    </rPh>
    <rPh sb="7" eb="9">
      <t>カンキョウ</t>
    </rPh>
    <rPh sb="12" eb="14">
      <t>セイカツ</t>
    </rPh>
    <rPh sb="15" eb="17">
      <t>フクシ</t>
    </rPh>
    <phoneticPr fontId="3"/>
  </si>
  <si>
    <t>感染症と生体防御（’２４）
☆感染症と生体防御（’１８）改訂科目
【生活と福祉コースと共用】</t>
    <rPh sb="0" eb="3">
      <t>カンセンショウ</t>
    </rPh>
    <rPh sb="4" eb="6">
      <t>セイタイ</t>
    </rPh>
    <rPh sb="6" eb="8">
      <t>ボウギョ</t>
    </rPh>
    <rPh sb="15" eb="18">
      <t>カンセンショウ</t>
    </rPh>
    <rPh sb="19" eb="23">
      <t>セイタイボウギョ</t>
    </rPh>
    <rPh sb="28" eb="32">
      <t>カイテイカモク</t>
    </rPh>
    <rPh sb="34" eb="36">
      <t>セイカツ</t>
    </rPh>
    <rPh sb="37" eb="39">
      <t>フクシ</t>
    </rPh>
    <rPh sb="43" eb="45">
      <t>キョウヨウ</t>
    </rPh>
    <phoneticPr fontId="16"/>
  </si>
  <si>
    <t>Problems and Exercises in Calculus ('19)</t>
    <phoneticPr fontId="3"/>
  </si>
  <si>
    <t>演習微分積分（’１９）</t>
    <phoneticPr fontId="3"/>
  </si>
  <si>
    <t>導入
（自然と環境）</t>
    <rPh sb="0" eb="2">
      <t>ドウニュウ</t>
    </rPh>
    <rPh sb="4" eb="6">
      <t>シゼン</t>
    </rPh>
    <rPh sb="7" eb="9">
      <t>カンキョウ</t>
    </rPh>
    <phoneticPr fontId="3"/>
  </si>
  <si>
    <t>入門微分積分（’２２）
☆入門微分積分（’１６）改訂科目</t>
    <rPh sb="24" eb="28">
      <t>カイテイカモク</t>
    </rPh>
    <phoneticPr fontId="3"/>
  </si>
  <si>
    <t>Introduction to Linear Algebra ('19)</t>
    <phoneticPr fontId="3"/>
  </si>
  <si>
    <t>隈部　正博</t>
    <rPh sb="0" eb="2">
      <t>クマベ</t>
    </rPh>
    <rPh sb="3" eb="5">
      <t>マサヒロ</t>
    </rPh>
    <phoneticPr fontId="15"/>
  </si>
  <si>
    <t>入門線型代数（’１９）</t>
    <phoneticPr fontId="16"/>
  </si>
  <si>
    <t>Dynamic Earth ('21)</t>
    <phoneticPr fontId="3"/>
  </si>
  <si>
    <t>大森　聡一　</t>
    <phoneticPr fontId="3"/>
  </si>
  <si>
    <t>ダイナミックな地球（’２１）
☆ダイナミックな地球（’１６）改訂科目</t>
    <rPh sb="30" eb="34">
      <t>カイテイカモク</t>
    </rPh>
    <phoneticPr fontId="3"/>
  </si>
  <si>
    <t>宮沢賢治と宇宙（’２４）</t>
    <rPh sb="0" eb="4">
      <t>ミヤザワケンジ</t>
    </rPh>
    <rPh sb="5" eb="7">
      <t>ウチュウ</t>
    </rPh>
    <phoneticPr fontId="3"/>
  </si>
  <si>
    <t>Molecular Perspective for Our World('23)</t>
    <phoneticPr fontId="3"/>
  </si>
  <si>
    <t xml:space="preserve">分子の変化からみた世界（’２３）  </t>
    <phoneticPr fontId="3"/>
  </si>
  <si>
    <t>安池　智一※</t>
    <phoneticPr fontId="3"/>
  </si>
  <si>
    <t>岸根　順一郎※</t>
    <phoneticPr fontId="3"/>
  </si>
  <si>
    <t>Mathematical Exercises for Physics and Chemistry ('21)</t>
    <phoneticPr fontId="3"/>
  </si>
  <si>
    <t>橋本　健朗</t>
    <phoneticPr fontId="3"/>
  </si>
  <si>
    <t>物理と化学のための数学（’２１）</t>
    <phoneticPr fontId="3"/>
  </si>
  <si>
    <t>Chemistry for Living in Modern Society ('22)</t>
    <phoneticPr fontId="3"/>
  </si>
  <si>
    <t>橋本　健朗</t>
    <rPh sb="0" eb="2">
      <t>ハシモト</t>
    </rPh>
    <rPh sb="3" eb="5">
      <t>タケロウ</t>
    </rPh>
    <phoneticPr fontId="3"/>
  </si>
  <si>
    <t>現代を生きるための化学（’２２）</t>
    <phoneticPr fontId="3"/>
  </si>
  <si>
    <t>Structural Chemistry: An Introduction to Chemical Concepts('23)</t>
    <phoneticPr fontId="3"/>
  </si>
  <si>
    <t xml:space="preserve">かたちの化学－化学の考え方入門（’２３） </t>
    <phoneticPr fontId="3"/>
  </si>
  <si>
    <t>清水　明</t>
    <rPh sb="0" eb="2">
      <t>シミズ</t>
    </rPh>
    <rPh sb="3" eb="4">
      <t>アキラ</t>
    </rPh>
    <phoneticPr fontId="3"/>
  </si>
  <si>
    <t>World of Physics（'24）</t>
    <phoneticPr fontId="3"/>
  </si>
  <si>
    <t>岸根　順一郎</t>
    <rPh sb="0" eb="2">
      <t>キシネ</t>
    </rPh>
    <rPh sb="3" eb="4">
      <t>ジュン</t>
    </rPh>
    <rPh sb="4" eb="6">
      <t>イチロウ</t>
    </rPh>
    <phoneticPr fontId="3"/>
  </si>
  <si>
    <t>物理の世界（’２４）</t>
    <phoneticPr fontId="3"/>
  </si>
  <si>
    <t>鈴木　啓介</t>
    <rPh sb="0" eb="2">
      <t>スズキ</t>
    </rPh>
    <rPh sb="3" eb="5">
      <t>ケイスケ</t>
    </rPh>
    <phoneticPr fontId="3"/>
  </si>
  <si>
    <t>Introduction to Chemistry ('18)</t>
    <phoneticPr fontId="3"/>
  </si>
  <si>
    <t>初歩からの化学（’１８）</t>
    <phoneticPr fontId="3"/>
  </si>
  <si>
    <t>松井　哲男</t>
  </si>
  <si>
    <t>An Introduction to Physics ('22)</t>
    <phoneticPr fontId="3"/>
  </si>
  <si>
    <t>初歩からの物理（’２２）
☆初歩からの物理（’１６）改訂科目</t>
    <rPh sb="26" eb="30">
      <t>カイテイカモク</t>
    </rPh>
    <phoneticPr fontId="3"/>
  </si>
  <si>
    <t>Science of Biological Environment ('25)</t>
    <phoneticPr fontId="3"/>
  </si>
  <si>
    <t>加藤　和弘</t>
  </si>
  <si>
    <t>生物環境の科学（’２５）</t>
    <phoneticPr fontId="3"/>
  </si>
  <si>
    <t>加藤　和弘</t>
    <phoneticPr fontId="15"/>
  </si>
  <si>
    <t>Introduction to Biology（'24）</t>
    <phoneticPr fontId="3"/>
  </si>
  <si>
    <t>二河　成男</t>
    <rPh sb="0" eb="1">
      <t>ニ</t>
    </rPh>
    <rPh sb="1" eb="2">
      <t>カワ</t>
    </rPh>
    <rPh sb="3" eb="5">
      <t>ナリオ</t>
    </rPh>
    <phoneticPr fontId="15"/>
  </si>
  <si>
    <t>初歩からの生物学（’２４）</t>
    <rPh sb="0" eb="2">
      <t>ショホ</t>
    </rPh>
    <rPh sb="5" eb="8">
      <t>セイブツガク</t>
    </rPh>
    <phoneticPr fontId="16"/>
  </si>
  <si>
    <t>《 放送大学山形学習センター 》（自然と環境）</t>
    <rPh sb="2" eb="4">
      <t>ホウソウ</t>
    </rPh>
    <rPh sb="4" eb="6">
      <t>ダイガク</t>
    </rPh>
    <rPh sb="6" eb="8">
      <t>ヤマガタ</t>
    </rPh>
    <rPh sb="8" eb="10">
      <t>ガクシュウ</t>
    </rPh>
    <rPh sb="17" eb="19">
      <t>シゼン</t>
    </rPh>
    <rPh sb="20" eb="22">
      <t>カンキョウ</t>
    </rPh>
    <phoneticPr fontId="3"/>
  </si>
  <si>
    <t>看護専門</t>
    <rPh sb="0" eb="2">
      <t>カンゴ</t>
    </rPh>
    <rPh sb="2" eb="4">
      <t>センモン</t>
    </rPh>
    <phoneticPr fontId="3"/>
  </si>
  <si>
    <r>
      <rPr>
        <sz val="9"/>
        <color indexed="9"/>
        <rFont val="HGｺﾞｼｯｸM"/>
        <family val="3"/>
        <charset val="128"/>
      </rPr>
      <t>0</t>
    </r>
    <r>
      <rPr>
        <sz val="9"/>
        <rFont val="HGｺﾞｼｯｸM"/>
        <family val="3"/>
        <charset val="128"/>
      </rPr>
      <t>8：50～10：20</t>
    </r>
    <phoneticPr fontId="3"/>
  </si>
  <si>
    <t>金</t>
    <rPh sb="0" eb="1">
      <t>キン</t>
    </rPh>
    <phoneticPr fontId="3"/>
  </si>
  <si>
    <t>対面</t>
    <rPh sb="0" eb="2">
      <t>タイメン</t>
    </rPh>
    <phoneticPr fontId="3"/>
  </si>
  <si>
    <t>後期</t>
    <rPh sb="0" eb="2">
      <t>コウキ</t>
    </rPh>
    <phoneticPr fontId="3"/>
  </si>
  <si>
    <t>安保　寛明</t>
    <rPh sb="0" eb="2">
      <t>アンボ</t>
    </rPh>
    <rPh sb="3" eb="5">
      <t>ヒロアキ</t>
    </rPh>
    <phoneticPr fontId="3"/>
  </si>
  <si>
    <t>精神看護学概論</t>
    <rPh sb="0" eb="2">
      <t>セイシン</t>
    </rPh>
    <rPh sb="2" eb="5">
      <t>カンゴガク</t>
    </rPh>
    <rPh sb="5" eb="7">
      <t>ガイロン</t>
    </rPh>
    <phoneticPr fontId="3"/>
  </si>
  <si>
    <t>専門基礎</t>
    <rPh sb="0" eb="2">
      <t>センモン</t>
    </rPh>
    <rPh sb="2" eb="4">
      <t>キソ</t>
    </rPh>
    <phoneticPr fontId="3"/>
  </si>
  <si>
    <t>14：40～16：10</t>
    <phoneticPr fontId="3"/>
  </si>
  <si>
    <t>月</t>
    <phoneticPr fontId="3"/>
  </si>
  <si>
    <t>蓬田　伸一</t>
    <rPh sb="0" eb="2">
      <t>ヨモギダ</t>
    </rPh>
    <rPh sb="3" eb="5">
      <t>シンイチ</t>
    </rPh>
    <phoneticPr fontId="3"/>
  </si>
  <si>
    <t>栄養代謝学</t>
    <rPh sb="0" eb="2">
      <t>エイヨウ</t>
    </rPh>
    <rPh sb="2" eb="5">
      <t>タイシャガク</t>
    </rPh>
    <phoneticPr fontId="3"/>
  </si>
  <si>
    <r>
      <rPr>
        <sz val="9"/>
        <color indexed="9"/>
        <rFont val="HGｺﾞｼｯｸM"/>
        <family val="3"/>
        <charset val="128"/>
      </rPr>
      <t>0</t>
    </r>
    <r>
      <rPr>
        <sz val="9"/>
        <rFont val="HGｺﾞｼｯｸM"/>
        <family val="3"/>
        <charset val="128"/>
      </rPr>
      <t>8：50～12：00</t>
    </r>
    <phoneticPr fontId="3"/>
  </si>
  <si>
    <t>1～2</t>
    <phoneticPr fontId="3"/>
  </si>
  <si>
    <t>火</t>
    <phoneticPr fontId="3"/>
  </si>
  <si>
    <t>前期</t>
    <phoneticPr fontId="3"/>
  </si>
  <si>
    <t>蓬田　伸一</t>
    <phoneticPr fontId="3"/>
  </si>
  <si>
    <t>生体機能学Ⅰ</t>
    <phoneticPr fontId="3"/>
  </si>
  <si>
    <t>総合基礎</t>
    <rPh sb="0" eb="2">
      <t>ソウゴウ</t>
    </rPh>
    <rPh sb="2" eb="4">
      <t>キソ</t>
    </rPh>
    <phoneticPr fontId="3"/>
  </si>
  <si>
    <t>13：00～14：30</t>
    <phoneticPr fontId="3"/>
  </si>
  <si>
    <t>水</t>
    <rPh sb="0" eb="1">
      <t>スイ</t>
    </rPh>
    <phoneticPr fontId="3"/>
  </si>
  <si>
    <t>アカデミック･リテラシー</t>
    <phoneticPr fontId="3"/>
  </si>
  <si>
    <t>開講　形態</t>
    <rPh sb="0" eb="2">
      <t>カイコウ</t>
    </rPh>
    <rPh sb="3" eb="5">
      <t>ケイタイ</t>
    </rPh>
    <phoneticPr fontId="3"/>
  </si>
  <si>
    <t>●令和７年度　提供可能な単位互換科目</t>
    <rPh sb="1" eb="3">
      <t>レイワ</t>
    </rPh>
    <rPh sb="4" eb="6">
      <t>ネンド</t>
    </rPh>
    <rPh sb="7" eb="9">
      <t>テイキョウ</t>
    </rPh>
    <rPh sb="9" eb="11">
      <t>カノウ</t>
    </rPh>
    <rPh sb="12" eb="14">
      <t>タンイ</t>
    </rPh>
    <rPh sb="14" eb="16">
      <t>ゴカン</t>
    </rPh>
    <rPh sb="16" eb="18">
      <t>カモク</t>
    </rPh>
    <phoneticPr fontId="3"/>
  </si>
  <si>
    <t>大講義室</t>
    <rPh sb="0" eb="4">
      <t>ダイコウギシツ</t>
    </rPh>
    <phoneticPr fontId="3"/>
  </si>
  <si>
    <t>１・２</t>
  </si>
  <si>
    <t>（調整中）</t>
    <rPh sb="1" eb="4">
      <t>チョウセイチュウ</t>
    </rPh>
    <phoneticPr fontId="3"/>
  </si>
  <si>
    <t>現代コミュニケーション論</t>
    <rPh sb="0" eb="2">
      <t>ゲンダイ</t>
    </rPh>
    <rPh sb="11" eb="12">
      <t>ロン</t>
    </rPh>
    <phoneticPr fontId="3"/>
  </si>
  <si>
    <t>本館208講義室</t>
  </si>
  <si>
    <t>１１：５０～１３：１０</t>
  </si>
  <si>
    <t>3a</t>
    <phoneticPr fontId="3"/>
  </si>
  <si>
    <t>対面</t>
    <rPh sb="0" eb="2">
      <t>タイメン</t>
    </rPh>
    <phoneticPr fontId="3"/>
  </si>
  <si>
    <t>1～4</t>
  </si>
  <si>
    <t>加藤絵美</t>
    <rPh sb="0" eb="4">
      <t>カトウエミ</t>
    </rPh>
    <phoneticPr fontId="0"/>
  </si>
  <si>
    <t>美術史概論／美術史</t>
    <rPh sb="3" eb="5">
      <t>ガイロン</t>
    </rPh>
    <rPh sb="6" eb="9">
      <t>ビジュツシ</t>
    </rPh>
    <phoneticPr fontId="5"/>
  </si>
  <si>
    <t>GE471122</t>
  </si>
  <si>
    <t>８：５０～１０：１０</t>
  </si>
  <si>
    <t>火</t>
    <rPh sb="0" eb="1">
      <t>ヒ</t>
    </rPh>
    <phoneticPr fontId="3"/>
  </si>
  <si>
    <t>本館407講義室</t>
  </si>
  <si>
    <t>加藤絵美</t>
    <rPh sb="0" eb="2">
      <t>カトウ</t>
    </rPh>
    <rPh sb="2" eb="4">
      <t>エミ</t>
    </rPh>
    <phoneticPr fontId="0"/>
  </si>
  <si>
    <t>１０：２０～１１：４０</t>
  </si>
  <si>
    <t>1～1</t>
  </si>
  <si>
    <t>菅付雅信</t>
  </si>
  <si>
    <t>総合芸術概論１</t>
  </si>
  <si>
    <t>GE471111</t>
  </si>
  <si>
    <t>本館201講義室</t>
  </si>
  <si>
    <t>本館303講義室</t>
  </si>
  <si>
    <t>１２：３０～１３：５０</t>
  </si>
  <si>
    <t>2～4</t>
  </si>
  <si>
    <t>栗原康</t>
  </si>
  <si>
    <t>思想と文学</t>
    <rPh sb="0" eb="2">
      <t>シソウ</t>
    </rPh>
    <rPh sb="3" eb="5">
      <t>ブンガク</t>
    </rPh>
    <phoneticPr fontId="10"/>
  </si>
  <si>
    <t>LIT42135</t>
  </si>
  <si>
    <t>小金沢智</t>
  </si>
  <si>
    <t>近現代美術史</t>
  </si>
  <si>
    <t>FN402111</t>
  </si>
  <si>
    <t>本館211講義室</t>
    <rPh sb="0" eb="2">
      <t>ホンカン</t>
    </rPh>
    <rPh sb="5" eb="8">
      <t>コウギシツ</t>
    </rPh>
    <phoneticPr fontId="5"/>
  </si>
  <si>
    <t>１～４</t>
  </si>
  <si>
    <t>山口昭博</t>
  </si>
  <si>
    <t>地誌学概論</t>
    <rPh sb="0" eb="5">
      <t>チシガクガイロン</t>
    </rPh>
    <phoneticPr fontId="5"/>
  </si>
  <si>
    <t>HIS41133</t>
  </si>
  <si>
    <t>東北公益文科大学</t>
    <rPh sb="0" eb="8">
      <t>ト</t>
    </rPh>
    <phoneticPr fontId="3"/>
  </si>
  <si>
    <t>No.</t>
    <phoneticPr fontId="3"/>
  </si>
  <si>
    <t>科目名</t>
    <rPh sb="0" eb="3">
      <t>カモクメイ</t>
    </rPh>
    <phoneticPr fontId="3"/>
  </si>
  <si>
    <t>担当者</t>
    <rPh sb="0" eb="3">
      <t>タントウシャ</t>
    </rPh>
    <phoneticPr fontId="3"/>
  </si>
  <si>
    <t>開講期間</t>
    <rPh sb="0" eb="2">
      <t>カイコウ</t>
    </rPh>
    <rPh sb="2" eb="4">
      <t>キカン</t>
    </rPh>
    <phoneticPr fontId="3"/>
  </si>
  <si>
    <t>曜日・時限</t>
    <rPh sb="0" eb="2">
      <t>ヨウビ</t>
    </rPh>
    <rPh sb="3" eb="5">
      <t>ジゲン</t>
    </rPh>
    <phoneticPr fontId="3"/>
  </si>
  <si>
    <t>天文学a</t>
    <rPh sb="0" eb="3">
      <t>テンモンガク</t>
    </rPh>
    <phoneticPr fontId="3"/>
  </si>
  <si>
    <t>1</t>
    <phoneticPr fontId="3"/>
  </si>
  <si>
    <t>山本裕樹</t>
    <phoneticPr fontId="3"/>
  </si>
  <si>
    <t>S1</t>
    <phoneticPr fontId="3"/>
  </si>
  <si>
    <t>月・1</t>
    <rPh sb="0" eb="1">
      <t>ゲツ</t>
    </rPh>
    <phoneticPr fontId="3"/>
  </si>
  <si>
    <t>環境マネジメント論</t>
    <rPh sb="8" eb="9">
      <t>ロン</t>
    </rPh>
    <phoneticPr fontId="3"/>
  </si>
  <si>
    <t>古山隆</t>
    <rPh sb="0" eb="2">
      <t>フルヤマ</t>
    </rPh>
    <rPh sb="2" eb="3">
      <t>タカシ</t>
    </rPh>
    <phoneticPr fontId="3"/>
  </si>
  <si>
    <t>S1</t>
  </si>
  <si>
    <t>天文学b</t>
    <rPh sb="0" eb="3">
      <t>テンモンガク</t>
    </rPh>
    <phoneticPr fontId="3"/>
  </si>
  <si>
    <t>S2</t>
    <phoneticPr fontId="3"/>
  </si>
  <si>
    <t>ライフサイクルアセスメント論a</t>
    <phoneticPr fontId="3"/>
  </si>
  <si>
    <t>梅津千恵子</t>
    <rPh sb="0" eb="2">
      <t>ウメツ</t>
    </rPh>
    <rPh sb="2" eb="5">
      <t>チエコ</t>
    </rPh>
    <phoneticPr fontId="3"/>
  </si>
  <si>
    <t>月・1</t>
    <rPh sb="0" eb="1">
      <t>ツキ</t>
    </rPh>
    <phoneticPr fontId="3"/>
  </si>
  <si>
    <t>文化人類学</t>
    <rPh sb="0" eb="5">
      <t>ブンカジンルイガク</t>
    </rPh>
    <phoneticPr fontId="3"/>
  </si>
  <si>
    <t>成瀬正憲</t>
    <rPh sb="0" eb="2">
      <t>ナルセ</t>
    </rPh>
    <rPh sb="2" eb="3">
      <t>タダ</t>
    </rPh>
    <phoneticPr fontId="3"/>
  </si>
  <si>
    <t>春学期</t>
    <rPh sb="0" eb="3">
      <t>ハルガッキ</t>
    </rPh>
    <phoneticPr fontId="3"/>
  </si>
  <si>
    <t>月・2</t>
    <rPh sb="0" eb="1">
      <t>ツキ</t>
    </rPh>
    <phoneticPr fontId="3"/>
  </si>
  <si>
    <t>刑事司法と福祉</t>
    <rPh sb="0" eb="4">
      <t>ケイジシホウ</t>
    </rPh>
    <rPh sb="5" eb="7">
      <t>フクシ</t>
    </rPh>
    <phoneticPr fontId="3"/>
  </si>
  <si>
    <t>山口康二</t>
    <rPh sb="0" eb="2">
      <t>ヤマグチ</t>
    </rPh>
    <rPh sb="2" eb="4">
      <t>ヤスジ</t>
    </rPh>
    <phoneticPr fontId="3"/>
  </si>
  <si>
    <t>月・2</t>
    <rPh sb="0" eb="1">
      <t>ゲツ</t>
    </rPh>
    <phoneticPr fontId="3"/>
  </si>
  <si>
    <t>日本史a</t>
    <rPh sb="0" eb="3">
      <t>ニホンシ</t>
    </rPh>
    <phoneticPr fontId="3"/>
  </si>
  <si>
    <t>門松秀樹</t>
    <rPh sb="0" eb="2">
      <t>カドマツ</t>
    </rPh>
    <rPh sb="2" eb="4">
      <t>ヒデキ</t>
    </rPh>
    <phoneticPr fontId="3"/>
  </si>
  <si>
    <t>月・2／木・2</t>
    <rPh sb="0" eb="1">
      <t>ゲツ</t>
    </rPh>
    <rPh sb="4" eb="5">
      <t>モク</t>
    </rPh>
    <phoneticPr fontId="3"/>
  </si>
  <si>
    <t>週2回（月・木）実施</t>
    <rPh sb="0" eb="1">
      <t>シュウ</t>
    </rPh>
    <rPh sb="2" eb="3">
      <t>カイ</t>
    </rPh>
    <rPh sb="4" eb="5">
      <t>ゲツ</t>
    </rPh>
    <rPh sb="6" eb="7">
      <t>モク</t>
    </rPh>
    <rPh sb="8" eb="10">
      <t>ジッシ</t>
    </rPh>
    <phoneticPr fontId="3"/>
  </si>
  <si>
    <t>日本史b</t>
    <rPh sb="0" eb="3">
      <t>ニホンシ</t>
    </rPh>
    <phoneticPr fontId="3"/>
  </si>
  <si>
    <t>国際関係論</t>
    <rPh sb="0" eb="5">
      <t>コクサイカンケイロン</t>
    </rPh>
    <phoneticPr fontId="3"/>
  </si>
  <si>
    <t>東江日出郎</t>
    <rPh sb="0" eb="2">
      <t>アガリエ</t>
    </rPh>
    <rPh sb="2" eb="5">
      <t>ヒデロウ</t>
    </rPh>
    <phoneticPr fontId="3"/>
  </si>
  <si>
    <t>データ分析手法a</t>
    <rPh sb="3" eb="7">
      <t>ブンセキシュホウ</t>
    </rPh>
    <phoneticPr fontId="3"/>
  </si>
  <si>
    <t>西村まどか</t>
    <rPh sb="0" eb="2">
      <t>ニシムラ</t>
    </rPh>
    <phoneticPr fontId="3"/>
  </si>
  <si>
    <t>月・3</t>
    <rPh sb="0" eb="1">
      <t>ツキ</t>
    </rPh>
    <phoneticPr fontId="3"/>
  </si>
  <si>
    <t>データ分析手法b</t>
    <rPh sb="3" eb="7">
      <t>ブンセキシュホウ</t>
    </rPh>
    <phoneticPr fontId="3"/>
  </si>
  <si>
    <t>S2</t>
  </si>
  <si>
    <t>渡辺暁雄</t>
    <rPh sb="3" eb="4">
      <t>オス</t>
    </rPh>
    <phoneticPr fontId="3"/>
  </si>
  <si>
    <t>月・3／木・3</t>
    <rPh sb="0" eb="1">
      <t>ゲツ</t>
    </rPh>
    <rPh sb="4" eb="5">
      <t>モク</t>
    </rPh>
    <phoneticPr fontId="3"/>
  </si>
  <si>
    <t>行政学</t>
    <rPh sb="0" eb="3">
      <t>ギョウセイガク</t>
    </rPh>
    <phoneticPr fontId="3"/>
  </si>
  <si>
    <t>小野英一</t>
    <rPh sb="0" eb="2">
      <t>オノ</t>
    </rPh>
    <rPh sb="2" eb="4">
      <t>エイイチ</t>
    </rPh>
    <phoneticPr fontId="3"/>
  </si>
  <si>
    <t>政治学</t>
    <rPh sb="0" eb="3">
      <t>セイジガク</t>
    </rPh>
    <phoneticPr fontId="3"/>
  </si>
  <si>
    <t>地方自治論</t>
    <rPh sb="4" eb="5">
      <t>ロン</t>
    </rPh>
    <phoneticPr fontId="3"/>
  </si>
  <si>
    <t>現代メディア論</t>
    <rPh sb="0" eb="2">
      <t>ゲンダイ</t>
    </rPh>
    <rPh sb="6" eb="7">
      <t>ロン</t>
    </rPh>
    <phoneticPr fontId="3"/>
  </si>
  <si>
    <t>加藤嘉明</t>
    <rPh sb="0" eb="2">
      <t>カトウ</t>
    </rPh>
    <rPh sb="2" eb="3">
      <t>カ</t>
    </rPh>
    <rPh sb="3" eb="4">
      <t>アキラ</t>
    </rPh>
    <phoneticPr fontId="3"/>
  </si>
  <si>
    <t>月・4</t>
    <rPh sb="0" eb="1">
      <t>ツキ</t>
    </rPh>
    <phoneticPr fontId="3"/>
  </si>
  <si>
    <t>会計学</t>
    <rPh sb="0" eb="3">
      <t>カイケイガク</t>
    </rPh>
    <phoneticPr fontId="3"/>
  </si>
  <si>
    <t>松尾慎太郎</t>
    <rPh sb="0" eb="2">
      <t>マツオ</t>
    </rPh>
    <rPh sb="2" eb="5">
      <t>シンタロウ</t>
    </rPh>
    <phoneticPr fontId="3"/>
  </si>
  <si>
    <t>月・4／木・4</t>
  </si>
  <si>
    <t>管理会計</t>
    <rPh sb="0" eb="2">
      <t>カンリ</t>
    </rPh>
    <rPh sb="2" eb="4">
      <t>カイケイ</t>
    </rPh>
    <phoneticPr fontId="3"/>
  </si>
  <si>
    <t>月・4／木・4</t>
    <phoneticPr fontId="3"/>
  </si>
  <si>
    <t>社会調査論a</t>
    <rPh sb="0" eb="5">
      <t>シャカイチョウサロン</t>
    </rPh>
    <phoneticPr fontId="3"/>
  </si>
  <si>
    <t>渡辺暁雄</t>
    <rPh sb="0" eb="2">
      <t>ワタナベ</t>
    </rPh>
    <rPh sb="2" eb="3">
      <t>アカツキ</t>
    </rPh>
    <rPh sb="3" eb="4">
      <t>オス</t>
    </rPh>
    <phoneticPr fontId="3"/>
  </si>
  <si>
    <t>月・5</t>
    <rPh sb="0" eb="1">
      <t>ツキ</t>
    </rPh>
    <phoneticPr fontId="3"/>
  </si>
  <si>
    <t>地理情報基礎演習</t>
    <rPh sb="0" eb="4">
      <t>チリジョウホウ</t>
    </rPh>
    <rPh sb="4" eb="8">
      <t>キソエンシュウ</t>
    </rPh>
    <phoneticPr fontId="3"/>
  </si>
  <si>
    <t>広瀬雄二</t>
    <rPh sb="0" eb="2">
      <t>ヒロセ</t>
    </rPh>
    <rPh sb="2" eb="3">
      <t>オス</t>
    </rPh>
    <rPh sb="3" eb="4">
      <t>ニ</t>
    </rPh>
    <phoneticPr fontId="3"/>
  </si>
  <si>
    <t>社会保障論a</t>
    <rPh sb="0" eb="5">
      <t>シャカイホショウロン</t>
    </rPh>
    <phoneticPr fontId="3"/>
  </si>
  <si>
    <t>阿部公一</t>
    <rPh sb="0" eb="2">
      <t>アベ</t>
    </rPh>
    <rPh sb="2" eb="4">
      <t>コウイチ</t>
    </rPh>
    <phoneticPr fontId="3"/>
  </si>
  <si>
    <t>月・5／木・5</t>
    <rPh sb="0" eb="1">
      <t>ツキ</t>
    </rPh>
    <rPh sb="4" eb="5">
      <t>モク</t>
    </rPh>
    <phoneticPr fontId="3"/>
  </si>
  <si>
    <t>社会調査論b</t>
    <rPh sb="0" eb="5">
      <t>シャカイチョウサロン</t>
    </rPh>
    <phoneticPr fontId="3"/>
  </si>
  <si>
    <t>画像情報処理</t>
    <rPh sb="0" eb="6">
      <t>ガゾウジョウホウショリ</t>
    </rPh>
    <phoneticPr fontId="3"/>
  </si>
  <si>
    <t>社会保障論b</t>
    <rPh sb="0" eb="5">
      <t>シャカイホショウロン</t>
    </rPh>
    <phoneticPr fontId="3"/>
  </si>
  <si>
    <t>中心市街地の再生</t>
    <rPh sb="0" eb="5">
      <t>チュウシンシガイチ</t>
    </rPh>
    <rPh sb="6" eb="8">
      <t>サイセイ</t>
    </rPh>
    <phoneticPr fontId="3"/>
  </si>
  <si>
    <t>温井亨</t>
    <phoneticPr fontId="3"/>
  </si>
  <si>
    <t>火・1</t>
    <rPh sb="0" eb="1">
      <t>カ</t>
    </rPh>
    <phoneticPr fontId="3"/>
  </si>
  <si>
    <t>西洋史a</t>
    <rPh sb="0" eb="3">
      <t>セイヨウシ</t>
    </rPh>
    <phoneticPr fontId="3"/>
  </si>
  <si>
    <t>遠山茂樹</t>
    <rPh sb="0" eb="2">
      <t>トオヤマ</t>
    </rPh>
    <rPh sb="2" eb="4">
      <t>シゲキ</t>
    </rPh>
    <phoneticPr fontId="3"/>
  </si>
  <si>
    <t>火・1／金・1</t>
    <rPh sb="0" eb="1">
      <t>カ</t>
    </rPh>
    <rPh sb="4" eb="5">
      <t>キン</t>
    </rPh>
    <phoneticPr fontId="3"/>
  </si>
  <si>
    <t>週2回（火・金）実施</t>
    <rPh sb="0" eb="1">
      <t>シュウ</t>
    </rPh>
    <rPh sb="2" eb="3">
      <t>カイ</t>
    </rPh>
    <rPh sb="4" eb="5">
      <t>カ</t>
    </rPh>
    <rPh sb="6" eb="7">
      <t>キン</t>
    </rPh>
    <rPh sb="8" eb="10">
      <t>ジッシ</t>
    </rPh>
    <phoneticPr fontId="3"/>
  </si>
  <si>
    <t>西洋史b</t>
    <rPh sb="0" eb="3">
      <t>セイヨウシ</t>
    </rPh>
    <phoneticPr fontId="3"/>
  </si>
  <si>
    <t>ソーシャルワークの理論と方法a</t>
    <rPh sb="9" eb="11">
      <t>リロン</t>
    </rPh>
    <rPh sb="12" eb="14">
      <t>ホウホウ</t>
    </rPh>
    <phoneticPr fontId="3"/>
  </si>
  <si>
    <t>小関久恵</t>
  </si>
  <si>
    <t>火・2</t>
    <rPh sb="0" eb="1">
      <t>カ</t>
    </rPh>
    <phoneticPr fontId="3"/>
  </si>
  <si>
    <t>数学a</t>
    <rPh sb="0" eb="2">
      <t>スウガク</t>
    </rPh>
    <phoneticPr fontId="3"/>
  </si>
  <si>
    <t>今野誠</t>
    <rPh sb="0" eb="2">
      <t>コンノ</t>
    </rPh>
    <rPh sb="2" eb="3">
      <t>マコト</t>
    </rPh>
    <phoneticPr fontId="3"/>
  </si>
  <si>
    <t>火・2</t>
    <rPh sb="0" eb="1">
      <t>ヒ</t>
    </rPh>
    <phoneticPr fontId="3"/>
  </si>
  <si>
    <t>国際法</t>
    <rPh sb="0" eb="3">
      <t>コクサイホウ</t>
    </rPh>
    <phoneticPr fontId="3"/>
  </si>
  <si>
    <t>樋口恵佳</t>
    <rPh sb="0" eb="2">
      <t>ヒグチ</t>
    </rPh>
    <rPh sb="2" eb="3">
      <t>エ</t>
    </rPh>
    <rPh sb="3" eb="4">
      <t>カ</t>
    </rPh>
    <phoneticPr fontId="3"/>
  </si>
  <si>
    <t>火・2／金・2</t>
    <rPh sb="0" eb="1">
      <t>カ</t>
    </rPh>
    <rPh sb="4" eb="5">
      <t>キン</t>
    </rPh>
    <phoneticPr fontId="3"/>
  </si>
  <si>
    <t>数学b</t>
    <rPh sb="0" eb="2">
      <t>スウガク</t>
    </rPh>
    <phoneticPr fontId="3"/>
  </si>
  <si>
    <t>法学</t>
    <rPh sb="0" eb="2">
      <t>ホウガク</t>
    </rPh>
    <phoneticPr fontId="3"/>
  </si>
  <si>
    <t>森元拓</t>
    <rPh sb="0" eb="2">
      <t>モリモト</t>
    </rPh>
    <rPh sb="2" eb="3">
      <t>タク</t>
    </rPh>
    <phoneticPr fontId="3"/>
  </si>
  <si>
    <t>渡辺伸子</t>
    <rPh sb="0" eb="2">
      <t>ワタナベ</t>
    </rPh>
    <rPh sb="2" eb="4">
      <t>ノブコ</t>
    </rPh>
    <phoneticPr fontId="3"/>
  </si>
  <si>
    <t>哲学</t>
    <rPh sb="0" eb="2">
      <t>テツガク</t>
    </rPh>
    <phoneticPr fontId="3"/>
  </si>
  <si>
    <t>火・3／金・3</t>
    <rPh sb="0" eb="1">
      <t>カ</t>
    </rPh>
    <rPh sb="4" eb="5">
      <t>キン</t>
    </rPh>
    <phoneticPr fontId="3"/>
  </si>
  <si>
    <t>経営学基礎</t>
    <rPh sb="0" eb="5">
      <t>ケイエイガクキソ</t>
    </rPh>
    <phoneticPr fontId="3"/>
  </si>
  <si>
    <t>広崎心</t>
    <phoneticPr fontId="3"/>
  </si>
  <si>
    <t>地方財政論</t>
    <rPh sb="0" eb="5">
      <t>チホウザイセイロン</t>
    </rPh>
    <phoneticPr fontId="3"/>
  </si>
  <si>
    <t>三木潤一</t>
    <rPh sb="0" eb="2">
      <t>ミキ</t>
    </rPh>
    <rPh sb="2" eb="4">
      <t>ジュンイチ</t>
    </rPh>
    <phoneticPr fontId="3"/>
  </si>
  <si>
    <t>経済学</t>
    <rPh sb="0" eb="3">
      <t>ケイザイガク</t>
    </rPh>
    <phoneticPr fontId="3"/>
  </si>
  <si>
    <t>公共経営論</t>
    <rPh sb="0" eb="5">
      <t>コウキョウケイエイロン</t>
    </rPh>
    <phoneticPr fontId="3"/>
  </si>
  <si>
    <t>経済学特論a</t>
    <rPh sb="0" eb="3">
      <t>ケイザイガク</t>
    </rPh>
    <rPh sb="3" eb="5">
      <t>トクロン</t>
    </rPh>
    <phoneticPr fontId="3"/>
  </si>
  <si>
    <t>火・4／金・4</t>
    <rPh sb="0" eb="1">
      <t>カ</t>
    </rPh>
    <rPh sb="4" eb="5">
      <t>キン</t>
    </rPh>
    <phoneticPr fontId="3"/>
  </si>
  <si>
    <t>経済学特論b</t>
    <rPh sb="0" eb="5">
      <t>ケイザイガクトクロン</t>
    </rPh>
    <phoneticPr fontId="3"/>
  </si>
  <si>
    <t>行政法</t>
    <rPh sb="0" eb="3">
      <t>ギョウセイホウ</t>
    </rPh>
    <phoneticPr fontId="3"/>
  </si>
  <si>
    <t>森元拓</t>
    <phoneticPr fontId="3"/>
  </si>
  <si>
    <t>社会福祉学a</t>
    <rPh sb="0" eb="5">
      <t>シャカイフクシガク</t>
    </rPh>
    <phoneticPr fontId="3"/>
  </si>
  <si>
    <t>藤原良太</t>
    <rPh sb="0" eb="2">
      <t>フジワラ</t>
    </rPh>
    <rPh sb="2" eb="4">
      <t>リョウタ</t>
    </rPh>
    <phoneticPr fontId="3"/>
  </si>
  <si>
    <t>火・5</t>
    <rPh sb="0" eb="1">
      <t>ヒ</t>
    </rPh>
    <phoneticPr fontId="3"/>
  </si>
  <si>
    <t>サブカルチャー論a</t>
    <rPh sb="7" eb="8">
      <t>ロン</t>
    </rPh>
    <phoneticPr fontId="3"/>
  </si>
  <si>
    <t>サブカルチャー論b</t>
    <rPh sb="7" eb="8">
      <t>ロン</t>
    </rPh>
    <phoneticPr fontId="3"/>
  </si>
  <si>
    <t>観光・まちづくり概論a</t>
    <rPh sb="0" eb="2">
      <t>カンコウ</t>
    </rPh>
    <rPh sb="8" eb="10">
      <t>ガイロン</t>
    </rPh>
    <phoneticPr fontId="3"/>
  </si>
  <si>
    <t>張紅</t>
    <rPh sb="0" eb="1">
      <t>ハ</t>
    </rPh>
    <rPh sb="1" eb="2">
      <t>ベニ</t>
    </rPh>
    <phoneticPr fontId="3"/>
  </si>
  <si>
    <t>水・3</t>
    <rPh sb="0" eb="1">
      <t>ミズ</t>
    </rPh>
    <phoneticPr fontId="3"/>
  </si>
  <si>
    <t>観光・まちづくり概論b</t>
    <rPh sb="0" eb="2">
      <t>カンコウ</t>
    </rPh>
    <rPh sb="8" eb="10">
      <t>ガイロン</t>
    </rPh>
    <phoneticPr fontId="3"/>
  </si>
  <si>
    <t>鈴木淳一</t>
    <rPh sb="0" eb="2">
      <t>スズキ</t>
    </rPh>
    <rPh sb="2" eb="4">
      <t>ジュンイチ</t>
    </rPh>
    <phoneticPr fontId="3"/>
  </si>
  <si>
    <t>ソーシャルワークの基盤と専門職a</t>
    <rPh sb="9" eb="11">
      <t>キバン</t>
    </rPh>
    <rPh sb="12" eb="15">
      <t>センモンショク</t>
    </rPh>
    <phoneticPr fontId="3"/>
  </si>
  <si>
    <t>木・4</t>
    <rPh sb="0" eb="1">
      <t>モク</t>
    </rPh>
    <phoneticPr fontId="3"/>
  </si>
  <si>
    <t>障害者福祉論</t>
    <rPh sb="0" eb="3">
      <t>ショウガイシャ</t>
    </rPh>
    <rPh sb="3" eb="6">
      <t>フクシロン</t>
    </rPh>
    <phoneticPr fontId="3"/>
  </si>
  <si>
    <t>澤邉みさ子</t>
    <rPh sb="0" eb="1">
      <t>サワ</t>
    </rPh>
    <rPh sb="1" eb="2">
      <t>ホトリ</t>
    </rPh>
    <rPh sb="4" eb="5">
      <t>コ</t>
    </rPh>
    <phoneticPr fontId="3"/>
  </si>
  <si>
    <t>木・5</t>
    <rPh sb="0" eb="1">
      <t>モク</t>
    </rPh>
    <phoneticPr fontId="3"/>
  </si>
  <si>
    <t>中山間・離島地域論</t>
    <rPh sb="0" eb="1">
      <t>ナカ</t>
    </rPh>
    <rPh sb="1" eb="2">
      <t>ヤマ</t>
    </rPh>
    <rPh sb="2" eb="3">
      <t>アイダ</t>
    </rPh>
    <rPh sb="4" eb="6">
      <t>リトウ</t>
    </rPh>
    <rPh sb="6" eb="9">
      <t>チイキロン</t>
    </rPh>
    <phoneticPr fontId="3"/>
  </si>
  <si>
    <t>呉（尚）、澤邉、小関</t>
    <rPh sb="0" eb="1">
      <t>クレ</t>
    </rPh>
    <rPh sb="2" eb="3">
      <t>ナオ</t>
    </rPh>
    <rPh sb="5" eb="6">
      <t>サワ</t>
    </rPh>
    <rPh sb="6" eb="7">
      <t>ホトリ</t>
    </rPh>
    <rPh sb="8" eb="10">
      <t>コセキ</t>
    </rPh>
    <phoneticPr fontId="3"/>
  </si>
  <si>
    <t>金・3</t>
    <rPh sb="0" eb="1">
      <t>キン</t>
    </rPh>
    <phoneticPr fontId="3"/>
  </si>
  <si>
    <t>＜開講期間＞</t>
    <rPh sb="1" eb="5">
      <t>カイコウキカン</t>
    </rPh>
    <phoneticPr fontId="3"/>
  </si>
  <si>
    <t>＜開講時限＞</t>
    <rPh sb="1" eb="3">
      <t>カイコウ</t>
    </rPh>
    <rPh sb="3" eb="5">
      <t>ジゲン</t>
    </rPh>
    <phoneticPr fontId="3"/>
  </si>
  <si>
    <t>・1時限　⇒　8:45～10:30</t>
    <rPh sb="2" eb="4">
      <t>ジゲン</t>
    </rPh>
    <phoneticPr fontId="3"/>
  </si>
  <si>
    <t>・4時限　⇒　15:05～16:50</t>
    <rPh sb="2" eb="4">
      <t>ジゲン</t>
    </rPh>
    <phoneticPr fontId="3"/>
  </si>
  <si>
    <t>・2時限　⇒　10:40～12:25</t>
    <rPh sb="2" eb="4">
      <t>ジゲン</t>
    </rPh>
    <phoneticPr fontId="3"/>
  </si>
  <si>
    <t>・5時限　⇒　17:00～18:45</t>
    <rPh sb="2" eb="4">
      <t>ジゲン</t>
    </rPh>
    <phoneticPr fontId="3"/>
  </si>
  <si>
    <t>・3時限　⇒　13:10～14:55</t>
    <rPh sb="2" eb="4">
      <t>ジゲン</t>
    </rPh>
    <phoneticPr fontId="3"/>
  </si>
  <si>
    <t>※各科目の内容（シラバス）については本学ホームページでご確認ください。</t>
    <rPh sb="1" eb="4">
      <t>カクカモク</t>
    </rPh>
    <rPh sb="5" eb="7">
      <t>ナイヨウ</t>
    </rPh>
    <rPh sb="18" eb="20">
      <t>ホンガク</t>
    </rPh>
    <rPh sb="28" eb="30">
      <t>カクニン</t>
    </rPh>
    <phoneticPr fontId="3"/>
  </si>
  <si>
    <t>　本学トップページ → 入学案内 → 聴講生・科目等履修生制度</t>
    <rPh sb="1" eb="3">
      <t>ホンガク</t>
    </rPh>
    <rPh sb="12" eb="16">
      <t>ニュウガクアンナイ</t>
    </rPh>
    <rPh sb="19" eb="22">
      <t>チョウコウセイ</t>
    </rPh>
    <rPh sb="23" eb="29">
      <t>カモクトウリシュウセイ</t>
    </rPh>
    <rPh sb="29" eb="31">
      <t>セイド</t>
    </rPh>
    <phoneticPr fontId="3"/>
  </si>
  <si>
    <t>＜注意事項等＞</t>
    <rPh sb="1" eb="6">
      <t>チュウイジコウトウ</t>
    </rPh>
    <phoneticPr fontId="3"/>
  </si>
  <si>
    <t>・開講科目や開講日が変更となる場合があります。</t>
    <rPh sb="1" eb="5">
      <t>カイコウカモク</t>
    </rPh>
    <rPh sb="6" eb="9">
      <t>カイコウビ</t>
    </rPh>
    <rPh sb="10" eb="12">
      <t>ヘンコウ</t>
    </rPh>
    <rPh sb="15" eb="17">
      <t>バアイ</t>
    </rPh>
    <phoneticPr fontId="3"/>
  </si>
  <si>
    <t>・対面での開講を予定していますが、インターネットを利用したオンラインでの受講に急遽変更となる場合もあります。</t>
    <rPh sb="1" eb="3">
      <t>タイメン</t>
    </rPh>
    <rPh sb="5" eb="7">
      <t>カイコウ</t>
    </rPh>
    <rPh sb="8" eb="10">
      <t>ヨテイ</t>
    </rPh>
    <rPh sb="25" eb="27">
      <t>リヨウ</t>
    </rPh>
    <rPh sb="36" eb="38">
      <t>ジュコウ</t>
    </rPh>
    <rPh sb="39" eb="41">
      <t>キュウキョ</t>
    </rPh>
    <rPh sb="41" eb="43">
      <t>ヘンコウ</t>
    </rPh>
    <rPh sb="46" eb="48">
      <t>バアイ</t>
    </rPh>
    <phoneticPr fontId="3"/>
  </si>
  <si>
    <t>　カメラ、マイク付きのパソコン（外付け可）または iPad 等のタブレット端末およびインターネット接続環境は受講生</t>
    <rPh sb="8" eb="9">
      <t>ツ</t>
    </rPh>
    <rPh sb="16" eb="18">
      <t>ソトヅ</t>
    </rPh>
    <rPh sb="19" eb="20">
      <t>カ</t>
    </rPh>
    <rPh sb="30" eb="31">
      <t>ナド</t>
    </rPh>
    <rPh sb="37" eb="39">
      <t>タンマツ</t>
    </rPh>
    <rPh sb="49" eb="53">
      <t>セツゾクカンキョウ</t>
    </rPh>
    <rPh sb="54" eb="57">
      <t>ジュコウセイ</t>
    </rPh>
    <phoneticPr fontId="3"/>
  </si>
  <si>
    <t>　自身で準備してください。受講方法の詳細については選考結果通知時にお知らせします。</t>
    <rPh sb="1" eb="3">
      <t>ジシン</t>
    </rPh>
    <rPh sb="4" eb="6">
      <t>ジュンビ</t>
    </rPh>
    <rPh sb="13" eb="17">
      <t>ジュコウホウホウ</t>
    </rPh>
    <rPh sb="18" eb="20">
      <t>ショウサイ</t>
    </rPh>
    <rPh sb="25" eb="29">
      <t>センコウケッカ</t>
    </rPh>
    <rPh sb="29" eb="32">
      <t>ツウチジ</t>
    </rPh>
    <rPh sb="34" eb="35">
      <t>シ</t>
    </rPh>
    <phoneticPr fontId="3"/>
  </si>
  <si>
    <t>・受講に際して購入が必要な教科書やソフトウェア等がある場合は、受講生自身で準備いただきます。</t>
    <rPh sb="1" eb="3">
      <t>ジュコウ</t>
    </rPh>
    <rPh sb="4" eb="5">
      <t>サイ</t>
    </rPh>
    <rPh sb="7" eb="9">
      <t>コウニュウ</t>
    </rPh>
    <rPh sb="10" eb="12">
      <t>ヒツヨウ</t>
    </rPh>
    <rPh sb="13" eb="16">
      <t>キョウカショ</t>
    </rPh>
    <rPh sb="23" eb="24">
      <t>ナド</t>
    </rPh>
    <rPh sb="27" eb="29">
      <t>バアイ</t>
    </rPh>
    <rPh sb="31" eb="34">
      <t>ジュコウセイ</t>
    </rPh>
    <rPh sb="34" eb="36">
      <t>ジシン</t>
    </rPh>
    <rPh sb="37" eb="39">
      <t>ジュンビ</t>
    </rPh>
    <phoneticPr fontId="3"/>
  </si>
  <si>
    <t>　事前にシラバスをよく確認してください。</t>
    <rPh sb="1" eb="3">
      <t>ジゼン</t>
    </rPh>
    <rPh sb="11" eb="13">
      <t>カクニン</t>
    </rPh>
    <phoneticPr fontId="3"/>
  </si>
  <si>
    <t>《 東北公益文科大学 》（春学期 ）</t>
    <rPh sb="2" eb="4">
      <t>トウホク</t>
    </rPh>
    <rPh sb="4" eb="6">
      <t>コウエキ</t>
    </rPh>
    <rPh sb="6" eb="8">
      <t>ブンカ</t>
    </rPh>
    <rPh sb="8" eb="10">
      <t>ダイガク</t>
    </rPh>
    <rPh sb="13" eb="14">
      <t>ハル</t>
    </rPh>
    <rPh sb="14" eb="16">
      <t>ガッキ</t>
    </rPh>
    <phoneticPr fontId="3"/>
  </si>
  <si>
    <t>2025年3月18日時点</t>
    <rPh sb="4" eb="5">
      <t>ネン</t>
    </rPh>
    <rPh sb="6" eb="7">
      <t>ガツ</t>
    </rPh>
    <rPh sb="9" eb="10">
      <t>ニチ</t>
    </rPh>
    <rPh sb="10" eb="12">
      <t>ジテン</t>
    </rPh>
    <phoneticPr fontId="3"/>
  </si>
  <si>
    <t>International Economics</t>
    <phoneticPr fontId="3"/>
  </si>
  <si>
    <t>ソーシャルワークの理論と方法b</t>
    <rPh sb="9" eb="11">
      <t>リロン</t>
    </rPh>
    <rPh sb="12" eb="14">
      <t>ホウホウ</t>
    </rPh>
    <phoneticPr fontId="3"/>
  </si>
  <si>
    <t>春学期</t>
    <rPh sb="0" eb="3">
      <t>ハルガッキ</t>
    </rPh>
    <phoneticPr fontId="3"/>
  </si>
  <si>
    <t>中国文化論</t>
    <rPh sb="0" eb="5">
      <t>チュウゴクブンカロン</t>
    </rPh>
    <phoneticPr fontId="3"/>
  </si>
  <si>
    <t>呉衛峰・御舩明彦</t>
    <rPh sb="0" eb="1">
      <t>ゴ</t>
    </rPh>
    <rPh sb="1" eb="2">
      <t>エイ</t>
    </rPh>
    <rPh sb="2" eb="3">
      <t>ホウ</t>
    </rPh>
    <rPh sb="4" eb="5">
      <t>ゴ</t>
    </rPh>
    <rPh sb="5" eb="6">
      <t>フネ</t>
    </rPh>
    <rPh sb="6" eb="8">
      <t>アキヒコ</t>
    </rPh>
    <phoneticPr fontId="3"/>
  </si>
  <si>
    <t>企業組織の心理学</t>
    <rPh sb="0" eb="4">
      <t>キギョウソシキ</t>
    </rPh>
    <rPh sb="5" eb="8">
      <t>シンリガク</t>
    </rPh>
    <phoneticPr fontId="3"/>
  </si>
  <si>
    <t>人文地理学a</t>
    <rPh sb="0" eb="5">
      <t>ジンブンチリガク</t>
    </rPh>
    <phoneticPr fontId="3"/>
  </si>
  <si>
    <t>張紅</t>
    <rPh sb="0" eb="1">
      <t>チョウ</t>
    </rPh>
    <rPh sb="1" eb="2">
      <t>コウ</t>
    </rPh>
    <phoneticPr fontId="3"/>
  </si>
  <si>
    <t>火・5</t>
    <rPh sb="0" eb="1">
      <t>カ</t>
    </rPh>
    <phoneticPr fontId="3"/>
  </si>
  <si>
    <t>観光・まちづくりコース教員</t>
    <rPh sb="0" eb="2">
      <t>カンコウ</t>
    </rPh>
    <rPh sb="11" eb="13">
      <t>キョウイン</t>
    </rPh>
    <phoneticPr fontId="3"/>
  </si>
  <si>
    <t>観光政策論a</t>
    <rPh sb="0" eb="5">
      <t>カンコウセイサクロン</t>
    </rPh>
    <phoneticPr fontId="3"/>
  </si>
  <si>
    <t>木・3</t>
    <rPh sb="0" eb="1">
      <t>モク</t>
    </rPh>
    <phoneticPr fontId="3"/>
  </si>
  <si>
    <t>倫理学</t>
    <rPh sb="0" eb="3">
      <t>リンリガク</t>
    </rPh>
    <phoneticPr fontId="3"/>
  </si>
  <si>
    <t>実用数学</t>
    <rPh sb="0" eb="4">
      <t>ジツヨウスウガク</t>
    </rPh>
    <phoneticPr fontId="3"/>
  </si>
  <si>
    <t>木・5</t>
    <rPh sb="0" eb="1">
      <t>モク</t>
    </rPh>
    <phoneticPr fontId="3"/>
  </si>
  <si>
    <t>石寺一秀</t>
    <rPh sb="0" eb="2">
      <t>イシデラ</t>
    </rPh>
    <rPh sb="2" eb="4">
      <t>カズヒデ</t>
    </rPh>
    <phoneticPr fontId="3"/>
  </si>
  <si>
    <t>木・2</t>
    <rPh sb="0" eb="1">
      <t>モク</t>
    </rPh>
    <phoneticPr fontId="3"/>
  </si>
  <si>
    <t>比較文化論</t>
    <rPh sb="0" eb="5">
      <t>ヒカクブンカロン</t>
    </rPh>
    <phoneticPr fontId="3"/>
  </si>
  <si>
    <t>呉衛峰</t>
    <rPh sb="0" eb="1">
      <t>ゴ</t>
    </rPh>
    <rPh sb="1" eb="2">
      <t>エイ</t>
    </rPh>
    <rPh sb="2" eb="3">
      <t>ホウ</t>
    </rPh>
    <phoneticPr fontId="3"/>
  </si>
  <si>
    <t>生涯学習論</t>
    <rPh sb="0" eb="5">
      <t>ショウガイガクシュウロン</t>
    </rPh>
    <phoneticPr fontId="3"/>
  </si>
  <si>
    <t>白旗希実子</t>
    <rPh sb="0" eb="2">
      <t>シラハタ</t>
    </rPh>
    <rPh sb="2" eb="5">
      <t>キミコ</t>
    </rPh>
    <phoneticPr fontId="3"/>
  </si>
  <si>
    <t>・春学期　⇒　4月9日（水）～7月28日（月）</t>
    <rPh sb="1" eb="4">
      <t>ハルガッキ</t>
    </rPh>
    <rPh sb="8" eb="9">
      <t>ガツ</t>
    </rPh>
    <rPh sb="10" eb="11">
      <t>ニチ</t>
    </rPh>
    <rPh sb="12" eb="13">
      <t>スイ</t>
    </rPh>
    <rPh sb="16" eb="17">
      <t>ガツ</t>
    </rPh>
    <rPh sb="19" eb="20">
      <t>ニチ</t>
    </rPh>
    <rPh sb="21" eb="22">
      <t>ツキ</t>
    </rPh>
    <phoneticPr fontId="3"/>
  </si>
  <si>
    <t>・S1　　　⇒　4月9日（水）～6月3日（火）</t>
    <rPh sb="9" eb="10">
      <t>ガツ</t>
    </rPh>
    <rPh sb="11" eb="12">
      <t>ニチ</t>
    </rPh>
    <rPh sb="13" eb="14">
      <t>スイ</t>
    </rPh>
    <rPh sb="17" eb="18">
      <t>ガツ</t>
    </rPh>
    <rPh sb="19" eb="20">
      <t>ニチ</t>
    </rPh>
    <rPh sb="21" eb="22">
      <t>ヒ</t>
    </rPh>
    <phoneticPr fontId="3"/>
  </si>
  <si>
    <t>・S2　　　⇒　6月6日（金）～7月28日（月）</t>
    <rPh sb="9" eb="10">
      <t>ガツ</t>
    </rPh>
    <rPh sb="11" eb="12">
      <t>ニチ</t>
    </rPh>
    <rPh sb="13" eb="14">
      <t>キン</t>
    </rPh>
    <rPh sb="17" eb="18">
      <t>ガツ</t>
    </rPh>
    <rPh sb="20" eb="21">
      <t>ニチ</t>
    </rPh>
    <rPh sb="22" eb="23">
      <t>ツキ</t>
    </rPh>
    <phoneticPr fontId="3"/>
  </si>
  <si>
    <t>秋学期は8月下旬公開予定</t>
    <rPh sb="0" eb="3">
      <t>アキガッキ</t>
    </rPh>
    <rPh sb="5" eb="12">
      <t>ガツゲジュンコウカイヨテイ</t>
    </rPh>
    <phoneticPr fontId="3"/>
  </si>
  <si>
    <t>※２同じ内容</t>
    <rPh sb="2" eb="3">
      <t>オナ</t>
    </rPh>
    <rPh sb="4" eb="6">
      <t>ナイヨウ</t>
    </rPh>
    <phoneticPr fontId="3"/>
  </si>
  <si>
    <t>9：00～10：30</t>
    <phoneticPr fontId="3"/>
  </si>
  <si>
    <t>伊藤和雄</t>
    <rPh sb="0" eb="2">
      <t>イトウ</t>
    </rPh>
    <rPh sb="2" eb="4">
      <t>カズオ</t>
    </rPh>
    <phoneticPr fontId="3"/>
  </si>
  <si>
    <t>子ども家庭支援論</t>
    <rPh sb="0" eb="1">
      <t>コ</t>
    </rPh>
    <rPh sb="3" eb="5">
      <t>カテイ</t>
    </rPh>
    <rPh sb="5" eb="7">
      <t>シエン</t>
    </rPh>
    <rPh sb="7" eb="8">
      <t>ロン</t>
    </rPh>
    <phoneticPr fontId="3"/>
  </si>
  <si>
    <t>※２ 同じ内容</t>
    <rPh sb="3" eb="4">
      <t>オナ</t>
    </rPh>
    <rPh sb="5" eb="7">
      <t>ナイヨウ</t>
    </rPh>
    <phoneticPr fontId="3"/>
  </si>
  <si>
    <t>13：00～14：30</t>
  </si>
  <si>
    <t>10：40～12：10</t>
    <phoneticPr fontId="3"/>
  </si>
  <si>
    <t>木村重子</t>
    <rPh sb="0" eb="4">
      <t>キムラシゲコ</t>
    </rPh>
    <phoneticPr fontId="3"/>
  </si>
  <si>
    <t>保育原理</t>
    <rPh sb="0" eb="2">
      <t>ホイク</t>
    </rPh>
    <rPh sb="2" eb="4">
      <t>ゲンリ</t>
    </rPh>
    <phoneticPr fontId="3"/>
  </si>
  <si>
    <t>※1 同じ内容</t>
    <rPh sb="3" eb="4">
      <t>オナ</t>
    </rPh>
    <rPh sb="5" eb="7">
      <t>ナイヨウ</t>
    </rPh>
    <phoneticPr fontId="3"/>
  </si>
  <si>
    <t>16：20～17：50</t>
    <phoneticPr fontId="3"/>
  </si>
  <si>
    <t>密城吉夫</t>
    <rPh sb="0" eb="1">
      <t>ミツ</t>
    </rPh>
    <rPh sb="1" eb="2">
      <t>シロ</t>
    </rPh>
    <rPh sb="2" eb="4">
      <t>キチオ</t>
    </rPh>
    <phoneticPr fontId="3"/>
  </si>
  <si>
    <t>幼児教育者論</t>
    <rPh sb="0" eb="2">
      <t>ヨウジ</t>
    </rPh>
    <rPh sb="2" eb="4">
      <t>キョウイク</t>
    </rPh>
    <rPh sb="4" eb="5">
      <t>シャ</t>
    </rPh>
    <rPh sb="5" eb="6">
      <t>ロン</t>
    </rPh>
    <phoneticPr fontId="3"/>
  </si>
  <si>
    <t>農業と共通</t>
    <rPh sb="0" eb="2">
      <t>ノウギョウ</t>
    </rPh>
    <rPh sb="3" eb="5">
      <t>キョウツウ</t>
    </rPh>
    <phoneticPr fontId="3"/>
  </si>
  <si>
    <t>13:10～16:20</t>
    <phoneticPr fontId="3"/>
  </si>
  <si>
    <t>3,4</t>
    <phoneticPr fontId="3"/>
  </si>
  <si>
    <t>2年</t>
    <rPh sb="1" eb="2">
      <t>ネン</t>
    </rPh>
    <phoneticPr fontId="3"/>
  </si>
  <si>
    <t>胡　柏、柴田　晋吾</t>
    <rPh sb="0" eb="1">
      <t>コ</t>
    </rPh>
    <rPh sb="2" eb="3">
      <t>カシワ</t>
    </rPh>
    <rPh sb="4" eb="6">
      <t>シバタ</t>
    </rPh>
    <rPh sb="7" eb="8">
      <t>シン</t>
    </rPh>
    <rPh sb="8" eb="9">
      <t>ワレ</t>
    </rPh>
    <phoneticPr fontId="3"/>
  </si>
  <si>
    <t>SDGｓと農業・森林業</t>
    <rPh sb="5" eb="7">
      <t>ノウギョウ</t>
    </rPh>
    <rPh sb="8" eb="11">
      <t>シンリンギョウ</t>
    </rPh>
    <phoneticPr fontId="3"/>
  </si>
  <si>
    <t>AF201</t>
    <phoneticPr fontId="3"/>
  </si>
  <si>
    <t>10:40～12:10</t>
    <phoneticPr fontId="3"/>
  </si>
  <si>
    <t>１年</t>
    <rPh sb="1" eb="2">
      <t>ネン</t>
    </rPh>
    <phoneticPr fontId="3"/>
  </si>
  <si>
    <t>大久保　達弘、古澤　優佳</t>
    <rPh sb="0" eb="3">
      <t>オオクボ</t>
    </rPh>
    <rPh sb="4" eb="6">
      <t>タツヒロ</t>
    </rPh>
    <rPh sb="7" eb="9">
      <t>フルサワ</t>
    </rPh>
    <rPh sb="10" eb="11">
      <t>ヤサ</t>
    </rPh>
    <rPh sb="11" eb="12">
      <t>カ</t>
    </rPh>
    <phoneticPr fontId="3"/>
  </si>
  <si>
    <t>造林学</t>
    <rPh sb="0" eb="3">
      <t>ゾウリンガク</t>
    </rPh>
    <phoneticPr fontId="3"/>
  </si>
  <si>
    <t>F102</t>
    <phoneticPr fontId="3"/>
  </si>
  <si>
    <t>森林業と共通</t>
    <rPh sb="0" eb="3">
      <t>シンリンギョウ</t>
    </rPh>
    <rPh sb="4" eb="6">
      <t>キョウツウ</t>
    </rPh>
    <phoneticPr fontId="3"/>
  </si>
  <si>
    <t>小沢　亙　他</t>
    <rPh sb="0" eb="2">
      <t>オザワ</t>
    </rPh>
    <rPh sb="3" eb="4">
      <t>ワタル</t>
    </rPh>
    <rPh sb="5" eb="6">
      <t>ホカ</t>
    </rPh>
    <phoneticPr fontId="3"/>
  </si>
  <si>
    <t>農業概論</t>
    <rPh sb="0" eb="2">
      <t>ノウギョウ</t>
    </rPh>
    <rPh sb="2" eb="4">
      <t>ガイロン</t>
    </rPh>
    <phoneticPr fontId="3"/>
  </si>
  <si>
    <t>A103</t>
    <phoneticPr fontId="3"/>
  </si>
  <si>
    <t>※7　教室はお問い合わせください。</t>
    <rPh sb="3" eb="5">
      <t>キョウシツ</t>
    </rPh>
    <rPh sb="7" eb="8">
      <t>ト</t>
    </rPh>
    <rPh sb="9" eb="10">
      <t>ア</t>
    </rPh>
    <phoneticPr fontId="3"/>
  </si>
  <si>
    <t>※6　履修の可否は，教室の規模や教育効果等の条件を勘案することがあるので担当教員に確認してください。</t>
    <phoneticPr fontId="3"/>
  </si>
  <si>
    <t>※5　「日本語」は，留学生向けの科目である。</t>
    <rPh sb="4" eb="7">
      <t>ニホンゴ</t>
    </rPh>
    <rPh sb="10" eb="13">
      <t>リュウガクセイ</t>
    </rPh>
    <rPh sb="13" eb="14">
      <t>ム</t>
    </rPh>
    <rPh sb="16" eb="18">
      <t>カモク</t>
    </rPh>
    <phoneticPr fontId="3"/>
  </si>
  <si>
    <t>※4　複数教員が担当する科目は，代表教員を掲載している。</t>
    <rPh sb="3" eb="5">
      <t>フクスウ</t>
    </rPh>
    <rPh sb="5" eb="7">
      <t>キョウイン</t>
    </rPh>
    <rPh sb="8" eb="10">
      <t>タントウ</t>
    </rPh>
    <rPh sb="12" eb="14">
      <t>カモク</t>
    </rPh>
    <rPh sb="16" eb="18">
      <t>ダイヒョウ</t>
    </rPh>
    <rPh sb="18" eb="20">
      <t>キョウイン</t>
    </rPh>
    <rPh sb="21" eb="23">
      <t>ケイサイ</t>
    </rPh>
    <phoneticPr fontId="3"/>
  </si>
  <si>
    <t>※3　「韓国語初歩(文化論)」及び「韓国語基礎(文化論)」は火・金の週2回受講することを要する。</t>
    <rPh sb="15" eb="16">
      <t>オヨ</t>
    </rPh>
    <phoneticPr fontId="3"/>
  </si>
  <si>
    <t>※2　ドイツ語・フランス語・中国語は火・金の週2回受講することを要する。</t>
    <rPh sb="6" eb="7">
      <t>ゴ</t>
    </rPh>
    <rPh sb="12" eb="13">
      <t>ゴ</t>
    </rPh>
    <rPh sb="14" eb="17">
      <t>チュウゴクゴ</t>
    </rPh>
    <rPh sb="18" eb="19">
      <t>カ</t>
    </rPh>
    <rPh sb="20" eb="21">
      <t>キン</t>
    </rPh>
    <rPh sb="22" eb="23">
      <t>シュウ</t>
    </rPh>
    <rPh sb="24" eb="25">
      <t>カイ</t>
    </rPh>
    <rPh sb="25" eb="27">
      <t>ジュコウ</t>
    </rPh>
    <rPh sb="32" eb="33">
      <t>ヨウ</t>
    </rPh>
    <phoneticPr fontId="3"/>
  </si>
  <si>
    <t>※1　開講形態の「一般」，「発展」の別は，高校での履修状況を考慮して区分されたもので，原則として当該科目の既履修者は発展コースを，未履修者は一般コースを履修するのが望ましい。（未履修者が発展コースを履修することは妨げない。）なお，高校での履修状況にとらわれない一般・発展コースの区分もある。</t>
    <rPh sb="3" eb="5">
      <t>カイコウ</t>
    </rPh>
    <rPh sb="5" eb="7">
      <t>ケイタイ</t>
    </rPh>
    <rPh sb="9" eb="11">
      <t>イッパン</t>
    </rPh>
    <rPh sb="14" eb="16">
      <t>ハッテン</t>
    </rPh>
    <rPh sb="21" eb="23">
      <t>コウコウ</t>
    </rPh>
    <rPh sb="25" eb="27">
      <t>リシュウ</t>
    </rPh>
    <rPh sb="27" eb="29">
      <t>ジョウキョウ</t>
    </rPh>
    <rPh sb="30" eb="32">
      <t>コウリョ</t>
    </rPh>
    <rPh sb="34" eb="36">
      <t>クブン</t>
    </rPh>
    <rPh sb="43" eb="45">
      <t>ゲンソク</t>
    </rPh>
    <rPh sb="48" eb="50">
      <t>トウガイ</t>
    </rPh>
    <rPh sb="50" eb="52">
      <t>カモク</t>
    </rPh>
    <rPh sb="53" eb="54">
      <t>キ</t>
    </rPh>
    <rPh sb="54" eb="57">
      <t>リシュウシャ</t>
    </rPh>
    <rPh sb="58" eb="60">
      <t>ハッテン</t>
    </rPh>
    <rPh sb="65" eb="66">
      <t>ミ</t>
    </rPh>
    <rPh sb="66" eb="69">
      <t>リシュウシャ</t>
    </rPh>
    <rPh sb="70" eb="72">
      <t>イッパン</t>
    </rPh>
    <rPh sb="76" eb="78">
      <t>リシュウ</t>
    </rPh>
    <rPh sb="82" eb="83">
      <t>ノゾ</t>
    </rPh>
    <rPh sb="88" eb="89">
      <t>ミ</t>
    </rPh>
    <rPh sb="89" eb="92">
      <t>リシュウシャ</t>
    </rPh>
    <rPh sb="93" eb="95">
      <t>ハッテン</t>
    </rPh>
    <rPh sb="99" eb="101">
      <t>リシュウ</t>
    </rPh>
    <rPh sb="106" eb="107">
      <t>サマタ</t>
    </rPh>
    <rPh sb="115" eb="117">
      <t>コウコウ</t>
    </rPh>
    <rPh sb="119" eb="121">
      <t>リシュウ</t>
    </rPh>
    <rPh sb="121" eb="123">
      <t>ジョウキョウ</t>
    </rPh>
    <rPh sb="130" eb="132">
      <t>イッパン</t>
    </rPh>
    <rPh sb="133" eb="135">
      <t>ハッテン</t>
    </rPh>
    <rPh sb="139" eb="141">
      <t>クブン</t>
    </rPh>
    <phoneticPr fontId="3"/>
  </si>
  <si>
    <t>集中</t>
  </si>
  <si>
    <t>実技</t>
  </si>
  <si>
    <t>1～4年次</t>
    <rPh sb="3" eb="4">
      <t>ネン</t>
    </rPh>
    <rPh sb="4" eb="5">
      <t>ツギ</t>
    </rPh>
    <phoneticPr fontId="3"/>
  </si>
  <si>
    <t>清水　香</t>
  </si>
  <si>
    <t>スキー（ビギナー３）(スポーツ実技)</t>
  </si>
  <si>
    <t>小松　恒誠</t>
  </si>
  <si>
    <t>スキー（ビギナー２）(スポーツ実技)</t>
  </si>
  <si>
    <t>三枝　巧</t>
  </si>
  <si>
    <t>スキー（ビギナー１）(スポーツ実技)</t>
  </si>
  <si>
    <t>井上　功一郎</t>
  </si>
  <si>
    <t>スキー（アドバンスト２）(スポーツ実技)</t>
  </si>
  <si>
    <t>渡邉　信晃</t>
  </si>
  <si>
    <t>スキー（アドバンスト１）(スポーツ実技)</t>
  </si>
  <si>
    <t>オンライン受講可能1機関あたり5名までとする</t>
    <rPh sb="5" eb="7">
      <t>ジュコウ</t>
    </rPh>
    <rPh sb="7" eb="9">
      <t>カノウ</t>
    </rPh>
    <rPh sb="10" eb="12">
      <t>キカン</t>
    </rPh>
    <rPh sb="16" eb="17">
      <t>メイ</t>
    </rPh>
    <phoneticPr fontId="3"/>
  </si>
  <si>
    <t>集中講義（オンデマンド）</t>
    <rPh sb="0" eb="4">
      <t>シュウチュウコウギ</t>
    </rPh>
    <phoneticPr fontId="3"/>
  </si>
  <si>
    <t>村山　秀樹</t>
  </si>
  <si>
    <t>日本酒学(学際)</t>
    <phoneticPr fontId="54"/>
  </si>
  <si>
    <t>講義</t>
  </si>
  <si>
    <t>浅野　茂</t>
  </si>
  <si>
    <t>自分自身のキャリアを考え抜く～ 山形の企業家から学ぶブレない生き方〜(学際)</t>
  </si>
  <si>
    <t>菅原　靖</t>
    <phoneticPr fontId="54"/>
  </si>
  <si>
    <t>「学生大使」派遣プログラムにチャレンジしよう(学際)</t>
  </si>
  <si>
    <t>菊池　俊一</t>
  </si>
  <si>
    <t>やまがたフィールド科学Ⅱ（森と雪の科学）(応用)</t>
  </si>
  <si>
    <t>講義（一般）</t>
  </si>
  <si>
    <t>加納　寛子</t>
  </si>
  <si>
    <t>オンラインゲーム・メタバース内の情報モラルを考える(数理科学)</t>
  </si>
  <si>
    <t>16:20-17:50</t>
  </si>
  <si>
    <t>9・10</t>
    <phoneticPr fontId="3"/>
  </si>
  <si>
    <t>金</t>
  </si>
  <si>
    <t>權　純縣</t>
  </si>
  <si>
    <t>韓国語基礎(文化論)</t>
  </si>
  <si>
    <t>14:40-16:10</t>
  </si>
  <si>
    <t>7・8</t>
  </si>
  <si>
    <t>笹瀬　雅史</t>
  </si>
  <si>
    <t>スポーツと社会(健康・スポーツ科学)</t>
  </si>
  <si>
    <t>講義（一般・発展）</t>
  </si>
  <si>
    <t>小酒井　貴晴</t>
  </si>
  <si>
    <t>食品毒と栄養生理（生物科学）</t>
  </si>
  <si>
    <t>富澤　直人</t>
  </si>
  <si>
    <t>言語は臓器である(言語学)</t>
  </si>
  <si>
    <t>三上　英司</t>
    <phoneticPr fontId="54"/>
  </si>
  <si>
    <t>日本人とは何か－山形を例に(山形から考える)</t>
  </si>
  <si>
    <t>講義・演習</t>
  </si>
  <si>
    <t>小倉　泰憲</t>
  </si>
  <si>
    <t>世間の歩き方(山形から考える)</t>
  </si>
  <si>
    <t>松坂　暢浩</t>
    <phoneticPr fontId="54"/>
  </si>
  <si>
    <t>仕事の流儀～山形の職業人から学ぶ仕事のやりがい～(山形から考える)</t>
  </si>
  <si>
    <t>13:00-14:30</t>
  </si>
  <si>
    <t>5・6</t>
  </si>
  <si>
    <t>伊藤　ななみ</t>
    <phoneticPr fontId="54"/>
  </si>
  <si>
    <t>心と体の健康つくり(健康・スポーツ科学)</t>
  </si>
  <si>
    <t>池田　めぐみ</t>
  </si>
  <si>
    <t>フィットネス(スポーツ実技)</t>
  </si>
  <si>
    <t>竹田　隆一</t>
  </si>
  <si>
    <t>卓球(スポーツ実技)</t>
  </si>
  <si>
    <t>阿部　宇洋</t>
  </si>
  <si>
    <t>地域資料から考える歴史と民俗(歴史学)</t>
    <phoneticPr fontId="54"/>
  </si>
  <si>
    <t>10:30-12:00</t>
  </si>
  <si>
    <t>3・4</t>
  </si>
  <si>
    <t>ライフスキル(キャリアデザイン)</t>
  </si>
  <si>
    <t>サッカー・フットサル(スポーツ実技)</t>
  </si>
  <si>
    <t>マルチスポーツ(スポーツ実技)</t>
  </si>
  <si>
    <t>新井　真人</t>
  </si>
  <si>
    <t>素粒子物理学の世界(物理学)</t>
  </si>
  <si>
    <t>小幡　圭祐</t>
    <phoneticPr fontId="54"/>
  </si>
  <si>
    <t>地域とともに歩んだ山形大学147年史(歴史学)</t>
  </si>
  <si>
    <t>松坂　暢浩</t>
  </si>
  <si>
    <t>山形からキャリアを考える(山形から考える)</t>
  </si>
  <si>
    <t>08:50-10:20</t>
  </si>
  <si>
    <t>1・2</t>
  </si>
  <si>
    <t>講義（発展）</t>
  </si>
  <si>
    <t>松田　浩</t>
  </si>
  <si>
    <t>微分積分学Ⅱ(数理科学)</t>
  </si>
  <si>
    <t>コンディショニング論（健康・スポーツ科学）</t>
  </si>
  <si>
    <t>渡邊　康紀</t>
  </si>
  <si>
    <t>生命現象を理解するために(生物科学)</t>
  </si>
  <si>
    <t>渡辺　絵理子</t>
  </si>
  <si>
    <t>動物の発生(生物科学)</t>
  </si>
  <si>
    <t>佐藤　琴</t>
  </si>
  <si>
    <t>江戸絵画の見方(文化論)</t>
  </si>
  <si>
    <t>演習</t>
  </si>
  <si>
    <t>薄井　宏美</t>
  </si>
  <si>
    <t>日本語上級２「話す」(日本語)</t>
  </si>
  <si>
    <t>今泉　智子</t>
  </si>
  <si>
    <t>日本語上級１ｂ「書く」（日本語Ｂ）</t>
  </si>
  <si>
    <t>花山　奨</t>
    <phoneticPr fontId="54"/>
  </si>
  <si>
    <t>農学のための数物基礎(農学)</t>
  </si>
  <si>
    <t>GLOAG Douglas</t>
  </si>
  <si>
    <t>Special Subjects in English B - Content-Based English(学際)</t>
  </si>
  <si>
    <t>崎山　博史</t>
  </si>
  <si>
    <t>分子の対称性(化学)</t>
  </si>
  <si>
    <t>横田　正顕</t>
  </si>
  <si>
    <t>政治学入門(政治学)</t>
  </si>
  <si>
    <t>白石　哲也</t>
  </si>
  <si>
    <t>先史・古代の食文化史(歴史学)</t>
  </si>
  <si>
    <t>長谷　修</t>
    <phoneticPr fontId="54"/>
  </si>
  <si>
    <t>人間の生活と食の安全・安心Ⅱ(山形から考える)</t>
    <phoneticPr fontId="54"/>
  </si>
  <si>
    <t>溜川　健一</t>
  </si>
  <si>
    <t>経済学入門(経済学)</t>
  </si>
  <si>
    <t>日本民俗学概論(歴史学)</t>
  </si>
  <si>
    <t>柿﨑　慎也</t>
  </si>
  <si>
    <t>技術と人間(学際)</t>
  </si>
  <si>
    <t>環境と人類史(学際)</t>
  </si>
  <si>
    <t>笹沼　恒男</t>
    <phoneticPr fontId="54"/>
  </si>
  <si>
    <t>生物の機能(生物科学)</t>
  </si>
  <si>
    <t>中島　宏</t>
  </si>
  <si>
    <t>映画で考える憲法問題(法学)</t>
  </si>
  <si>
    <t>Grinda Reinhold Josef</t>
  </si>
  <si>
    <t>映画で見る昭和の生活(歴史学)</t>
  </si>
  <si>
    <t>矢口　友理</t>
  </si>
  <si>
    <t>山形から食を考える(山形から考える)</t>
  </si>
  <si>
    <t>生田　慶穂</t>
  </si>
  <si>
    <t>山形の古典籍をくずし字で読む(山形から考える)</t>
  </si>
  <si>
    <t>井上　大樹</t>
    <rPh sb="3" eb="5">
      <t>ダイキ</t>
    </rPh>
    <phoneticPr fontId="54"/>
  </si>
  <si>
    <t>バスケットボール(スポーツ実技)</t>
  </si>
  <si>
    <t>中嶋　康博</t>
  </si>
  <si>
    <t>山本　美奈子</t>
    <phoneticPr fontId="54"/>
  </si>
  <si>
    <t>社会理解(キャリアデザイン)</t>
    <phoneticPr fontId="54"/>
  </si>
  <si>
    <t>方　青</t>
  </si>
  <si>
    <t>天野　和彦</t>
  </si>
  <si>
    <t>テニス・卓球(スポーツ実技)</t>
  </si>
  <si>
    <t>柳川　郁生</t>
  </si>
  <si>
    <t>バドミントン(スポーツ実技)</t>
  </si>
  <si>
    <t>菅原　靖</t>
  </si>
  <si>
    <t>「仕事」で分かるグローバル社会Ｂ（海外駐在員の仕事編）(学際)</t>
  </si>
  <si>
    <t>益永　圭</t>
  </si>
  <si>
    <t>プログラミング基礎(応用)</t>
  </si>
  <si>
    <t>豊増　知伸</t>
    <phoneticPr fontId="54"/>
  </si>
  <si>
    <t>生物資源の利用とわたしたちのくらし(生物科学)</t>
  </si>
  <si>
    <t>外国語としての日本語(言語学)</t>
  </si>
  <si>
    <t>ネットいじめの問題を考える(社会学)</t>
  </si>
  <si>
    <t>曽我　洋介</t>
  </si>
  <si>
    <t>日本国憲法(日本国憲法)</t>
  </si>
  <si>
    <t>柿﨑　悦子</t>
  </si>
  <si>
    <t>キャリア形成とワーク・ライフ・バランス(山形から考える)</t>
  </si>
  <si>
    <t>網干　貴子</t>
    <phoneticPr fontId="54"/>
  </si>
  <si>
    <t>農学のための基礎化学(農学)</t>
  </si>
  <si>
    <t>田島　靖久</t>
  </si>
  <si>
    <t>プログラム演習(応用)</t>
  </si>
  <si>
    <t>ＡＩ時代の情報教育(数理科学)</t>
  </si>
  <si>
    <t>鈴木　亨</t>
  </si>
  <si>
    <t>日英対照言語学入門(言語学)</t>
  </si>
  <si>
    <t>皆川　宏之</t>
    <phoneticPr fontId="54"/>
  </si>
  <si>
    <t>山形で考える理科と数学(山形から考える)</t>
  </si>
  <si>
    <t>塩見　大輔</t>
  </si>
  <si>
    <t>内海　由美子</t>
  </si>
  <si>
    <t>日本語上級２ａ「書く」（日本語Ｂ）</t>
  </si>
  <si>
    <t>日本語上級１ａ「書く」（日本語Ｂ）</t>
  </si>
  <si>
    <t>火</t>
  </si>
  <si>
    <t>吉田　浩司</t>
  </si>
  <si>
    <t>力学の基礎(物理学)</t>
  </si>
  <si>
    <t>後期第4ターム</t>
    <rPh sb="0" eb="2">
      <t>コウキ</t>
    </rPh>
    <rPh sb="2" eb="3">
      <t>ダイ</t>
    </rPh>
    <phoneticPr fontId="54"/>
  </si>
  <si>
    <t>Duncan Iske</t>
  </si>
  <si>
    <t>ドイツ語Ⅱ－２</t>
  </si>
  <si>
    <t>後期第3ターム</t>
    <rPh sb="0" eb="2">
      <t>コウキ</t>
    </rPh>
    <rPh sb="2" eb="3">
      <t>ダイ</t>
    </rPh>
    <phoneticPr fontId="54"/>
  </si>
  <si>
    <t>ドイツ語Ⅱ－１</t>
  </si>
  <si>
    <t>79287
/79288</t>
    <phoneticPr fontId="3"/>
  </si>
  <si>
    <t>千代　勝実</t>
  </si>
  <si>
    <t>小島　優子</t>
  </si>
  <si>
    <t>「仕事」で分かるグローバル社会Ａ（身近な仕事編）(学際)</t>
  </si>
  <si>
    <t>飯島　隆広</t>
  </si>
  <si>
    <t>化学変化を考える(化学)</t>
  </si>
  <si>
    <t>髙橋　真彦</t>
  </si>
  <si>
    <t>ことばの仕組み(言語学)</t>
  </si>
  <si>
    <t>中村　篤志</t>
  </si>
  <si>
    <t>移民社会における多文化共生(歴史学)</t>
  </si>
  <si>
    <t>崔　絢喆</t>
  </si>
  <si>
    <t>荒木　志伸</t>
  </si>
  <si>
    <t>山形の歴史と文化(山形から考える)</t>
    <phoneticPr fontId="54"/>
  </si>
  <si>
    <t>小林　裕人</t>
  </si>
  <si>
    <t>人体の構造と機能（健康・スポーツ科学）</t>
  </si>
  <si>
    <t>神澤　真佑佳</t>
  </si>
  <si>
    <t>民法入門(法学)</t>
  </si>
  <si>
    <t>ドイツ、昔と今(歴史学)</t>
  </si>
  <si>
    <t>歴史民俗資料を読み解く(山形から考える)</t>
  </si>
  <si>
    <t>耿　玉芹</t>
  </si>
  <si>
    <t>中国語Ⅱ－２</t>
  </si>
  <si>
    <t>大谷　嘉芳</t>
  </si>
  <si>
    <t>中国語Ⅱ－１</t>
  </si>
  <si>
    <t>79273
/79274</t>
    <phoneticPr fontId="3"/>
  </si>
  <si>
    <t>大久保　清朗</t>
  </si>
  <si>
    <t>フランス語Ⅱ－２</t>
  </si>
  <si>
    <t>大窪　優子</t>
  </si>
  <si>
    <t>フランス語Ⅱ－１</t>
  </si>
  <si>
    <t>79271
/79272</t>
    <phoneticPr fontId="3"/>
  </si>
  <si>
    <t>79269
/79270</t>
    <phoneticPr fontId="3"/>
  </si>
  <si>
    <t>押領司　史生</t>
  </si>
  <si>
    <t>野内　清香</t>
  </si>
  <si>
    <t>79267
/79268</t>
    <phoneticPr fontId="3"/>
  </si>
  <si>
    <t>和田　英穂</t>
  </si>
  <si>
    <t>陳　竺慧</t>
  </si>
  <si>
    <t>79265
/79266</t>
    <phoneticPr fontId="3"/>
  </si>
  <si>
    <t>富里　京子</t>
  </si>
  <si>
    <t>赤倉　泉</t>
  </si>
  <si>
    <t>79263
/79264</t>
    <phoneticPr fontId="3"/>
  </si>
  <si>
    <t>富里　健一</t>
  </si>
  <si>
    <t>李　通江</t>
  </si>
  <si>
    <t>79261
/79262</t>
    <phoneticPr fontId="3"/>
  </si>
  <si>
    <t>柿並　良佑</t>
  </si>
  <si>
    <t>79259
/79260</t>
    <phoneticPr fontId="3"/>
  </si>
  <si>
    <t>松崎　裕人</t>
  </si>
  <si>
    <t>79257
/79258</t>
    <phoneticPr fontId="3"/>
  </si>
  <si>
    <t>加藤　健司</t>
  </si>
  <si>
    <t>79255
/79256</t>
    <phoneticPr fontId="3"/>
  </si>
  <si>
    <t>生物実験入門(生物科学)</t>
  </si>
  <si>
    <t>石黒　志保</t>
  </si>
  <si>
    <t>地域資料でみる中近世日本(歴史学)</t>
  </si>
  <si>
    <t>ドイツ、ドイツ語圏と日本(社会学)</t>
  </si>
  <si>
    <t>合田　陽祐</t>
  </si>
  <si>
    <t>シュレック　マチュウ</t>
  </si>
  <si>
    <t>79236
/79237</t>
    <phoneticPr fontId="3"/>
  </si>
  <si>
    <t>79234
/79235</t>
    <phoneticPr fontId="3"/>
  </si>
  <si>
    <t>松本　大理</t>
  </si>
  <si>
    <t>79232
/79233</t>
    <phoneticPr fontId="3"/>
  </si>
  <si>
    <t>渡辺　将尚</t>
  </si>
  <si>
    <t>79230
/79231</t>
    <phoneticPr fontId="3"/>
  </si>
  <si>
    <t>摂津　隆信</t>
  </si>
  <si>
    <t>79228
/79229</t>
    <phoneticPr fontId="3"/>
  </si>
  <si>
    <t>79226
/79227</t>
    <phoneticPr fontId="3"/>
  </si>
  <si>
    <t>79224
/79225</t>
    <phoneticPr fontId="3"/>
  </si>
  <si>
    <t>79222
/79223</t>
    <phoneticPr fontId="3"/>
  </si>
  <si>
    <t>劉　含発</t>
  </si>
  <si>
    <t>許　時嘉</t>
  </si>
  <si>
    <t>79220
/79221</t>
    <phoneticPr fontId="3"/>
  </si>
  <si>
    <t>79218
/79219</t>
    <phoneticPr fontId="3"/>
  </si>
  <si>
    <t>79216
/79217</t>
    <phoneticPr fontId="3"/>
  </si>
  <si>
    <t>79214
/79215</t>
    <phoneticPr fontId="3"/>
  </si>
  <si>
    <t>79212
/79213</t>
    <phoneticPr fontId="3"/>
  </si>
  <si>
    <t>79210
/79211</t>
    <phoneticPr fontId="3"/>
  </si>
  <si>
    <t>79208
/79209</t>
    <phoneticPr fontId="3"/>
  </si>
  <si>
    <t>79206
/79207</t>
    <phoneticPr fontId="3"/>
  </si>
  <si>
    <t>日本語上級２ｂ「書く」（日本語Ｂ）</t>
  </si>
  <si>
    <t>日本語上級１「話す」(日本語)</t>
  </si>
  <si>
    <t>月</t>
  </si>
  <si>
    <t>山本　広志</t>
  </si>
  <si>
    <t>インターネット通信入門(応用)</t>
  </si>
  <si>
    <t>小倉　泰憲</t>
    <phoneticPr fontId="54"/>
  </si>
  <si>
    <t>理論(キャリアデザイン)</t>
    <phoneticPr fontId="54"/>
  </si>
  <si>
    <t>星野　友紀</t>
    <phoneticPr fontId="54"/>
  </si>
  <si>
    <t>農学のための基礎生物学(農学)</t>
  </si>
  <si>
    <t>赤間　由美</t>
  </si>
  <si>
    <t>看護と医療と福祉（健康・スポーツ科学）</t>
  </si>
  <si>
    <t>橋爪　孝夫</t>
  </si>
  <si>
    <t>実践リーダーシップ(応用)</t>
  </si>
  <si>
    <t>村瀬　隆史</t>
  </si>
  <si>
    <t>有機化学入門(化学)</t>
  </si>
  <si>
    <t>人の体の仕組み(生物科学)</t>
  </si>
  <si>
    <t>今野　健一</t>
  </si>
  <si>
    <t>河合　輝久</t>
  </si>
  <si>
    <t>メンタルヘルスリテラシー(山形から考える)</t>
  </si>
  <si>
    <t>伴　雅雄</t>
  </si>
  <si>
    <t>山形の火山、世界の火山(山形から考える)</t>
  </si>
  <si>
    <t>阿部　弘生</t>
  </si>
  <si>
    <t>大友　亮子</t>
  </si>
  <si>
    <t>バレーボール(スポーツ実技)</t>
  </si>
  <si>
    <t>実践！多文化コミュニケーション(文化論)</t>
  </si>
  <si>
    <t>楠本　健二</t>
    <phoneticPr fontId="54"/>
  </si>
  <si>
    <t>雪国で考える（山形から考える）</t>
  </si>
  <si>
    <t>森　勇斗</t>
  </si>
  <si>
    <t>「情報」と「消費者」の法(法学)</t>
  </si>
  <si>
    <t>髙桑　秀郎</t>
  </si>
  <si>
    <t>杖道・居合道(スポーツ実技)</t>
  </si>
  <si>
    <t>実習</t>
  </si>
  <si>
    <t>楠本　健二</t>
  </si>
  <si>
    <t>調理学実習Ｂ(学際)</t>
  </si>
  <si>
    <t>奥野　貴士</t>
  </si>
  <si>
    <t>人と共創Ⅱ(学際)</t>
  </si>
  <si>
    <t>化学実験入門(化学)</t>
  </si>
  <si>
    <t>山口　昌樹</t>
  </si>
  <si>
    <t>希望と共生の経済学（経済学）</t>
  </si>
  <si>
    <t>森岡　卓司</t>
  </si>
  <si>
    <t>近代文学の中の山形(山形から考える)</t>
  </si>
  <si>
    <t>吉原　元子</t>
  </si>
  <si>
    <t>山形から考える地域産業(山形から考える)</t>
  </si>
  <si>
    <t>上野　慶介</t>
  </si>
  <si>
    <t>資料館調査演習(学際)</t>
  </si>
  <si>
    <t>ミラー　ジェリー</t>
    <phoneticPr fontId="54"/>
  </si>
  <si>
    <t>Golf Basics in English 2025(学際)</t>
  </si>
  <si>
    <t>張　育綺</t>
  </si>
  <si>
    <t>スポーツマネジメント入門(スポーツセミナー)</t>
  </si>
  <si>
    <t>栗山　恭直</t>
    <phoneticPr fontId="54"/>
  </si>
  <si>
    <t>YU-SDGs Field Learning in 飯豊(学際)</t>
  </si>
  <si>
    <t>池田　和生</t>
    <phoneticPr fontId="54"/>
  </si>
  <si>
    <t>やまがたフィールド科学Ⅰ（庄内の食と農業）(生物科学)</t>
  </si>
  <si>
    <t>集中講義</t>
  </si>
  <si>
    <t>松本　剛</t>
  </si>
  <si>
    <t>人類学の視点から山形の社会問題について考える(山形から考える)</t>
  </si>
  <si>
    <t>高橋　辰宏</t>
  </si>
  <si>
    <t>山形県の製品をグローバルへ売り込む(山形から考える)</t>
  </si>
  <si>
    <t>阿部　宇洋</t>
    <phoneticPr fontId="54"/>
  </si>
  <si>
    <t>フィールドラーニング－共生の森もがみ(山形から考える)</t>
  </si>
  <si>
    <t>脇　克志</t>
  </si>
  <si>
    <t>データ解析基礎(データサイエンス（基礎）)</t>
    <phoneticPr fontId="54"/>
  </si>
  <si>
    <t>韓国語初歩(文化論)</t>
  </si>
  <si>
    <t>フィールドワーク　山形で働く魅力(プレインターンシップ)(山形から考える)</t>
  </si>
  <si>
    <t>コンディショニング(スポーツ実技)</t>
  </si>
  <si>
    <t>菊田　尚人</t>
  </si>
  <si>
    <t>山形の言語文化に親しむ(山形から考える)</t>
  </si>
  <si>
    <t>一般生物学(生物科学)</t>
  </si>
  <si>
    <t>佐藤　琴</t>
    <phoneticPr fontId="54"/>
  </si>
  <si>
    <t>アダプテッド・スポーツ科学(スポーツセミナー)</t>
  </si>
  <si>
    <t>フットボールの科学(スポーツセミナー)</t>
  </si>
  <si>
    <t>日本語上級１ｂ「書く」（日本語Ａ）</t>
  </si>
  <si>
    <t>Special Subjects in English A - Content-Based English(学際)</t>
  </si>
  <si>
    <t>宇宙惑星科学概論(地球科学)</t>
  </si>
  <si>
    <t>中村　隆</t>
  </si>
  <si>
    <t>絵から読み解くイギリス(文化論)</t>
  </si>
  <si>
    <t>「大学」の歴史(歴史学)</t>
  </si>
  <si>
    <t>洞窟の人類史(山形から考える)</t>
  </si>
  <si>
    <t>スポーツと健康（健康・スポーツ科学）</t>
  </si>
  <si>
    <t>情報社会論(数理科学)</t>
  </si>
  <si>
    <t>坂井　正人</t>
  </si>
  <si>
    <t>文化人類学とナスカ地上絵(文化論)</t>
  </si>
  <si>
    <t>片平　光彦</t>
    <phoneticPr fontId="54"/>
  </si>
  <si>
    <t>人間の生活と食の安全・安心Ⅰ(山形から考える)</t>
  </si>
  <si>
    <t>サッカー(スポーツ実技)</t>
  </si>
  <si>
    <t>アダプテッド・スポーツ(スポーツ実技)</t>
  </si>
  <si>
    <t>ピラティス(スポーツ実技)</t>
  </si>
  <si>
    <t>須田　利美</t>
  </si>
  <si>
    <t>現代物理学入門(物理学)</t>
  </si>
  <si>
    <t>石垣　和恵</t>
  </si>
  <si>
    <t>災害弱者の防災（社会学）</t>
  </si>
  <si>
    <t>坂本　直樹</t>
  </si>
  <si>
    <t>市町村の財政分析(経済学)</t>
  </si>
  <si>
    <t>農耕の起源(歴史学)</t>
  </si>
  <si>
    <t>堀口　健一</t>
    <phoneticPr fontId="54"/>
  </si>
  <si>
    <t>人間の生活と食の安全・安心Ⅲ(山形から考える)</t>
  </si>
  <si>
    <t>丸山　政己</t>
  </si>
  <si>
    <t>安達峰一郎について考える(山形から考える)</t>
  </si>
  <si>
    <t>山形から日本と世界を考える(山形から考える)</t>
  </si>
  <si>
    <t>ソフトボール(スポーツ実技)</t>
  </si>
  <si>
    <t>化学の基礎(化学)</t>
  </si>
  <si>
    <t>計量分析入門(数理科学)</t>
  </si>
  <si>
    <t>鳥の文化史(文化論)</t>
  </si>
  <si>
    <t>石川　雅也</t>
    <phoneticPr fontId="54"/>
  </si>
  <si>
    <t>山形の水土里（みどり）資源(山形から考える)</t>
  </si>
  <si>
    <t>Linux実習(応用)</t>
  </si>
  <si>
    <t>是川　晴彦</t>
  </si>
  <si>
    <t>社会・生活のなかで活かせる経済学の考え方を学ぼう(応用)</t>
  </si>
  <si>
    <t>新井　猛浩</t>
  </si>
  <si>
    <t>健康教育の理論と実際(応用)</t>
  </si>
  <si>
    <t>サイバーサイコロジー(学際)</t>
  </si>
  <si>
    <t>洪　慈乙</t>
  </si>
  <si>
    <t>企業会計入門(経済学)</t>
  </si>
  <si>
    <t>成田　克</t>
  </si>
  <si>
    <t>山形・東北と半導体(山形から考える)</t>
  </si>
  <si>
    <t>縄文時代の食文化(山形から考える)</t>
  </si>
  <si>
    <t>佐藤　真海</t>
  </si>
  <si>
    <t>史料でたどる古代の日本（歴史学）</t>
  </si>
  <si>
    <t>大西　彰正</t>
  </si>
  <si>
    <t>鈴木　航介</t>
  </si>
  <si>
    <t>微分積分学Ⅰ(数理科学)</t>
  </si>
  <si>
    <t>畔柳　まゆみ</t>
  </si>
  <si>
    <t>ウェルビーイングの実現へ－性に関する健康的なライフスタイルの形成から－（社会学）</t>
  </si>
  <si>
    <t>佐川　馨</t>
  </si>
  <si>
    <t>尺八で学ぶ日本の音，音楽(芸術)</t>
  </si>
  <si>
    <t>講義（対面）</t>
  </si>
  <si>
    <t>荘司　一歩</t>
  </si>
  <si>
    <t>人類学とわたしたち：身近な事例から考える(文化論)</t>
  </si>
  <si>
    <t>深瀬　廉</t>
  </si>
  <si>
    <t>山形のうたを考える(山形から考える)</t>
  </si>
  <si>
    <t>自己理解(キャリアデザイン)</t>
    <phoneticPr fontId="54"/>
  </si>
  <si>
    <t>佐野　隆志</t>
  </si>
  <si>
    <t>微分積分学Ⅰ(数理科学)</t>
    <phoneticPr fontId="54"/>
  </si>
  <si>
    <t>高倉　新喜</t>
  </si>
  <si>
    <t>日本の司法制度(法学)</t>
  </si>
  <si>
    <t>前期第2ターム</t>
    <rPh sb="0" eb="2">
      <t>ゼンキ</t>
    </rPh>
    <rPh sb="2" eb="3">
      <t>ダイ</t>
    </rPh>
    <phoneticPr fontId="54"/>
  </si>
  <si>
    <t>ドイツ語Ⅰ－２</t>
  </si>
  <si>
    <t>前期第1ターム</t>
    <rPh sb="0" eb="2">
      <t>ゼンキ</t>
    </rPh>
    <rPh sb="2" eb="3">
      <t>ダイ</t>
    </rPh>
    <phoneticPr fontId="54"/>
  </si>
  <si>
    <t>ドイツ語Ⅰ－１</t>
  </si>
  <si>
    <t>78288
/78289</t>
    <phoneticPr fontId="3"/>
  </si>
  <si>
    <t>テニス(スポーツ実技)</t>
  </si>
  <si>
    <t>生命科学入門(生物科学)</t>
  </si>
  <si>
    <t>池田　弘乃</t>
  </si>
  <si>
    <t>「セクシュアリティと法」入門(法学)</t>
  </si>
  <si>
    <t>グローバル社会で活躍するために－国際派の先輩をお招きして－(山形から考える)</t>
  </si>
  <si>
    <t>今泉　智子</t>
    <phoneticPr fontId="54"/>
  </si>
  <si>
    <t>地域の外国人支援を考える(山形から考える)</t>
  </si>
  <si>
    <t>天羽　優子</t>
  </si>
  <si>
    <t>科学リテラシー(化学)</t>
  </si>
  <si>
    <t>時任　翔平</t>
  </si>
  <si>
    <t>国際貿易(経済学)</t>
  </si>
  <si>
    <t>ドイツとオーストリアの二十世紀－波乱の時代とその文学(歴史学)</t>
  </si>
  <si>
    <t>地域の中の大学(山形から考える)</t>
  </si>
  <si>
    <t>中国語Ⅰ－２</t>
  </si>
  <si>
    <t>中国語Ⅰ－１</t>
  </si>
  <si>
    <t>78272
/78273</t>
    <phoneticPr fontId="3"/>
  </si>
  <si>
    <t>フランス語Ⅰ－２</t>
  </si>
  <si>
    <t>フランス語Ⅰ－１</t>
  </si>
  <si>
    <t>78270
/78271</t>
    <phoneticPr fontId="3"/>
  </si>
  <si>
    <t>78267
/78268</t>
    <phoneticPr fontId="3"/>
  </si>
  <si>
    <t>78265
/78266</t>
    <phoneticPr fontId="3"/>
  </si>
  <si>
    <t>78263
/78264</t>
    <phoneticPr fontId="3"/>
  </si>
  <si>
    <t>78261
/78262</t>
    <phoneticPr fontId="3"/>
  </si>
  <si>
    <t>78259
/78260</t>
    <phoneticPr fontId="3"/>
  </si>
  <si>
    <t>78257
/78258</t>
    <phoneticPr fontId="3"/>
  </si>
  <si>
    <t>78255
/78256</t>
    <phoneticPr fontId="3"/>
  </si>
  <si>
    <t>78253
/78254</t>
    <phoneticPr fontId="3"/>
  </si>
  <si>
    <t>78251
/78252</t>
    <phoneticPr fontId="3"/>
  </si>
  <si>
    <t>坂口　隆之</t>
  </si>
  <si>
    <t>確率入門(数理科学)</t>
  </si>
  <si>
    <t>笠松　秀輔</t>
    <phoneticPr fontId="54"/>
  </si>
  <si>
    <t>物質と生命(化学)</t>
  </si>
  <si>
    <t>ヨーロッパと日本(社会学)</t>
  </si>
  <si>
    <t>78231
/78232</t>
    <phoneticPr fontId="3"/>
  </si>
  <si>
    <t>78229
/78230</t>
    <phoneticPr fontId="3"/>
  </si>
  <si>
    <t>78227
/78228</t>
    <phoneticPr fontId="3"/>
  </si>
  <si>
    <t>78225
/78226</t>
    <phoneticPr fontId="3"/>
  </si>
  <si>
    <t>78223
/78224</t>
    <phoneticPr fontId="3"/>
  </si>
  <si>
    <t>78221
/78222</t>
    <phoneticPr fontId="3"/>
  </si>
  <si>
    <t>78219
/78220</t>
    <phoneticPr fontId="3"/>
  </si>
  <si>
    <t>78217
/78218</t>
    <phoneticPr fontId="3"/>
  </si>
  <si>
    <t>78215
/78216</t>
    <phoneticPr fontId="3"/>
  </si>
  <si>
    <t>78213
/78214</t>
    <phoneticPr fontId="3"/>
  </si>
  <si>
    <t>78211
/78212</t>
    <phoneticPr fontId="3"/>
  </si>
  <si>
    <t>78209
/78210</t>
    <phoneticPr fontId="3"/>
  </si>
  <si>
    <t>78207
/78208</t>
    <phoneticPr fontId="3"/>
  </si>
  <si>
    <t>78205
/78206</t>
    <phoneticPr fontId="3"/>
  </si>
  <si>
    <t>78203
/78204</t>
    <phoneticPr fontId="3"/>
  </si>
  <si>
    <t>78201
/78202</t>
    <phoneticPr fontId="3"/>
  </si>
  <si>
    <t>日本語上級２ｂ「書く」（日本語Ａ）</t>
  </si>
  <si>
    <t>考古学(歴史学)</t>
    <phoneticPr fontId="54"/>
  </si>
  <si>
    <t>沼田　尚</t>
  </si>
  <si>
    <t>濵本　洋</t>
  </si>
  <si>
    <t>人体の仕組みと病気（健康・スポーツ科学）</t>
  </si>
  <si>
    <t>佐藤　宏平</t>
  </si>
  <si>
    <t>現代社会とメンタルヘルス(山形から考える)</t>
  </si>
  <si>
    <t>大谷　典正</t>
  </si>
  <si>
    <t>地域の知恵と科学の力でエコ社会創り(山形から考える)</t>
  </si>
  <si>
    <t>自然と人間(山形から考える)</t>
  </si>
  <si>
    <t>フィールドワーク城下町(山形から考える)</t>
  </si>
  <si>
    <t>調理学実習Ａ(応用)</t>
  </si>
  <si>
    <t>YU empowering with SDGs～ローカルSDGsの実践～(学際)</t>
  </si>
  <si>
    <t>小泉　有紀子</t>
  </si>
  <si>
    <t>第二言語習得論入門(言語学)</t>
  </si>
  <si>
    <t>日本語上級２ａ「書く」（日本語Ａ）</t>
  </si>
  <si>
    <t>日本語上級１ａ「書く」（日本語Ａ）</t>
  </si>
  <si>
    <t>工・１１２</t>
  </si>
  <si>
    <t>10：30～12：00</t>
  </si>
  <si>
    <t>3～4</t>
  </si>
  <si>
    <t>三辻　和弥</t>
  </si>
  <si>
    <t>振動論</t>
  </si>
  <si>
    <t>工・１１２</t>
    <phoneticPr fontId="3"/>
  </si>
  <si>
    <t>14：40～16：10</t>
  </si>
  <si>
    <t>7～8</t>
  </si>
  <si>
    <t>田中　敦</t>
    <rPh sb="0" eb="2">
      <t>タナカ</t>
    </rPh>
    <rPh sb="3" eb="4">
      <t>アツシ</t>
    </rPh>
    <phoneticPr fontId="3"/>
  </si>
  <si>
    <t>暗号と情報セキュリティ</t>
  </si>
  <si>
    <t>工・中示範Ｂ</t>
  </si>
  <si>
    <t>8：50～10：20</t>
  </si>
  <si>
    <t>1～2</t>
  </si>
  <si>
    <t>木</t>
    <phoneticPr fontId="3"/>
  </si>
  <si>
    <t>小坂　哲夫</t>
  </si>
  <si>
    <t>パターン認識と機械学習</t>
  </si>
  <si>
    <t>工・１１６</t>
  </si>
  <si>
    <t>南谷　靖史</t>
  </si>
  <si>
    <t>電力伝送工学</t>
  </si>
  <si>
    <t>工・１１３</t>
  </si>
  <si>
    <t>佐藤　慎也</t>
  </si>
  <si>
    <t>インダストリアルデザイン</t>
  </si>
  <si>
    <t>工・１１５</t>
  </si>
  <si>
    <t>地震工学</t>
  </si>
  <si>
    <t>建築構造デザイン</t>
  </si>
  <si>
    <t>景観設計</t>
  </si>
  <si>
    <t>工・２１１</t>
  </si>
  <si>
    <t>建築施工</t>
  </si>
  <si>
    <t>5～6</t>
  </si>
  <si>
    <t>地盤工学</t>
  </si>
  <si>
    <t>都市・地域計画</t>
  </si>
  <si>
    <t>住まいと庭園</t>
  </si>
  <si>
    <t>工・１１１</t>
  </si>
  <si>
    <t>高澤　由美</t>
  </si>
  <si>
    <t>地域景観デザイン論</t>
  </si>
  <si>
    <t>工・セミナー室</t>
  </si>
  <si>
    <t>日高　貴志夫</t>
  </si>
  <si>
    <t>建築環境リサイクル</t>
  </si>
  <si>
    <t>工・ゼミ室１</t>
  </si>
  <si>
    <t>建築環境エネルギーデザイン</t>
  </si>
  <si>
    <t>木質構造デザイン</t>
  </si>
  <si>
    <t>耐震構造</t>
  </si>
  <si>
    <t>宗政　由桐</t>
  </si>
  <si>
    <t>施設計画</t>
  </si>
  <si>
    <t>住環境論</t>
  </si>
  <si>
    <t>工・２１２</t>
  </si>
  <si>
    <t>高畑　保之</t>
  </si>
  <si>
    <t>食品工学</t>
  </si>
  <si>
    <t>工・１１４</t>
  </si>
  <si>
    <t>落合　文吾</t>
  </si>
  <si>
    <t>機器分析学</t>
  </si>
  <si>
    <t>今野　博行</t>
  </si>
  <si>
    <t>医薬品化学</t>
  </si>
  <si>
    <t>阿部　宏之</t>
  </si>
  <si>
    <t>医用細胞工学</t>
  </si>
  <si>
    <t>恒成　隆</t>
  </si>
  <si>
    <t>感覚細胞工学</t>
  </si>
  <si>
    <t>松嶋　雄太</t>
  </si>
  <si>
    <t>マテリアル化学</t>
  </si>
  <si>
    <t>黒谷　玲子</t>
  </si>
  <si>
    <t>遺伝子工学</t>
  </si>
  <si>
    <t>山本　修</t>
  </si>
  <si>
    <t>再生医工学</t>
  </si>
  <si>
    <t>データベース論</t>
  </si>
  <si>
    <t>未定</t>
    <rPh sb="0" eb="2">
      <t>ミテイ</t>
    </rPh>
    <phoneticPr fontId="3"/>
  </si>
  <si>
    <t>集中</t>
    <rPh sb="0" eb="2">
      <t>シュウチュウ</t>
    </rPh>
    <phoneticPr fontId="2"/>
  </si>
  <si>
    <t>多田　十兵衛</t>
  </si>
  <si>
    <t>情報システム設計とＯＳ</t>
  </si>
  <si>
    <t>工・２１３</t>
  </si>
  <si>
    <t>柳田　裕隆</t>
  </si>
  <si>
    <t>マイクロプロセッサとインタフェース</t>
  </si>
  <si>
    <t>深見　忠典</t>
  </si>
  <si>
    <t>ディジタル画像処理</t>
  </si>
  <si>
    <t>工・２１１</t>
    <phoneticPr fontId="3"/>
  </si>
  <si>
    <t>安田　宗樹</t>
  </si>
  <si>
    <t>情報計画工学</t>
  </si>
  <si>
    <t>山内　泰樹</t>
  </si>
  <si>
    <t>認知科学入門</t>
  </si>
  <si>
    <t>小坂　哲夫</t>
    <phoneticPr fontId="3"/>
  </si>
  <si>
    <t>データサイエンスと機械学習</t>
    <phoneticPr fontId="3"/>
  </si>
  <si>
    <t>工・中示範Ａ</t>
  </si>
  <si>
    <t>計算機アーキテクチャ</t>
  </si>
  <si>
    <t>信号処理</t>
  </si>
  <si>
    <t>工・２１４</t>
    <phoneticPr fontId="3"/>
  </si>
  <si>
    <t>久保田　繁</t>
    <phoneticPr fontId="3"/>
  </si>
  <si>
    <t>数値解析</t>
  </si>
  <si>
    <t>情報化社会と職業</t>
  </si>
  <si>
    <t>高野　勝美</t>
  </si>
  <si>
    <t>データ通信</t>
  </si>
  <si>
    <t>通信システム</t>
    <phoneticPr fontId="3"/>
  </si>
  <si>
    <t>工・２１４</t>
  </si>
  <si>
    <t>通信システム</t>
  </si>
  <si>
    <t>杉本　俊之</t>
  </si>
  <si>
    <t>電力工学</t>
    <phoneticPr fontId="3"/>
  </si>
  <si>
    <t>横山　道央</t>
  </si>
  <si>
    <t>電子回路Ⅱ</t>
  </si>
  <si>
    <t>電力工学</t>
  </si>
  <si>
    <t>佐藤　学</t>
  </si>
  <si>
    <t>制御システム工学</t>
  </si>
  <si>
    <t>パワーエレクトロニクス</t>
  </si>
  <si>
    <t>廣瀬　文彦</t>
  </si>
  <si>
    <t>集積回路</t>
  </si>
  <si>
    <t>有馬　ボシールアハンマド</t>
    <rPh sb="0" eb="2">
      <t>アリマ</t>
    </rPh>
    <phoneticPr fontId="3"/>
  </si>
  <si>
    <t>英語セミナーⅡ（電気・電子通信）</t>
  </si>
  <si>
    <t>奥山　澄雄</t>
  </si>
  <si>
    <t>半導体工学</t>
  </si>
  <si>
    <t>電子回路Ⅰ</t>
  </si>
  <si>
    <t>齊藤　敦</t>
    <phoneticPr fontId="3"/>
  </si>
  <si>
    <t>電気電子材料</t>
  </si>
  <si>
    <t>工・212</t>
    <phoneticPr fontId="3"/>
  </si>
  <si>
    <t>英語セミナーⅠ（電気・電子通信）</t>
  </si>
  <si>
    <t>センシング工学</t>
  </si>
  <si>
    <t>電気機器学</t>
  </si>
  <si>
    <t>電磁波工学</t>
  </si>
  <si>
    <t>大町　竜哉</t>
  </si>
  <si>
    <t>ＣＡＤ／ＣＡＭ／ＣＡＥ</t>
  </si>
  <si>
    <t>篠田　昌久</t>
  </si>
  <si>
    <t>エネルギー変換工学Ⅱ</t>
  </si>
  <si>
    <t>渡部　裕輝</t>
  </si>
  <si>
    <t>ディジタル信号処理</t>
  </si>
  <si>
    <t>馮　忠剛</t>
  </si>
  <si>
    <t>医用システム工学</t>
  </si>
  <si>
    <t>井上　健司</t>
  </si>
  <si>
    <t>バイオロボティクス</t>
  </si>
  <si>
    <t>工・情セ第１実習室,工・情セ第２実習室,工・２１３</t>
  </si>
  <si>
    <t>黒田　充紀</t>
  </si>
  <si>
    <t>計算力学</t>
  </si>
  <si>
    <t>詳細はお問い合わせください。</t>
    <phoneticPr fontId="3"/>
  </si>
  <si>
    <t>遠隔講義</t>
    <rPh sb="0" eb="4">
      <t>エンカクコウギ</t>
    </rPh>
    <phoneticPr fontId="3"/>
  </si>
  <si>
    <t>湯浅　哲也</t>
    <rPh sb="0" eb="2">
      <t>ユアサ</t>
    </rPh>
    <rPh sb="3" eb="5">
      <t>テツヤ</t>
    </rPh>
    <phoneticPr fontId="3"/>
  </si>
  <si>
    <t>知能システム工学</t>
  </si>
  <si>
    <t>鹿野　一郎</t>
  </si>
  <si>
    <t>エネルギー変換工学Ⅰ</t>
  </si>
  <si>
    <t>中西　為雄</t>
  </si>
  <si>
    <t>計算熱流体力学</t>
  </si>
  <si>
    <t>工・大示範</t>
  </si>
  <si>
    <t>16：20～17：50</t>
  </si>
  <si>
    <t>9～10</t>
  </si>
  <si>
    <t>多田隈　理一郎</t>
  </si>
  <si>
    <t>ロボティクス</t>
  </si>
  <si>
    <t>奥山　正明</t>
  </si>
  <si>
    <t>機械計測法</t>
  </si>
  <si>
    <t>工・２１4</t>
    <phoneticPr fontId="3"/>
  </si>
  <si>
    <t>上原　拓也</t>
  </si>
  <si>
    <t>連続体の振動学</t>
  </si>
  <si>
    <t>峯田　貴</t>
  </si>
  <si>
    <t>微細加工</t>
  </si>
  <si>
    <t>幕田　寿典</t>
  </si>
  <si>
    <t>圧縮性流体工学</t>
  </si>
  <si>
    <t>設計工学</t>
  </si>
  <si>
    <t>工・２１1</t>
    <phoneticPr fontId="3"/>
  </si>
  <si>
    <t>有賀　祐一</t>
    <rPh sb="0" eb="2">
      <t>アリガ</t>
    </rPh>
    <phoneticPr fontId="3"/>
  </si>
  <si>
    <t>メカトロニクスⅡ</t>
    <phoneticPr fontId="3"/>
  </si>
  <si>
    <t>水戸部　和久</t>
  </si>
  <si>
    <t>メカトロニクスⅠ</t>
    <phoneticPr fontId="3"/>
  </si>
  <si>
    <t>古川　英光</t>
  </si>
  <si>
    <t>航空宇宙工学</t>
  </si>
  <si>
    <t>工・中示範Ｃ</t>
  </si>
  <si>
    <t>生体の力学</t>
  </si>
  <si>
    <t>安原　薫</t>
  </si>
  <si>
    <t>伝熱工学</t>
  </si>
  <si>
    <t>電気・電子回路</t>
  </si>
  <si>
    <t>立花　和宏</t>
  </si>
  <si>
    <t>品質管理</t>
  </si>
  <si>
    <t>工・214</t>
    <phoneticPr fontId="3"/>
  </si>
  <si>
    <t>矢野　成和</t>
    <phoneticPr fontId="3"/>
  </si>
  <si>
    <t>生命分子工学</t>
  </si>
  <si>
    <t>野々村　美宗</t>
  </si>
  <si>
    <t>化粧品学</t>
  </si>
  <si>
    <t>門叶　秀樹</t>
  </si>
  <si>
    <t>化学プロセス工学</t>
    <rPh sb="0" eb="2">
      <t>カガク</t>
    </rPh>
    <rPh sb="6" eb="8">
      <t>コウガク</t>
    </rPh>
    <phoneticPr fontId="3"/>
  </si>
  <si>
    <t>エネルギー化学</t>
  </si>
  <si>
    <t>皆川　真規</t>
    <phoneticPr fontId="3"/>
  </si>
  <si>
    <t>有機合成化学（化学）</t>
    <phoneticPr fontId="3"/>
  </si>
  <si>
    <t>樋口　健志</t>
  </si>
  <si>
    <t>反応工学</t>
  </si>
  <si>
    <t>伊藤　智博</t>
  </si>
  <si>
    <t>無機工業化学</t>
  </si>
  <si>
    <t>西辻　祥太郎</t>
    <rPh sb="0" eb="2">
      <t>ニシツジ</t>
    </rPh>
    <rPh sb="3" eb="6">
      <t>ショウタロウ</t>
    </rPh>
    <phoneticPr fontId="3"/>
  </si>
  <si>
    <t>環境高分子科学</t>
  </si>
  <si>
    <t>杉本　昌隆</t>
  </si>
  <si>
    <t>高分子材料学</t>
  </si>
  <si>
    <t>笹部　久宏</t>
  </si>
  <si>
    <t>分子集合体化学</t>
  </si>
  <si>
    <t>吉田　司</t>
  </si>
  <si>
    <t>無機化学</t>
  </si>
  <si>
    <t>無機材料化学</t>
  </si>
  <si>
    <t>伊藤　浩志</t>
  </si>
  <si>
    <t>高分子成形加工学</t>
  </si>
  <si>
    <t>片桐　洋史</t>
  </si>
  <si>
    <t>有機合成化学</t>
  </si>
  <si>
    <t>長峯　邦明</t>
  </si>
  <si>
    <t>ソフトマテリアル工学</t>
  </si>
  <si>
    <t>香田　智則</t>
  </si>
  <si>
    <t>高分子計算科学</t>
  </si>
  <si>
    <t>Sathish Sukumaran</t>
  </si>
  <si>
    <t>レオロジー</t>
  </si>
  <si>
    <t>有機量子化学</t>
  </si>
  <si>
    <t>横山　大輔</t>
  </si>
  <si>
    <t>有機光・電子物性学</t>
  </si>
  <si>
    <t>東原　知哉</t>
  </si>
  <si>
    <t>高分子合成化学Ⅱ</t>
  </si>
  <si>
    <t>松野　寿生</t>
  </si>
  <si>
    <t>高分子表面科学</t>
  </si>
  <si>
    <t>高分子固体力学</t>
  </si>
  <si>
    <t>松葉　豪</t>
  </si>
  <si>
    <t>高分子熱・統計力学</t>
  </si>
  <si>
    <t>森　秀晴</t>
  </si>
  <si>
    <t>高分子合成化学Ⅰ</t>
  </si>
  <si>
    <t>光・電子材料合成化学</t>
  </si>
  <si>
    <t>妻木　勇一</t>
  </si>
  <si>
    <t>機械システム概論</t>
  </si>
  <si>
    <t>大槻　恭士</t>
  </si>
  <si>
    <t>確率統計学</t>
  </si>
  <si>
    <t>工・３０３</t>
  </si>
  <si>
    <t>建築計画</t>
  </si>
  <si>
    <t>ユニバーサルデザイン論</t>
  </si>
  <si>
    <t>工・ゼミ室３</t>
  </si>
  <si>
    <t>インテリアデザイン論</t>
  </si>
  <si>
    <t>建築材料学</t>
  </si>
  <si>
    <t>建築設備</t>
  </si>
  <si>
    <t>測量学</t>
  </si>
  <si>
    <t>建築法規</t>
  </si>
  <si>
    <t>濵　定史</t>
    <rPh sb="0" eb="1">
      <t>ハマ</t>
    </rPh>
    <rPh sb="2" eb="3">
      <t>サダ</t>
    </rPh>
    <rPh sb="3" eb="4">
      <t>シ</t>
    </rPh>
    <phoneticPr fontId="3"/>
  </si>
  <si>
    <t>建築一般構造</t>
  </si>
  <si>
    <t>八木　文子</t>
  </si>
  <si>
    <t>デザイン基礎</t>
  </si>
  <si>
    <t>高澤　由美</t>
    <phoneticPr fontId="3"/>
  </si>
  <si>
    <t>地域デザイン論</t>
  </si>
  <si>
    <t>建築構造力学</t>
  </si>
  <si>
    <t>住居計画学</t>
  </si>
  <si>
    <t>菅原　正則</t>
  </si>
  <si>
    <t>環境工学</t>
  </si>
  <si>
    <t>永井　康雄</t>
  </si>
  <si>
    <t>西洋建築史</t>
  </si>
  <si>
    <t>新材料加工学</t>
  </si>
  <si>
    <t>8号館製図室</t>
    <rPh sb="1" eb="6">
      <t>ゴウカンセイズシツ</t>
    </rPh>
    <phoneticPr fontId="3"/>
  </si>
  <si>
    <t>5～6</t>
    <phoneticPr fontId="3"/>
  </si>
  <si>
    <t>図学</t>
  </si>
  <si>
    <t>川井　貴裕</t>
  </si>
  <si>
    <t>無機化学Ⅱ</t>
  </si>
  <si>
    <t>生理学</t>
  </si>
  <si>
    <t>有機化学Ⅱ</t>
  </si>
  <si>
    <t>矢野　成和</t>
  </si>
  <si>
    <t>微生物工学</t>
  </si>
  <si>
    <t>生化学Ⅱ</t>
  </si>
  <si>
    <t>右田　聖</t>
  </si>
  <si>
    <t>物理化学Ⅲ</t>
  </si>
  <si>
    <t>細胞生物学Ⅱ</t>
  </si>
  <si>
    <t>増原　陽人</t>
  </si>
  <si>
    <t>有機化学Ⅰ</t>
  </si>
  <si>
    <t>木島　龍朗</t>
  </si>
  <si>
    <t>生化学Ⅰ</t>
  </si>
  <si>
    <t>細胞生物学Ⅰ</t>
  </si>
  <si>
    <t>確率概論</t>
  </si>
  <si>
    <t>論理回路</t>
  </si>
  <si>
    <t>データ構造とアルゴリズム</t>
  </si>
  <si>
    <t>ソフトウェア工学</t>
  </si>
  <si>
    <t>線形システム基礎</t>
  </si>
  <si>
    <t>応用確率論</t>
  </si>
  <si>
    <t>情報理論</t>
  </si>
  <si>
    <t>内澤　啓</t>
  </si>
  <si>
    <t>オートマトンと言語理論</t>
  </si>
  <si>
    <t>齋藤　歩</t>
  </si>
  <si>
    <t>離散数学</t>
  </si>
  <si>
    <t>計算機基礎</t>
  </si>
  <si>
    <t>情報数学Ⅰ</t>
  </si>
  <si>
    <t>齋藤　誠紀</t>
  </si>
  <si>
    <t>電気回路Ⅰ</t>
  </si>
  <si>
    <t>高橋　豊</t>
  </si>
  <si>
    <t>電子物性Ⅱ</t>
  </si>
  <si>
    <t>電磁気学Ⅱ</t>
  </si>
  <si>
    <t>電気回路Ⅱ</t>
  </si>
  <si>
    <t>電磁気学Ⅰ</t>
  </si>
  <si>
    <t>木ノ内　誠</t>
  </si>
  <si>
    <t>齊藤　敦</t>
  </si>
  <si>
    <t>電子物性Ⅰ</t>
  </si>
  <si>
    <t>幕田　寿典</t>
    <phoneticPr fontId="3"/>
  </si>
  <si>
    <t>流体工学</t>
  </si>
  <si>
    <t>村澤　剛</t>
  </si>
  <si>
    <t>工業材料</t>
  </si>
  <si>
    <t>村松　鋭一</t>
  </si>
  <si>
    <t>制御工学（機械）</t>
  </si>
  <si>
    <t>赤松　正人</t>
  </si>
  <si>
    <t>工業熱力学</t>
  </si>
  <si>
    <t>南後　淳</t>
  </si>
  <si>
    <t>機構学</t>
  </si>
  <si>
    <t>材料力学Ⅱ</t>
  </si>
  <si>
    <t>久米　裕二</t>
  </si>
  <si>
    <t>材料力学Ⅰ</t>
  </si>
  <si>
    <t>機械工作法</t>
  </si>
  <si>
    <t>成田　克</t>
    <rPh sb="0" eb="2">
      <t>ナリタ</t>
    </rPh>
    <rPh sb="3" eb="4">
      <t>カツ</t>
    </rPh>
    <phoneticPr fontId="3"/>
  </si>
  <si>
    <t>情報エレクトロニクス概論</t>
  </si>
  <si>
    <t>材料科学</t>
  </si>
  <si>
    <t>遠藤　昌敏</t>
  </si>
  <si>
    <t>環境化学</t>
  </si>
  <si>
    <t>神戸　士郎</t>
  </si>
  <si>
    <t>化学工学Ⅱ</t>
  </si>
  <si>
    <t>木俣　光正</t>
  </si>
  <si>
    <t>化学システム工学</t>
  </si>
  <si>
    <t>化学工学Ⅰ</t>
  </si>
  <si>
    <t>吉田　一也</t>
    <rPh sb="3" eb="4">
      <t>イチ</t>
    </rPh>
    <rPh sb="4" eb="5">
      <t>ヤ</t>
    </rPh>
    <phoneticPr fontId="3"/>
  </si>
  <si>
    <t>物理化学Ⅰ</t>
  </si>
  <si>
    <t>堀田　純一</t>
  </si>
  <si>
    <t>物理化学Ⅱ</t>
  </si>
  <si>
    <t>分析化学</t>
  </si>
  <si>
    <t>高分子科学</t>
  </si>
  <si>
    <t>松嶋　雄太</t>
    <phoneticPr fontId="3"/>
  </si>
  <si>
    <t>無機化学Ⅰ</t>
  </si>
  <si>
    <t>工・情セ第１実習室,工・情セ第２実習室,工・２１２</t>
  </si>
  <si>
    <t>情報処理概論</t>
  </si>
  <si>
    <t>科学英語</t>
  </si>
  <si>
    <t>松井　弘之</t>
  </si>
  <si>
    <t>西岡　昭博</t>
  </si>
  <si>
    <t>物性工学概論</t>
  </si>
  <si>
    <t>構造解析・分析法Ⅱ</t>
  </si>
  <si>
    <t>羽場　修</t>
  </si>
  <si>
    <t>構造解析・分析法Ⅰ</t>
  </si>
  <si>
    <t>前山　勝也</t>
  </si>
  <si>
    <t>高田　健司</t>
    <rPh sb="0" eb="2">
      <t>タカタ</t>
    </rPh>
    <rPh sb="3" eb="5">
      <t>ケンジ</t>
    </rPh>
    <phoneticPr fontId="3"/>
  </si>
  <si>
    <t>合成化学概論</t>
  </si>
  <si>
    <t>光・電子材料概論</t>
  </si>
  <si>
    <t>川口　正剛</t>
  </si>
  <si>
    <t>森　秀晴</t>
    <phoneticPr fontId="3"/>
  </si>
  <si>
    <t>成田　克　</t>
    <phoneticPr fontId="3"/>
  </si>
  <si>
    <t>宮　瑾</t>
  </si>
  <si>
    <t>基礎専門英語</t>
  </si>
  <si>
    <t>工・中示範Ａ</t>
    <phoneticPr fontId="3"/>
  </si>
  <si>
    <t>伊藤　和明</t>
    <rPh sb="0" eb="2">
      <t>イトウ</t>
    </rPh>
    <rPh sb="3" eb="5">
      <t>カズアキ</t>
    </rPh>
    <phoneticPr fontId="3"/>
  </si>
  <si>
    <t>化学・バイオ工学概論</t>
  </si>
  <si>
    <t>52111/52313/53005</t>
    <phoneticPr fontId="3"/>
  </si>
  <si>
    <t>工・中示範Ｂ,工・１１２,工・１１４</t>
  </si>
  <si>
    <t>スキルアップセミナー</t>
  </si>
  <si>
    <t>日程等の詳細はお問い合わせください。</t>
    <rPh sb="0" eb="3">
      <t>ニッテイトウ</t>
    </rPh>
    <rPh sb="4" eb="6">
      <t>ショウサイ</t>
    </rPh>
    <rPh sb="8" eb="9">
      <t>ト</t>
    </rPh>
    <rPh sb="10" eb="11">
      <t>ア</t>
    </rPh>
    <phoneticPr fontId="3"/>
  </si>
  <si>
    <t>サービスデザインによる社会課題解決（実践）</t>
  </si>
  <si>
    <t>サービスデザインによる社会課題解決（創出）</t>
  </si>
  <si>
    <t>お問い合わせ願います。</t>
    <rPh sb="1" eb="2">
      <t>ト</t>
    </rPh>
    <rPh sb="3" eb="4">
      <t>ア</t>
    </rPh>
    <rPh sb="6" eb="7">
      <t>ネガ</t>
    </rPh>
    <phoneticPr fontId="3"/>
  </si>
  <si>
    <t>3～4年</t>
  </si>
  <si>
    <t>本多　広樹</t>
  </si>
  <si>
    <t>地理情報システム</t>
  </si>
  <si>
    <t>山田　浩久</t>
  </si>
  <si>
    <t>観光学</t>
  </si>
  <si>
    <t>地域構造論</t>
  </si>
  <si>
    <t>オンライン受講可能</t>
    <phoneticPr fontId="3"/>
  </si>
  <si>
    <t>田中　茜</t>
    <rPh sb="0" eb="2">
      <t>タナカ</t>
    </rPh>
    <rPh sb="3" eb="4">
      <t>アカネ</t>
    </rPh>
    <phoneticPr fontId="3"/>
  </si>
  <si>
    <t>家族社会学</t>
  </si>
  <si>
    <t>阿部　晃士</t>
  </si>
  <si>
    <t>現代社会学</t>
  </si>
  <si>
    <t>下平　裕之</t>
  </si>
  <si>
    <t>公共政策の経済思想</t>
  </si>
  <si>
    <t>鹿子生　浩輝</t>
  </si>
  <si>
    <t>政治思想史</t>
  </si>
  <si>
    <t>松本　邦彦</t>
  </si>
  <si>
    <t>市民社会論</t>
  </si>
  <si>
    <t>中村　文子</t>
  </si>
  <si>
    <t>国際公共政策論</t>
  </si>
  <si>
    <t>日本外交論２</t>
  </si>
  <si>
    <t>日本外交論１</t>
  </si>
  <si>
    <t>芦谷　圭祐</t>
  </si>
  <si>
    <t>公共政策学２</t>
  </si>
  <si>
    <t>公共政策学１</t>
  </si>
  <si>
    <t>オンライン受講可能</t>
  </si>
  <si>
    <t>2～4年</t>
  </si>
  <si>
    <t>日原　雪恵</t>
  </si>
  <si>
    <t>労働政策</t>
  </si>
  <si>
    <t>鈴木　伸生</t>
  </si>
  <si>
    <t>調査方法論</t>
  </si>
  <si>
    <t>地誌学</t>
  </si>
  <si>
    <t>人文地理学概論</t>
  </si>
  <si>
    <t>庄司　貴俊</t>
  </si>
  <si>
    <t>社会学概論</t>
  </si>
  <si>
    <t>自治体経営</t>
  </si>
  <si>
    <t>日本政治論</t>
  </si>
  <si>
    <t>比較政治学２</t>
  </si>
  <si>
    <t>比較政治学１</t>
  </si>
  <si>
    <t>グローバル・ガバナンス論２</t>
  </si>
  <si>
    <t>グローバル・ガバナンス論１</t>
  </si>
  <si>
    <t>源島　穣</t>
  </si>
  <si>
    <t>行政学ｂ</t>
  </si>
  <si>
    <t>地域政策論２</t>
  </si>
  <si>
    <t>地域政策論１</t>
  </si>
  <si>
    <t>政治過程論２</t>
  </si>
  <si>
    <t>政治過程論１</t>
  </si>
  <si>
    <t>消費者法</t>
  </si>
  <si>
    <t>宍戸　聖</t>
  </si>
  <si>
    <t>競争法２</t>
  </si>
  <si>
    <t>競争法１</t>
  </si>
  <si>
    <t>法哲学２</t>
  </si>
  <si>
    <t>オンライン受講可能</t>
    <rPh sb="5" eb="9">
      <t>ジュコウカノウ</t>
    </rPh>
    <phoneticPr fontId="76"/>
  </si>
  <si>
    <t>荒井　太郎</t>
  </si>
  <si>
    <t>国際取引法２</t>
  </si>
  <si>
    <t>国際取引法１</t>
  </si>
  <si>
    <t>9・10</t>
  </si>
  <si>
    <t>本間　佳子</t>
  </si>
  <si>
    <t>民事訴訟法２</t>
  </si>
  <si>
    <t>民事訴訟法１</t>
  </si>
  <si>
    <t>コーエンズ　久美子</t>
  </si>
  <si>
    <t>商法２</t>
  </si>
  <si>
    <t>髙橋　良彰</t>
  </si>
  <si>
    <t>民法展開（担保物権）</t>
  </si>
  <si>
    <t>吉永　一行</t>
  </si>
  <si>
    <t>民法展開（債権総論）</t>
  </si>
  <si>
    <t>西岡　正樹</t>
  </si>
  <si>
    <t>刑法４</t>
  </si>
  <si>
    <t>刑法３</t>
  </si>
  <si>
    <t>和泉田　保一</t>
  </si>
  <si>
    <t>行政法４</t>
  </si>
  <si>
    <t>行政法３</t>
  </si>
  <si>
    <t>行政法２</t>
  </si>
  <si>
    <t>比較憲法</t>
  </si>
  <si>
    <t>憲法４</t>
  </si>
  <si>
    <t>憲法３</t>
  </si>
  <si>
    <t>労働法２</t>
  </si>
  <si>
    <t>労働法１</t>
  </si>
  <si>
    <t>法哲学１</t>
  </si>
  <si>
    <t>佐藤　量介</t>
    <phoneticPr fontId="3"/>
  </si>
  <si>
    <t>国際組織法</t>
  </si>
  <si>
    <t>国際法２</t>
  </si>
  <si>
    <t>国際法１</t>
  </si>
  <si>
    <t>会社法２</t>
  </si>
  <si>
    <t>会社法１</t>
  </si>
  <si>
    <t>親族法</t>
  </si>
  <si>
    <t>民法基礎（不法行為法）</t>
  </si>
  <si>
    <t>民法基礎（契約法）</t>
  </si>
  <si>
    <t>民法基礎（物権）</t>
  </si>
  <si>
    <t>民法基礎（総則）</t>
  </si>
  <si>
    <t>金融法入門</t>
  </si>
  <si>
    <t>私法入門</t>
  </si>
  <si>
    <t>刑事訴訟法２</t>
  </si>
  <si>
    <t>刑事訴訟法１</t>
  </si>
  <si>
    <t>刑法２</t>
  </si>
  <si>
    <t>刑法１</t>
  </si>
  <si>
    <t>刑事法基礎２</t>
  </si>
  <si>
    <t>刑事法基礎１</t>
  </si>
  <si>
    <t>行政法１</t>
  </si>
  <si>
    <t>憲法２</t>
  </si>
  <si>
    <t>憲法１</t>
  </si>
  <si>
    <t>Japanese Popular Heroes</t>
  </si>
  <si>
    <t>Popular Japanese History</t>
  </si>
  <si>
    <t>日英対照言語学講義</t>
  </si>
  <si>
    <t>大髙　茜</t>
  </si>
  <si>
    <t>言語学特殊講義ｂ</t>
  </si>
  <si>
    <t>池田　光則</t>
  </si>
  <si>
    <t>言語学特殊講義ａ</t>
  </si>
  <si>
    <t>英語学特殊講義ｂ</t>
  </si>
  <si>
    <t>英語学特殊講義ａ</t>
  </si>
  <si>
    <t>相澤　直樹</t>
  </si>
  <si>
    <t>ロシア文化論</t>
  </si>
  <si>
    <t>フランス文化論</t>
  </si>
  <si>
    <t>ドイツ文化論</t>
  </si>
  <si>
    <t>英米文化論</t>
  </si>
  <si>
    <t>現代中国論</t>
  </si>
  <si>
    <t>言語学概論</t>
  </si>
  <si>
    <t>宇津　まり子</t>
  </si>
  <si>
    <t>英米文学概論</t>
  </si>
  <si>
    <t>中国文学概論</t>
  </si>
  <si>
    <t>英語学概論</t>
  </si>
  <si>
    <t>グローバル文学概論</t>
  </si>
  <si>
    <t>伊藤　豊</t>
  </si>
  <si>
    <t>比較文化・文化交流史概論</t>
  </si>
  <si>
    <t>天野　尚樹</t>
  </si>
  <si>
    <t>極東地域論</t>
  </si>
  <si>
    <t>今村　真央</t>
  </si>
  <si>
    <t>東南アジア地域論</t>
  </si>
  <si>
    <t>近現代中国文化概論</t>
  </si>
  <si>
    <t>多文化共生論</t>
  </si>
  <si>
    <t>国際協力論</t>
  </si>
  <si>
    <t>小林　正法</t>
  </si>
  <si>
    <t>行動科学特殊講義</t>
  </si>
  <si>
    <t>清塚　邦彦</t>
  </si>
  <si>
    <t>記号論特殊講義</t>
  </si>
  <si>
    <t>倫理学特殊講義</t>
  </si>
  <si>
    <t>表象文化特殊講義ｂ</t>
  </si>
  <si>
    <t>石澤　靖典</t>
  </si>
  <si>
    <t>芸術文化特殊講義ｂ</t>
  </si>
  <si>
    <t>美術史特殊講義ｂ</t>
  </si>
  <si>
    <t>坂喜　美佳</t>
  </si>
  <si>
    <t>日本語教育学特殊講義ｂ</t>
  </si>
  <si>
    <t>中澤　信幸</t>
  </si>
  <si>
    <t>日本語学特殊講義ｂ</t>
  </si>
  <si>
    <t>渡辺　文生</t>
  </si>
  <si>
    <t>日本語文法特殊講義ｂ</t>
  </si>
  <si>
    <t>日欧比較文学特殊講義ｂ</t>
  </si>
  <si>
    <t>日本古代中世文学特殊講義ｂ</t>
  </si>
  <si>
    <t>大杉　尚之</t>
  </si>
  <si>
    <t>認知心理学特殊講義</t>
  </si>
  <si>
    <t>本多　薫</t>
  </si>
  <si>
    <t>人間情報科学特殊講義</t>
  </si>
  <si>
    <t>内陸アジア史特殊講義ｂ</t>
  </si>
  <si>
    <t>日本古代史特殊講義ｂ</t>
  </si>
  <si>
    <t>山本　睦</t>
  </si>
  <si>
    <t>アンデス考古学特殊講義ａ</t>
  </si>
  <si>
    <t>文化人類学特殊講義ａ</t>
  </si>
  <si>
    <t>文化人類学概論ｂ</t>
  </si>
  <si>
    <t>アンデス考古学概論ｂ</t>
  </si>
  <si>
    <t>行動科学概論</t>
  </si>
  <si>
    <t>アンデス考古学概論ａ</t>
  </si>
  <si>
    <t>文化人類学概論ａ</t>
  </si>
  <si>
    <t>倫理学概論</t>
  </si>
  <si>
    <t>哲学概論</t>
  </si>
  <si>
    <t>映像学概論</t>
  </si>
  <si>
    <t>表象文化概論</t>
  </si>
  <si>
    <t>芸術文化概論</t>
  </si>
  <si>
    <t>日本語教育学概論</t>
  </si>
  <si>
    <t>日本語文法概論</t>
  </si>
  <si>
    <t>日本語学概論</t>
  </si>
  <si>
    <t>日本近代文学概論</t>
  </si>
  <si>
    <t>日本古典文学概論</t>
  </si>
  <si>
    <t>認知心理学概論</t>
  </si>
  <si>
    <t>人間情報科学概論</t>
  </si>
  <si>
    <t>日本考古学概論</t>
  </si>
  <si>
    <t>山﨑　彰</t>
  </si>
  <si>
    <t>ヨーロッパ史概論</t>
  </si>
  <si>
    <t>内陸アジア史概論</t>
  </si>
  <si>
    <t>新宮　学</t>
  </si>
  <si>
    <t>東アジア史概論</t>
  </si>
  <si>
    <t>小幡　圭祐</t>
  </si>
  <si>
    <t>日本近代史概論</t>
  </si>
  <si>
    <t>大喜　直彦</t>
  </si>
  <si>
    <t>日本中近世史概論</t>
  </si>
  <si>
    <t>日本古代史概論</t>
  </si>
  <si>
    <t>酒井　恵祐</t>
  </si>
  <si>
    <t>環境動態概論</t>
  </si>
  <si>
    <t>1～4年</t>
  </si>
  <si>
    <t>日本歴史文化論（日本学入門）</t>
  </si>
  <si>
    <t>日本言語文化論（日本学入門）</t>
  </si>
  <si>
    <t>備考</t>
  </si>
  <si>
    <t>（左の時間帯）</t>
  </si>
  <si>
    <t>開講
校時</t>
  </si>
  <si>
    <t>開講
形態</t>
  </si>
  <si>
    <t>※楽譜が読め、楽典の知識がある学生対象</t>
    <rPh sb="1" eb="3">
      <t>ガクフ</t>
    </rPh>
    <rPh sb="4" eb="5">
      <t>ヨ</t>
    </rPh>
    <rPh sb="7" eb="9">
      <t>ガクテン</t>
    </rPh>
    <rPh sb="10" eb="12">
      <t>チシキ</t>
    </rPh>
    <rPh sb="15" eb="17">
      <t>ガクセイ</t>
    </rPh>
    <rPh sb="17" eb="19">
      <t>タイショウ</t>
    </rPh>
    <phoneticPr fontId="76"/>
  </si>
  <si>
    <t>13:00～14:30</t>
    <phoneticPr fontId="76"/>
  </si>
  <si>
    <t>スポーツマネジメント</t>
  </si>
  <si>
    <t>14:40～16:10</t>
    <phoneticPr fontId="76"/>
  </si>
  <si>
    <t>スポーツ栄養学</t>
  </si>
  <si>
    <t>スポーツ行政学</t>
  </si>
  <si>
    <t>10:30～12:00</t>
    <phoneticPr fontId="76"/>
  </si>
  <si>
    <t>土井　敬真</t>
  </si>
  <si>
    <t>彫刻論</t>
  </si>
  <si>
    <t>三原　法子</t>
  </si>
  <si>
    <t>食と疾病</t>
  </si>
  <si>
    <t>学校保健</t>
  </si>
  <si>
    <t>衛生・公衆衛生学</t>
  </si>
  <si>
    <t>スポーツ医科学</t>
  </si>
  <si>
    <t>トレーニング論</t>
  </si>
  <si>
    <t>コーチング論</t>
  </si>
  <si>
    <t>小林　俊介</t>
  </si>
  <si>
    <t>造形史特論</t>
  </si>
  <si>
    <t>08:50～10:20</t>
    <phoneticPr fontId="76"/>
  </si>
  <si>
    <t>食生活論</t>
  </si>
  <si>
    <t>調理と食生活設計</t>
  </si>
  <si>
    <t>スポーツバイオメカニクス</t>
  </si>
  <si>
    <t>スポーツ心理学</t>
  </si>
  <si>
    <t>16:20～17:50</t>
    <phoneticPr fontId="76"/>
  </si>
  <si>
    <t>食品と栄養</t>
  </si>
  <si>
    <t>栄養学概論</t>
  </si>
  <si>
    <t>スポーツ生理学</t>
  </si>
  <si>
    <t>スポーツ社会学</t>
  </si>
  <si>
    <t>名倉　明子</t>
  </si>
  <si>
    <t>音楽理論基礎(※)</t>
    <rPh sb="4" eb="6">
      <t>キソ</t>
    </rPh>
    <phoneticPr fontId="1"/>
  </si>
  <si>
    <t>食と健康</t>
  </si>
  <si>
    <t>スポーツ科学基礎論</t>
  </si>
  <si>
    <t>渡辺　修身</t>
  </si>
  <si>
    <t>音楽文化論</t>
  </si>
  <si>
    <t>ライフステージと食</t>
  </si>
  <si>
    <t>ライフステージとスポーツ</t>
  </si>
  <si>
    <t>大森　桂</t>
  </si>
  <si>
    <t>食文化論</t>
  </si>
  <si>
    <t>熊谷　誠</t>
  </si>
  <si>
    <t>地域防災論</t>
  </si>
  <si>
    <t>三枝　和彦</t>
  </si>
  <si>
    <t>英語文学講読</t>
  </si>
  <si>
    <t>山﨑　義光</t>
  </si>
  <si>
    <t>日本文学史概説</t>
  </si>
  <si>
    <t>日英音声比較文化論</t>
  </si>
  <si>
    <t>佐藤　博晴</t>
  </si>
  <si>
    <t>英語表現（英作文）</t>
  </si>
  <si>
    <t>英語学概説</t>
  </si>
  <si>
    <t>後藤　みな</t>
  </si>
  <si>
    <t>化学概論</t>
  </si>
  <si>
    <t>津留　俊英</t>
  </si>
  <si>
    <t>応用物理学</t>
  </si>
  <si>
    <t>物理学の基礎</t>
  </si>
  <si>
    <t>物理学概論</t>
  </si>
  <si>
    <t>中西　正樹</t>
  </si>
  <si>
    <t>コンピュータアーキテクチャ</t>
  </si>
  <si>
    <t>多変量解析</t>
  </si>
  <si>
    <t>統計学［児童教育コース］</t>
  </si>
  <si>
    <t>確率・統計概論［児童教育コース］</t>
  </si>
  <si>
    <t>皆川　宏之</t>
  </si>
  <si>
    <t>解析学発展</t>
  </si>
  <si>
    <t>解析学基礎</t>
  </si>
  <si>
    <t>解析学概論</t>
  </si>
  <si>
    <t>幾何学発展</t>
  </si>
  <si>
    <t>幾何学基礎</t>
  </si>
  <si>
    <t>幾何学概論</t>
  </si>
  <si>
    <t>代数学発展</t>
  </si>
  <si>
    <t>代数学基礎</t>
  </si>
  <si>
    <t>代数学概論</t>
  </si>
  <si>
    <t>地誌学特論</t>
  </si>
  <si>
    <t>三上　英司</t>
  </si>
  <si>
    <t>漢文学概論</t>
  </si>
  <si>
    <t>漢文学講読</t>
  </si>
  <si>
    <t>国語学講義</t>
  </si>
  <si>
    <t>国語学概論Ⅱ</t>
  </si>
  <si>
    <t>国語学概論Ⅰ</t>
  </si>
  <si>
    <t>造形史概説</t>
  </si>
  <si>
    <t>授業時間</t>
    <rPh sb="0" eb="4">
      <t>ジュギョウジカン</t>
    </rPh>
    <phoneticPr fontId="76"/>
  </si>
  <si>
    <t>校時</t>
  </si>
  <si>
    <t>曜日略称</t>
  </si>
  <si>
    <t>開講形態</t>
    <rPh sb="0" eb="2">
      <t>カイコウ</t>
    </rPh>
    <rPh sb="2" eb="4">
      <t>ケイタイ</t>
    </rPh>
    <phoneticPr fontId="1"/>
  </si>
  <si>
    <t>単位数</t>
  </si>
  <si>
    <t>開講学年</t>
    <rPh sb="0" eb="2">
      <t>カイコウ</t>
    </rPh>
    <rPh sb="2" eb="4">
      <t>ガクネン</t>
    </rPh>
    <phoneticPr fontId="76"/>
  </si>
  <si>
    <t>学期区分名</t>
  </si>
  <si>
    <t>主担当教員名</t>
  </si>
  <si>
    <t>開講科目正式名称</t>
  </si>
  <si>
    <t>時間割コード</t>
  </si>
  <si>
    <t>5-6</t>
  </si>
  <si>
    <t>2年生以上</t>
  </si>
  <si>
    <t>渡邉　一哉</t>
  </si>
  <si>
    <t>河川環境調査論</t>
  </si>
  <si>
    <t>3-4</t>
  </si>
  <si>
    <t>森林影響学</t>
  </si>
  <si>
    <t>宮城　敦子</t>
  </si>
  <si>
    <t>基礎生化学</t>
  </si>
  <si>
    <t>10:30-12:00</t>
    <phoneticPr fontId="3"/>
  </si>
  <si>
    <t>茄子川　恒</t>
  </si>
  <si>
    <t>作物学</t>
  </si>
  <si>
    <t>8:50-10:20</t>
  </si>
  <si>
    <t>1-2</t>
  </si>
  <si>
    <t>俵谷　圭太郎</t>
  </si>
  <si>
    <t>基礎植物栄養生理学</t>
  </si>
  <si>
    <t>13:00-14:30</t>
    <phoneticPr fontId="3"/>
  </si>
  <si>
    <t>農学部長</t>
    <rPh sb="0" eb="4">
      <t>ノウガクブチョウ</t>
    </rPh>
    <phoneticPr fontId="4"/>
  </si>
  <si>
    <t>地域から学ぶ</t>
  </si>
  <si>
    <t>渡部　徹</t>
  </si>
  <si>
    <t>水理学</t>
  </si>
  <si>
    <t>程　為国</t>
  </si>
  <si>
    <t>土壌生物資源学</t>
  </si>
  <si>
    <t>長谷　修</t>
  </si>
  <si>
    <t>植物保護学</t>
  </si>
  <si>
    <t>梶原　晶彦</t>
  </si>
  <si>
    <t>水文学</t>
  </si>
  <si>
    <t>保木本　利行</t>
  </si>
  <si>
    <t>農村地域の歴史と生活</t>
  </si>
  <si>
    <t>14:40-16:10</t>
    <phoneticPr fontId="3"/>
  </si>
  <si>
    <t>7-8</t>
  </si>
  <si>
    <t>桒原　良樹</t>
    <phoneticPr fontId="3"/>
  </si>
  <si>
    <t>地域環境計画学</t>
    <rPh sb="0" eb="7">
      <t>チイキカンキョウケイカクガク</t>
    </rPh>
    <phoneticPr fontId="3"/>
  </si>
  <si>
    <t>小林　翔</t>
    <rPh sb="0" eb="2">
      <t>コバヤシ</t>
    </rPh>
    <rPh sb="3" eb="4">
      <t>ショウ</t>
    </rPh>
    <phoneticPr fontId="3"/>
  </si>
  <si>
    <t>栄養科学</t>
    <rPh sb="0" eb="2">
      <t>エイヨウ</t>
    </rPh>
    <rPh sb="2" eb="4">
      <t>カガク</t>
    </rPh>
    <phoneticPr fontId="3"/>
  </si>
  <si>
    <t>未定</t>
    <rPh sb="0" eb="2">
      <t>ミテイ</t>
    </rPh>
    <phoneticPr fontId="4"/>
  </si>
  <si>
    <t>Lopez Caceres Maximo Larry</t>
  </si>
  <si>
    <t>流域保全論</t>
  </si>
  <si>
    <t>小笠原　宣好</t>
  </si>
  <si>
    <t>園芸学の基礎</t>
  </si>
  <si>
    <t>オンライン</t>
  </si>
  <si>
    <t>豊増　知伸</t>
  </si>
  <si>
    <t>分子生物学</t>
  </si>
  <si>
    <t>藤科　智海</t>
  </si>
  <si>
    <t>農業政策と地域振興</t>
  </si>
  <si>
    <t>花山　奨</t>
  </si>
  <si>
    <t>塩野　義人</t>
  </si>
  <si>
    <t>有機分析化学</t>
  </si>
  <si>
    <t>家串　哲生</t>
  </si>
  <si>
    <t>食料生産経営学</t>
  </si>
  <si>
    <t>吉村　謙一</t>
  </si>
  <si>
    <t>森林生態管理学</t>
  </si>
  <si>
    <t>片平　光彦</t>
  </si>
  <si>
    <t>食料生産技術学</t>
  </si>
  <si>
    <t>桒原　良樹</t>
  </si>
  <si>
    <t>応用力学</t>
  </si>
  <si>
    <t>小関　卓也</t>
  </si>
  <si>
    <t>食品微生物学</t>
  </si>
  <si>
    <t>堀口　健一</t>
  </si>
  <si>
    <t>畜産学</t>
  </si>
  <si>
    <t>星野　友紀</t>
  </si>
  <si>
    <t>植物育種学</t>
  </si>
  <si>
    <t>斎藤　昌幸</t>
  </si>
  <si>
    <t>里山管理学</t>
  </si>
  <si>
    <t>小川　三四郎</t>
  </si>
  <si>
    <t>林業経済学</t>
  </si>
  <si>
    <t>相蘇　春菜</t>
    <rPh sb="0" eb="2">
      <t>アイソ</t>
    </rPh>
    <rPh sb="3" eb="5">
      <t>ハルナ</t>
    </rPh>
    <phoneticPr fontId="4"/>
  </si>
  <si>
    <t>木材材料学</t>
    <rPh sb="0" eb="2">
      <t>モクザイ</t>
    </rPh>
    <rPh sb="2" eb="4">
      <t>ザイリョウ</t>
    </rPh>
    <rPh sb="4" eb="5">
      <t>ガク</t>
    </rPh>
    <phoneticPr fontId="4"/>
  </si>
  <si>
    <t>石川　雅也</t>
  </si>
  <si>
    <t>農地環境工学</t>
  </si>
  <si>
    <t>木村　直子</t>
  </si>
  <si>
    <t>動物分子生殖学</t>
  </si>
  <si>
    <t>フードシステム論</t>
  </si>
  <si>
    <t>農産物生理学</t>
  </si>
  <si>
    <t>植物病理学</t>
  </si>
  <si>
    <t>佐藤　智</t>
  </si>
  <si>
    <t>基礎生態学</t>
  </si>
  <si>
    <t>8:50-10:20</t>
    <phoneticPr fontId="3"/>
  </si>
  <si>
    <t>角田　憲一</t>
  </si>
  <si>
    <t>基礎土壌学</t>
  </si>
  <si>
    <t>先輩から学ぶ</t>
  </si>
  <si>
    <t>服部　聡</t>
  </si>
  <si>
    <t>微生物学</t>
  </si>
  <si>
    <t>基礎有機化学</t>
  </si>
  <si>
    <t>中坪　あゆみ</t>
    <rPh sb="0" eb="2">
      <t>ナカツボ</t>
    </rPh>
    <phoneticPr fontId="3"/>
  </si>
  <si>
    <t>統計学基礎</t>
  </si>
  <si>
    <t>永井　毅</t>
  </si>
  <si>
    <t>食品科学</t>
  </si>
  <si>
    <t>陸水環境論</t>
  </si>
  <si>
    <t>五領田　小百合</t>
  </si>
  <si>
    <t>公衆衛生学</t>
  </si>
  <si>
    <t>基礎農林経済学</t>
  </si>
  <si>
    <t>芦谷　竜矢</t>
  </si>
  <si>
    <t>森林資源利用学</t>
  </si>
  <si>
    <t>基礎動物生理学</t>
  </si>
  <si>
    <t>笹沼　恒男</t>
  </si>
  <si>
    <t>遺伝学</t>
  </si>
  <si>
    <t>農村計画学</t>
  </si>
  <si>
    <t>令和7年度不開講</t>
    <rPh sb="0" eb="2">
      <t>レイワ</t>
    </rPh>
    <rPh sb="3" eb="5">
      <t>ネンド</t>
    </rPh>
    <rPh sb="5" eb="6">
      <t>フ</t>
    </rPh>
    <rPh sb="6" eb="8">
      <t>カイコウ</t>
    </rPh>
    <phoneticPr fontId="3"/>
  </si>
  <si>
    <t>3,4</t>
  </si>
  <si>
    <t>常松　佳恵</t>
    <phoneticPr fontId="3"/>
  </si>
  <si>
    <t>固体地球科学Ⅳ</t>
  </si>
  <si>
    <t>32番講義室</t>
    <phoneticPr fontId="3"/>
  </si>
  <si>
    <t>5,6</t>
  </si>
  <si>
    <t>加々島　慎一</t>
  </si>
  <si>
    <t>岩石・鉱物学Ⅲ</t>
  </si>
  <si>
    <t>11番講義室</t>
    <rPh sb="2" eb="3">
      <t>バン</t>
    </rPh>
    <rPh sb="3" eb="6">
      <t>コウギシツ</t>
    </rPh>
    <phoneticPr fontId="3"/>
  </si>
  <si>
    <t>甕　聡子,ジョルダン・リチャード・Ｗ．,岩田　尚能,加々島　慎一</t>
  </si>
  <si>
    <t>環境地質学</t>
  </si>
  <si>
    <t>岩田　尚能</t>
  </si>
  <si>
    <t>地球年代学</t>
  </si>
  <si>
    <t>31番講義室</t>
    <rPh sb="2" eb="6">
      <t>バンコウギシツ</t>
    </rPh>
    <phoneticPr fontId="3"/>
  </si>
  <si>
    <t>常松　佳恵,伴　雅雄</t>
  </si>
  <si>
    <t>火山・地球物理学Ⅲ</t>
  </si>
  <si>
    <t>ふすまホール（S401）</t>
    <phoneticPr fontId="3"/>
  </si>
  <si>
    <t>ジョルダン・リチャード・Ｗ．</t>
  </si>
  <si>
    <t>地質・古生物学Ⅲ</t>
  </si>
  <si>
    <t>12番講義室</t>
    <rPh sb="2" eb="6">
      <t>バンコウギシツ</t>
    </rPh>
    <phoneticPr fontId="3"/>
  </si>
  <si>
    <t>14:40～16:10</t>
  </si>
  <si>
    <t>7,8</t>
  </si>
  <si>
    <t>石瀬　素子</t>
  </si>
  <si>
    <t>火山・地球物理学Ⅱ</t>
  </si>
  <si>
    <t>井村　匠,伴　雅雄</t>
  </si>
  <si>
    <t>岩石・鉱物学Ⅱ</t>
  </si>
  <si>
    <t>山田　圭太郎</t>
    <phoneticPr fontId="3"/>
  </si>
  <si>
    <t>地質・古生物学Ⅱ</t>
  </si>
  <si>
    <t>アクティブラーニング１（A201）</t>
    <phoneticPr fontId="3"/>
  </si>
  <si>
    <t>生物学コースカリキュラム担当全教員</t>
    <phoneticPr fontId="3"/>
  </si>
  <si>
    <t>先端的生物科学研究法</t>
  </si>
  <si>
    <t>渡邉　明彦</t>
  </si>
  <si>
    <t>発生生物学</t>
  </si>
  <si>
    <t>宮沢　豊</t>
  </si>
  <si>
    <t>植物生理学</t>
  </si>
  <si>
    <t>藤山　直之,横山　潤,野村　真未</t>
  </si>
  <si>
    <t>系統分類学</t>
  </si>
  <si>
    <t>廣田　忠雄,澁田　未央</t>
  </si>
  <si>
    <t>遺伝学Ⅱ</t>
  </si>
  <si>
    <t>田村　康</t>
  </si>
  <si>
    <t>有機化学Ⅲ</t>
  </si>
  <si>
    <t>高分子化学</t>
  </si>
  <si>
    <t>アクティブラーニング2（A202）</t>
    <phoneticPr fontId="3"/>
  </si>
  <si>
    <t>冨樫　貴成</t>
  </si>
  <si>
    <t>分析化学Ⅳ</t>
  </si>
  <si>
    <t>石崎　学,崎山　博史</t>
  </si>
  <si>
    <t>無機化学Ⅲ</t>
  </si>
  <si>
    <t>「細胞生物学Ⅱ」と同時開講
のため削除</t>
    <rPh sb="1" eb="6">
      <t>サイボウセイブツガク</t>
    </rPh>
    <rPh sb="9" eb="11">
      <t>ドウジ</t>
    </rPh>
    <rPh sb="11" eb="13">
      <t>カイコウ</t>
    </rPh>
    <rPh sb="17" eb="19">
      <t>サクジョ</t>
    </rPh>
    <phoneticPr fontId="3"/>
  </si>
  <si>
    <t>生物化学Ⅱ</t>
  </si>
  <si>
    <t>並河　英紀</t>
  </si>
  <si>
    <t>分析化学Ⅱ</t>
  </si>
  <si>
    <t>近藤　慎一</t>
  </si>
  <si>
    <t>8:50～10:20</t>
  </si>
  <si>
    <t>1,2</t>
  </si>
  <si>
    <t>栗原　正人</t>
  </si>
  <si>
    <t>臼杵　毅</t>
  </si>
  <si>
    <t>非常勤講師担当のため削除</t>
    <rPh sb="0" eb="5">
      <t>ヒジョウキンコウシ</t>
    </rPh>
    <rPh sb="5" eb="7">
      <t>タントウ</t>
    </rPh>
    <rPh sb="10" eb="12">
      <t>サクジョ</t>
    </rPh>
    <phoneticPr fontId="3"/>
  </si>
  <si>
    <t>B3・31番講義室</t>
  </si>
  <si>
    <t>須田　利美</t>
    <phoneticPr fontId="3"/>
  </si>
  <si>
    <t>素粒子原子核入門</t>
  </si>
  <si>
    <t>北浦　守</t>
  </si>
  <si>
    <t>物性物理学</t>
  </si>
  <si>
    <t>中森　健之</t>
  </si>
  <si>
    <t>現代天文学入門</t>
  </si>
  <si>
    <t>基盤11３</t>
    <rPh sb="0" eb="2">
      <t>キバン</t>
    </rPh>
    <phoneticPr fontId="3"/>
  </si>
  <si>
    <t>電磁気学・相対論</t>
  </si>
  <si>
    <t>14番講義室</t>
    <rPh sb="2" eb="6">
      <t>バンコウギシツ</t>
    </rPh>
    <phoneticPr fontId="3"/>
  </si>
  <si>
    <t>衛藤　稔</t>
  </si>
  <si>
    <t>量子力学Ⅲ</t>
  </si>
  <si>
    <t>富田　憲一</t>
  </si>
  <si>
    <t>熱・統計力学Ⅱ</t>
  </si>
  <si>
    <t>門叶　冬樹</t>
  </si>
  <si>
    <t>放射線物理学</t>
  </si>
  <si>
    <t>安東　秀峰</t>
  </si>
  <si>
    <t>熱・統計力学演習</t>
  </si>
  <si>
    <t>熱・統計力学Ⅰ</t>
  </si>
  <si>
    <t>量子力学演習Ⅱ</t>
  </si>
  <si>
    <t>物理数学</t>
  </si>
  <si>
    <t>量子力学Ⅱ</t>
  </si>
  <si>
    <t>B3・アクティブラーニング１（A201）</t>
  </si>
  <si>
    <t>大野　寛</t>
    <phoneticPr fontId="3"/>
  </si>
  <si>
    <t>電磁気学演習</t>
  </si>
  <si>
    <t>アクティブラーニング3（A405）</t>
    <phoneticPr fontId="3"/>
  </si>
  <si>
    <t>郡司　修一</t>
  </si>
  <si>
    <t>髙橋　亘</t>
    <phoneticPr fontId="3"/>
  </si>
  <si>
    <t>力学演習</t>
  </si>
  <si>
    <t>滝沢　元和</t>
  </si>
  <si>
    <t>解析力学</t>
  </si>
  <si>
    <t>量子力学演習Ⅰ</t>
  </si>
  <si>
    <t>福田　素久</t>
  </si>
  <si>
    <t>確率論</t>
  </si>
  <si>
    <t>西岡　斉治</t>
  </si>
  <si>
    <t>解析学</t>
  </si>
  <si>
    <t>幾何学Ｄ</t>
  </si>
  <si>
    <t>石渡　聡</t>
  </si>
  <si>
    <t>幾何学Ｂ</t>
  </si>
  <si>
    <t>奥間　智弘</t>
  </si>
  <si>
    <t>代数学Ｄ</t>
  </si>
  <si>
    <t>代数学Ｂ</t>
  </si>
  <si>
    <t>確率論Ａ</t>
  </si>
  <si>
    <t>解析学Ａ</t>
  </si>
  <si>
    <t>幾何学Ｃ</t>
  </si>
  <si>
    <t>幾何学Ａ</t>
  </si>
  <si>
    <t>深澤　知</t>
  </si>
  <si>
    <t>代数学Ｃ</t>
  </si>
  <si>
    <t>代数学Ａ</t>
  </si>
  <si>
    <t>代数入門</t>
  </si>
  <si>
    <t>集合と位相演習</t>
  </si>
  <si>
    <t>集合と位相Ⅱ</t>
  </si>
  <si>
    <t>微分積分演習</t>
  </si>
  <si>
    <t>微分積分Ⅱ</t>
  </si>
  <si>
    <t>数理統計入門</t>
  </si>
  <si>
    <t>基礎情報理論</t>
  </si>
  <si>
    <t>情報処理教室1</t>
    <rPh sb="0" eb="6">
      <t>ジョウホウショリキョウシツ</t>
    </rPh>
    <phoneticPr fontId="3"/>
  </si>
  <si>
    <t>原　一夫</t>
  </si>
  <si>
    <t>データ解析</t>
  </si>
  <si>
    <t>自然科学多目的第1実験室</t>
    <phoneticPr fontId="3"/>
  </si>
  <si>
    <t>佐久間　雅</t>
  </si>
  <si>
    <t>数理計画法</t>
  </si>
  <si>
    <t>情報ネットワークセンター3</t>
  </si>
  <si>
    <t>計算数学Ｂ</t>
  </si>
  <si>
    <t>9,10</t>
  </si>
  <si>
    <t>西村　拓士</t>
  </si>
  <si>
    <t>組合せ論</t>
  </si>
  <si>
    <t>応用解析学</t>
  </si>
  <si>
    <t>計算数学Ａ</t>
  </si>
  <si>
    <t>サンティヤゴ　ディエズ　ドノソ</t>
  </si>
  <si>
    <t>応用プログラミングＢ</t>
  </si>
  <si>
    <t>情報科学A</t>
    <rPh sb="2" eb="4">
      <t>カガク</t>
    </rPh>
    <phoneticPr fontId="3"/>
  </si>
  <si>
    <t>情報ネットワークセンター1</t>
    <phoneticPr fontId="3"/>
  </si>
  <si>
    <t>機械学習入門</t>
  </si>
  <si>
    <t>共通第１実習室</t>
    <phoneticPr fontId="3"/>
  </si>
  <si>
    <t>計算理論</t>
  </si>
  <si>
    <t>野々山　信二</t>
    <phoneticPr fontId="3"/>
  </si>
  <si>
    <t>計算科学</t>
  </si>
  <si>
    <t>情報ネットワークセンター2</t>
  </si>
  <si>
    <t>応用プログラミングＡ</t>
  </si>
  <si>
    <t>応用数学</t>
  </si>
  <si>
    <t>基盤131</t>
    <rPh sb="0" eb="2">
      <t>キバン</t>
    </rPh>
    <phoneticPr fontId="3"/>
  </si>
  <si>
    <t>地教312</t>
    <rPh sb="0" eb="1">
      <t>チ</t>
    </rPh>
    <rPh sb="1" eb="2">
      <t>キョウ</t>
    </rPh>
    <phoneticPr fontId="3"/>
  </si>
  <si>
    <t>地教321</t>
    <rPh sb="0" eb="1">
      <t>チ</t>
    </rPh>
    <rPh sb="1" eb="2">
      <t>キョウ</t>
    </rPh>
    <phoneticPr fontId="3"/>
  </si>
  <si>
    <t>講義</t>
    <phoneticPr fontId="3"/>
  </si>
  <si>
    <t>常松　佳恵,井村　匠,伴　雅雄,石瀬　素子,本山　功</t>
  </si>
  <si>
    <t>自然災害科学</t>
  </si>
  <si>
    <t>常松　佳恵,岩田　尚能</t>
  </si>
  <si>
    <t>火山・地球物理学Ⅰ</t>
  </si>
  <si>
    <t>甕　聡子</t>
  </si>
  <si>
    <t>岩石・鉱物学Ⅰ</t>
  </si>
  <si>
    <t>基盤112</t>
    <rPh sb="0" eb="2">
      <t>キバン</t>
    </rPh>
    <phoneticPr fontId="3"/>
  </si>
  <si>
    <t>本山　功</t>
  </si>
  <si>
    <t>地質・古生物学Ⅰ</t>
  </si>
  <si>
    <t>富松　裕</t>
  </si>
  <si>
    <t>生態学Ⅰ</t>
  </si>
  <si>
    <t>藤山　直之,横山　潤</t>
  </si>
  <si>
    <t>進化学Ⅰ</t>
  </si>
  <si>
    <t>渡邉　明彦,田村　康</t>
  </si>
  <si>
    <t>宮沢　豊,澁田　未央</t>
  </si>
  <si>
    <t>遺伝学Ⅰ</t>
  </si>
  <si>
    <t>奥野　貴士,渡邊　康紀</t>
  </si>
  <si>
    <t>生物化学Ⅰ</t>
  </si>
  <si>
    <t>松井　淳</t>
  </si>
  <si>
    <t>分析化学Ⅰ</t>
  </si>
  <si>
    <t>金井塚　勝彦</t>
  </si>
  <si>
    <t>笠松　秀輔</t>
  </si>
  <si>
    <t>熱力学</t>
  </si>
  <si>
    <t>量子力学Ⅰ</t>
  </si>
  <si>
    <t>力学</t>
  </si>
  <si>
    <t>情報処理教室1,情報処理教室2</t>
    <phoneticPr fontId="3"/>
  </si>
  <si>
    <t>方　青,河井　伸介</t>
    <rPh sb="0" eb="1">
      <t>ホウ</t>
    </rPh>
    <rPh sb="2" eb="3">
      <t>アオ</t>
    </rPh>
    <rPh sb="4" eb="6">
      <t>カワイ</t>
    </rPh>
    <rPh sb="7" eb="9">
      <t>シンスケ</t>
    </rPh>
    <phoneticPr fontId="3"/>
  </si>
  <si>
    <t>プログラミング</t>
  </si>
  <si>
    <t>数理統計学</t>
  </si>
  <si>
    <t>集合と位相Ⅰ</t>
  </si>
  <si>
    <t>線形代数演習</t>
  </si>
  <si>
    <t>基盤133</t>
    <phoneticPr fontId="3"/>
  </si>
  <si>
    <t>奥間　智弘</t>
    <phoneticPr fontId="3"/>
  </si>
  <si>
    <t>線形代数</t>
  </si>
  <si>
    <t>微分積分Ⅰ</t>
  </si>
  <si>
    <t>アクティブラーニング１（A201）,
アクティブラーニング2（A202）</t>
    <phoneticPr fontId="3"/>
  </si>
  <si>
    <t>講義・演習</t>
    <rPh sb="3" eb="5">
      <t>エンシュウ</t>
    </rPh>
    <phoneticPr fontId="3"/>
  </si>
  <si>
    <t>奥野　貴士,脇　克志,Lopez Caceres Maximo Larry</t>
  </si>
  <si>
    <t>地域デジタルデザイン思考演習</t>
  </si>
  <si>
    <t>令和7年度開講科目名</t>
    <rPh sb="0" eb="2">
      <t>レイワ</t>
    </rPh>
    <rPh sb="3" eb="5">
      <t>ネンド</t>
    </rPh>
    <rPh sb="5" eb="7">
      <t>カイコウ</t>
    </rPh>
    <rPh sb="7" eb="10">
      <t>カモクメイ</t>
    </rPh>
    <phoneticPr fontId="3"/>
  </si>
  <si>
    <t>ゆうキャンパス単位互換対象科目について（案）</t>
    <rPh sb="7" eb="9">
      <t>タンイ</t>
    </rPh>
    <rPh sb="9" eb="11">
      <t>ゴカン</t>
    </rPh>
    <rPh sb="11" eb="15">
      <t>タイショウカモク</t>
    </rPh>
    <rPh sb="20" eb="21">
      <t>アン</t>
    </rPh>
    <phoneticPr fontId="3"/>
  </si>
  <si>
    <t>地域教育文化学部</t>
    <rPh sb="0" eb="8">
      <t>チイキキョウイクブンカガクブ</t>
    </rPh>
    <phoneticPr fontId="3"/>
  </si>
  <si>
    <t>３月下旬頃決定予定</t>
    <rPh sb="1" eb="2">
      <t>ガツ</t>
    </rPh>
    <rPh sb="2" eb="4">
      <t>ゲジュン</t>
    </rPh>
    <rPh sb="4" eb="5">
      <t>コロ</t>
    </rPh>
    <rPh sb="5" eb="9">
      <t>ケッテイヨテイ</t>
    </rPh>
    <phoneticPr fontId="3"/>
  </si>
  <si>
    <t>神田　和也・齋藤　誠</t>
    <rPh sb="0" eb="2">
      <t>カンダ</t>
    </rPh>
    <rPh sb="3" eb="5">
      <t>カズヤ</t>
    </rPh>
    <rPh sb="6" eb="8">
      <t>サイトウ</t>
    </rPh>
    <rPh sb="9" eb="10">
      <t>マコト</t>
    </rPh>
    <phoneticPr fontId="3"/>
  </si>
  <si>
    <t>経営工学</t>
    <rPh sb="0" eb="4">
      <t>ケイエイコウガク</t>
    </rPh>
    <phoneticPr fontId="3"/>
  </si>
  <si>
    <t>専攻科担当教員</t>
    <rPh sb="0" eb="7">
      <t>センコウカタントウキョウイン</t>
    </rPh>
    <phoneticPr fontId="3"/>
  </si>
  <si>
    <t>総合技術論</t>
    <rPh sb="0" eb="5">
      <t>ソウゴウギジュツロン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</si>
</sst>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Red]\(0\)"/>
    <numFmt numFmtId="177" formatCode="&quot;（インターネット　　&quot;#&quot;　科目）&quot;"/>
    <numFmt numFmtId="178" formatCode="&quot;（オンライン　　&quot;#&quot;　科目）&quot;"/>
    <numFmt numFmtId="179" formatCode="&quot;（ラジオ　　&quot;#&quot;　科目）&quot;"/>
    <numFmt numFmtId="180" formatCode="&quot;（テレビ　　&quot;#&quot;　科目）&quot;"/>
    <numFmt numFmtId="181" formatCode="&quot;基盤科目　　&quot;#&quot;　科目&quot;"/>
    <numFmt numFmtId="182" formatCode="&quot;基盤科目（外国語）　　&quot;#&quot;　科目&quot;"/>
    <numFmt numFmtId="183" formatCode="#,###&quot;('13)&quot;"/>
    <numFmt numFmtId="184" formatCode="&quot;コース科目（生活と福祉）　　&quot;#&quot;　科目&quot;"/>
    <numFmt numFmtId="185" formatCode="&quot;総合科目　　&quot;#&quot;　科目&quot;"/>
    <numFmt numFmtId="186" formatCode="&quot;専門科目　　&quot;#&quot;　科目&quot;"/>
    <numFmt numFmtId="187" formatCode="&quot;導入科目　　&quot;#&quot;　科目&quot;"/>
    <numFmt numFmtId="188" formatCode="&quot;コース科目（心理と教育）　　&quot;#&quot;　科目&quot;"/>
    <numFmt numFmtId="189" formatCode="&quot;コース科目（社会と産業）　　&quot;#&quot;　科目&quot;"/>
    <numFmt numFmtId="190" formatCode="&quot;コース科目（人間と文化）　　&quot;#&quot;　科目&quot;"/>
    <numFmt numFmtId="191" formatCode="&quot;コース科目（情報）　　&quot;#&quot;　科目&quot;"/>
    <numFmt numFmtId="192" formatCode="&quot;コース科目（自然と環境）　　&quot;#&quot;　科目&quot;"/>
    <numFmt numFmtId="193" formatCode="\ @"/>
  </numFmts>
  <fonts count="8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0"/>
      <name val="HG丸ｺﾞｼｯｸM-PRO"/>
      <family val="3"/>
      <charset val="128"/>
    </font>
    <font>
      <sz val="10"/>
      <color indexed="8"/>
      <name val="HG丸ｺﾞｼｯｸM-PRO"/>
      <family val="3"/>
      <charset val="128"/>
    </font>
    <font>
      <b/>
      <sz val="10"/>
      <name val="HG丸ｺﾞｼｯｸM-PRO"/>
      <family val="3"/>
      <charset val="128"/>
    </font>
    <font>
      <sz val="10"/>
      <color theme="1"/>
      <name val="HG丸ｺﾞｼｯｸM-PRO"/>
      <family val="3"/>
      <charset val="128"/>
    </font>
    <font>
      <sz val="11"/>
      <color theme="1"/>
      <name val="ＭＳ Ｐゴシック"/>
      <family val="3"/>
      <charset val="128"/>
      <scheme val="minor"/>
    </font>
    <font>
      <sz val="17"/>
      <name val="HG丸ｺﾞｼｯｸM-PRO"/>
      <family val="3"/>
      <charset val="128"/>
    </font>
    <font>
      <b/>
      <sz val="17"/>
      <name val="HG丸ｺﾞｼｯｸM-PRO"/>
      <family val="3"/>
      <charset val="128"/>
    </font>
    <font>
      <b/>
      <sz val="12"/>
      <name val="HG丸ｺﾞｼｯｸM-PRO"/>
      <family val="3"/>
      <charset val="128"/>
    </font>
    <font>
      <sz val="12"/>
      <color theme="1"/>
      <name val="HG丸ｺﾞｼｯｸM-PRO"/>
      <family val="3"/>
      <charset val="128"/>
    </font>
    <font>
      <sz val="12"/>
      <name val="HG丸ｺﾞｼｯｸM-PRO"/>
      <family val="3"/>
      <charset val="128"/>
    </font>
    <font>
      <sz val="11"/>
      <name val="HG丸ｺﾞｼｯｸM-PRO"/>
      <family val="3"/>
      <charset val="128"/>
    </font>
    <font>
      <sz val="11.5"/>
      <color theme="1"/>
      <name val="HG丸ｺﾞｼｯｸM-PRO"/>
      <family val="3"/>
      <charset val="128"/>
    </font>
    <font>
      <sz val="11.5"/>
      <name val="HG丸ｺﾞｼｯｸM-PRO"/>
      <family val="3"/>
      <charset val="128"/>
    </font>
    <font>
      <sz val="9"/>
      <name val="HG丸ｺﾞｼｯｸM-PRO"/>
      <family val="3"/>
      <charset val="128"/>
    </font>
    <font>
      <u/>
      <sz val="11"/>
      <color theme="10"/>
      <name val="ＭＳ Ｐゴシック"/>
      <family val="3"/>
      <charset val="128"/>
    </font>
    <font>
      <sz val="11"/>
      <color theme="1"/>
      <name val="HG丸ｺﾞｼｯｸM-PRO"/>
      <family val="3"/>
      <charset val="128"/>
    </font>
    <font>
      <sz val="10"/>
      <name val="HGPｺﾞｼｯｸM"/>
      <family val="3"/>
      <charset val="128"/>
    </font>
    <font>
      <sz val="7"/>
      <name val="HG丸ｺﾞｼｯｸM-PRO"/>
      <family val="3"/>
      <charset val="128"/>
    </font>
    <font>
      <sz val="8"/>
      <name val="HGPｺﾞｼｯｸM"/>
      <family val="3"/>
      <charset val="128"/>
    </font>
    <font>
      <sz val="7"/>
      <color theme="1"/>
      <name val="HG丸ｺﾞｼｯｸM-PRO"/>
      <family val="3"/>
      <charset val="128"/>
    </font>
    <font>
      <sz val="10"/>
      <color theme="1"/>
      <name val="HGPｺﾞｼｯｸM"/>
      <family val="3"/>
      <charset val="128"/>
    </font>
    <font>
      <sz val="11"/>
      <color theme="1"/>
      <name val="ＭＳ Ｐゴシック"/>
      <family val="3"/>
      <charset val="128"/>
    </font>
    <font>
      <sz val="8"/>
      <color theme="1"/>
      <name val="HGPｺﾞｼｯｸM"/>
      <family val="3"/>
      <charset val="128"/>
    </font>
    <font>
      <sz val="7"/>
      <color theme="1"/>
      <name val="HGPｺﾞｼｯｸM"/>
      <family val="3"/>
      <charset val="128"/>
    </font>
    <font>
      <sz val="11"/>
      <name val="ＭＳ Ｐゴシック"/>
      <family val="3"/>
      <charset val="128"/>
      <scheme val="minor"/>
    </font>
    <font>
      <sz val="9"/>
      <name val="ＭＳ Ｐゴシック"/>
      <family val="3"/>
      <charset val="128"/>
      <scheme val="minor"/>
    </font>
    <font>
      <sz val="9"/>
      <name val="ＭＳ Ｐゴシック"/>
      <family val="3"/>
      <charset val="128"/>
    </font>
    <font>
      <sz val="9.5"/>
      <name val="ＭＳ Ｐゴシック"/>
      <family val="3"/>
      <charset val="128"/>
      <scheme val="minor"/>
    </font>
    <font>
      <sz val="10"/>
      <name val="ＭＳ Ｐゴシック"/>
      <family val="3"/>
      <charset val="128"/>
      <scheme val="minor"/>
    </font>
    <font>
      <sz val="12"/>
      <name val="ＭＳ Ｐゴシック"/>
      <family val="3"/>
      <charset val="128"/>
      <scheme val="minor"/>
    </font>
    <font>
      <sz val="34"/>
      <name val="HGPｺﾞｼｯｸM"/>
      <family val="3"/>
      <charset val="128"/>
    </font>
    <font>
      <sz val="6"/>
      <name val="ＭＳ Ｐゴシック"/>
      <family val="3"/>
      <charset val="128"/>
      <scheme val="minor"/>
    </font>
    <font>
      <sz val="8"/>
      <name val="ＭＳ Ｐゴシック"/>
      <family val="3"/>
      <charset val="128"/>
    </font>
    <font>
      <sz val="14"/>
      <name val="HGPｺﾞｼｯｸE"/>
      <family val="3"/>
      <charset val="128"/>
    </font>
    <font>
      <sz val="10"/>
      <name val="HGｺﾞｼｯｸM"/>
      <family val="3"/>
      <charset val="128"/>
    </font>
    <font>
      <sz val="9"/>
      <name val="HGｺﾞｼｯｸM"/>
      <family val="3"/>
      <charset val="128"/>
    </font>
    <font>
      <sz val="9"/>
      <color indexed="9"/>
      <name val="HGｺﾞｼｯｸM"/>
      <family val="3"/>
      <charset val="128"/>
    </font>
    <font>
      <sz val="12"/>
      <name val="HGｺﾞｼｯｸM"/>
      <family val="3"/>
      <charset val="128"/>
    </font>
    <font>
      <b/>
      <sz val="24"/>
      <name val="HGPｺﾞｼｯｸM"/>
      <family val="3"/>
      <charset val="128"/>
    </font>
    <font>
      <sz val="18"/>
      <name val="HGPｺﾞｼｯｸE"/>
      <family val="3"/>
      <charset val="128"/>
    </font>
    <font>
      <sz val="15"/>
      <name val="HGｺﾞｼｯｸM"/>
      <family val="3"/>
      <charset val="128"/>
    </font>
    <font>
      <sz val="12"/>
      <name val="ＭＳ 明朝"/>
      <family val="1"/>
      <charset val="128"/>
    </font>
    <font>
      <sz val="11"/>
      <name val="ＭＳ 明朝"/>
      <family val="1"/>
      <charset val="128"/>
    </font>
    <font>
      <sz val="15"/>
      <name val="Century"/>
      <family val="1"/>
    </font>
    <font>
      <sz val="10"/>
      <name val="Century"/>
      <family val="1"/>
    </font>
    <font>
      <b/>
      <sz val="12"/>
      <name val="ＭＳ 明朝"/>
      <family val="1"/>
      <charset val="128"/>
    </font>
    <font>
      <b/>
      <sz val="11"/>
      <name val="ＭＳ 明朝"/>
      <family val="1"/>
      <charset val="128"/>
    </font>
    <font>
      <sz val="11"/>
      <name val="Century"/>
      <family val="1"/>
    </font>
    <font>
      <sz val="12"/>
      <color theme="1"/>
      <name val="ＭＳ 明朝"/>
      <family val="1"/>
      <charset val="128"/>
    </font>
    <font>
      <sz val="10"/>
      <name val="ＭＳ 明朝"/>
      <family val="1"/>
      <charset val="128"/>
    </font>
    <font>
      <sz val="22"/>
      <name val="HG丸ｺﾞｼｯｸM-PRO"/>
      <family val="3"/>
      <charset val="128"/>
    </font>
    <font>
      <sz val="9"/>
      <color rgb="FFFF0000"/>
      <name val="HG丸ｺﾞｼｯｸM-PRO"/>
      <family val="3"/>
      <charset val="128"/>
    </font>
    <font>
      <sz val="10"/>
      <color rgb="FFFF0000"/>
      <name val="HG丸ｺﾞｼｯｸM-PRO"/>
      <family val="3"/>
      <charset val="128"/>
    </font>
    <font>
      <sz val="6"/>
      <name val="ＭＳ Ｐゴシック"/>
      <family val="2"/>
      <charset val="128"/>
      <scheme val="minor"/>
    </font>
    <font>
      <strike/>
      <sz val="9"/>
      <color rgb="FFFF0000"/>
      <name val="HG丸ｺﾞｼｯｸM-PRO"/>
      <family val="3"/>
      <charset val="128"/>
    </font>
    <font>
      <sz val="6"/>
      <color rgb="FFFF0000"/>
      <name val="HG丸ｺﾞｼｯｸM-PRO"/>
      <family val="3"/>
      <charset val="128"/>
    </font>
    <font>
      <sz val="9"/>
      <color theme="1"/>
      <name val="HG丸ｺﾞｼｯｸM-PRO"/>
      <family val="3"/>
      <charset val="128"/>
    </font>
    <font>
      <sz val="4.5"/>
      <color theme="1"/>
      <name val="HG丸ｺﾞｼｯｸM-PRO"/>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indexed="22"/>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right/>
      <top style="medium">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thin">
        <color theme="0" tint="-0.34998626667073579"/>
      </left>
      <right/>
      <top/>
      <bottom/>
      <diagonal/>
    </border>
    <border>
      <left style="thin">
        <color indexed="64"/>
      </left>
      <right style="thin">
        <color indexed="64"/>
      </right>
      <top/>
      <bottom style="double">
        <color indexed="64"/>
      </bottom>
      <diagonal/>
    </border>
    <border>
      <left style="thin">
        <color theme="0" tint="-0.34998626667073579"/>
      </left>
      <right/>
      <top style="thin">
        <color theme="0" tint="-0.34998626667073579"/>
      </top>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top style="double">
        <color indexed="64"/>
      </top>
      <bottom style="double">
        <color indexed="64"/>
      </bottom>
      <diagonal/>
    </border>
    <border>
      <left style="thin">
        <color indexed="64"/>
      </left>
      <right style="hair">
        <color indexed="64"/>
      </right>
      <top style="thin">
        <color indexed="64"/>
      </top>
      <bottom/>
      <diagonal/>
    </border>
    <border>
      <left style="thin">
        <color indexed="64"/>
      </left>
      <right/>
      <top style="thin">
        <color indexed="64"/>
      </top>
      <bottom style="dotted">
        <color indexed="64"/>
      </bottom>
      <diagonal/>
    </border>
    <border>
      <left style="thin">
        <color indexed="64"/>
      </left>
      <right style="dotted">
        <color indexed="64"/>
      </right>
      <top style="double">
        <color indexed="64"/>
      </top>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hair">
        <color indexed="64"/>
      </bottom>
      <diagonal/>
    </border>
  </borders>
  <cellStyleXfs count="55">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2"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5"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4" fillId="0" borderId="0">
      <alignment vertical="center"/>
    </xf>
    <xf numFmtId="0" fontId="6" fillId="0" borderId="0"/>
    <xf numFmtId="0" fontId="4" fillId="0" borderId="0"/>
    <xf numFmtId="0" fontId="6" fillId="0" borderId="0"/>
    <xf numFmtId="0" fontId="6" fillId="0" borderId="0"/>
    <xf numFmtId="0" fontId="2" fillId="0" borderId="0"/>
    <xf numFmtId="0" fontId="4" fillId="0" borderId="0"/>
    <xf numFmtId="0" fontId="21" fillId="4" borderId="0" applyNumberFormat="0" applyBorder="0" applyAlignment="0" applyProtection="0">
      <alignment vertical="center"/>
    </xf>
    <xf numFmtId="0" fontId="2" fillId="0" borderId="0">
      <alignment vertical="center"/>
    </xf>
    <xf numFmtId="0" fontId="27" fillId="0" borderId="0">
      <alignment vertical="center"/>
    </xf>
    <xf numFmtId="0" fontId="37" fillId="0" borderId="0" applyNumberFormat="0" applyFill="0" applyBorder="0" applyAlignment="0" applyProtection="0">
      <alignment vertical="center"/>
    </xf>
    <xf numFmtId="0" fontId="2" fillId="0" borderId="0">
      <alignment vertical="center"/>
    </xf>
    <xf numFmtId="0" fontId="2" fillId="0" borderId="0"/>
    <xf numFmtId="0" fontId="1" fillId="0" borderId="0">
      <alignment vertical="center"/>
    </xf>
  </cellStyleXfs>
  <cellXfs count="832">
    <xf numFmtId="0" fontId="0" fillId="0" borderId="0" xfId="0">
      <alignment vertical="center"/>
    </xf>
    <xf numFmtId="0" fontId="23" fillId="0" borderId="10" xfId="0" applyFont="1" applyBorder="1" applyAlignment="1">
      <alignment horizontal="center" vertical="center" shrinkToFit="1"/>
    </xf>
    <xf numFmtId="0" fontId="23" fillId="0" borderId="0" xfId="0" applyFont="1" applyAlignment="1">
      <alignment horizontal="left" vertical="center"/>
    </xf>
    <xf numFmtId="0" fontId="23" fillId="0" borderId="10" xfId="0" applyFont="1" applyFill="1" applyBorder="1" applyAlignment="1">
      <alignment vertical="center"/>
    </xf>
    <xf numFmtId="0" fontId="23" fillId="0" borderId="10" xfId="0" applyFont="1" applyFill="1" applyBorder="1" applyAlignment="1">
      <alignment horizontal="center" vertical="center"/>
    </xf>
    <xf numFmtId="0" fontId="23" fillId="0" borderId="31" xfId="0" applyFont="1" applyBorder="1" applyAlignment="1">
      <alignment horizontal="center" vertical="center" shrinkToFit="1"/>
    </xf>
    <xf numFmtId="0" fontId="23" fillId="0" borderId="0" xfId="0" applyFont="1" applyAlignment="1">
      <alignment horizontal="center" vertical="center"/>
    </xf>
    <xf numFmtId="0" fontId="23" fillId="0" borderId="10" xfId="0" applyFont="1" applyFill="1" applyBorder="1" applyAlignment="1">
      <alignment horizontal="left" vertical="center"/>
    </xf>
    <xf numFmtId="0" fontId="23" fillId="0" borderId="10" xfId="46" applyFont="1" applyFill="1" applyBorder="1" applyAlignment="1">
      <alignment horizontal="center" vertical="center"/>
    </xf>
    <xf numFmtId="0" fontId="23" fillId="0" borderId="10" xfId="46" applyFont="1" applyFill="1" applyBorder="1" applyAlignment="1">
      <alignment horizontal="center" vertical="center" shrinkToFit="1"/>
    </xf>
    <xf numFmtId="49" fontId="23" fillId="0" borderId="22" xfId="0" applyNumberFormat="1" applyFont="1" applyFill="1" applyBorder="1" applyAlignment="1">
      <alignment horizontal="center" vertical="center"/>
    </xf>
    <xf numFmtId="0" fontId="23" fillId="0" borderId="12" xfId="0" applyFont="1" applyFill="1" applyBorder="1" applyAlignment="1">
      <alignment vertical="center"/>
    </xf>
    <xf numFmtId="0" fontId="23" fillId="0" borderId="12" xfId="0" applyFont="1" applyFill="1" applyBorder="1" applyAlignment="1">
      <alignment horizontal="center" vertical="center"/>
    </xf>
    <xf numFmtId="0" fontId="26" fillId="0" borderId="0" xfId="0" applyFont="1" applyFill="1" applyAlignment="1">
      <alignment horizontal="left" vertical="center" shrinkToFit="1"/>
    </xf>
    <xf numFmtId="0" fontId="26" fillId="0" borderId="10" xfId="0" applyFont="1" applyFill="1" applyBorder="1" applyAlignment="1">
      <alignment horizontal="center" vertical="center" shrinkToFit="1"/>
    </xf>
    <xf numFmtId="49" fontId="23" fillId="0" borderId="24" xfId="0" applyNumberFormat="1" applyFont="1" applyFill="1" applyBorder="1" applyAlignment="1">
      <alignment horizontal="center" vertical="center"/>
    </xf>
    <xf numFmtId="0" fontId="23" fillId="0" borderId="0" xfId="0" applyFont="1" applyFill="1" applyAlignment="1">
      <alignment horizontal="center" vertical="center"/>
    </xf>
    <xf numFmtId="0" fontId="26" fillId="0" borderId="22" xfId="0" applyFont="1" applyFill="1" applyBorder="1" applyAlignment="1">
      <alignment horizontal="center" vertical="center" shrinkToFit="1"/>
    </xf>
    <xf numFmtId="0" fontId="26" fillId="0" borderId="24" xfId="0" applyFont="1" applyFill="1" applyBorder="1" applyAlignment="1">
      <alignment horizontal="center" vertical="center" shrinkToFit="1"/>
    </xf>
    <xf numFmtId="0" fontId="26" fillId="0" borderId="25" xfId="0" applyFont="1" applyFill="1" applyBorder="1" applyAlignment="1">
      <alignment horizontal="center" vertical="center" shrinkToFit="1"/>
    </xf>
    <xf numFmtId="0" fontId="26" fillId="0" borderId="16"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26" fillId="0" borderId="31" xfId="0" applyFont="1" applyFill="1" applyBorder="1" applyAlignment="1">
      <alignment horizontal="center" vertical="center" shrinkToFit="1"/>
    </xf>
    <xf numFmtId="0" fontId="23" fillId="0" borderId="25" xfId="0" applyFont="1" applyFill="1" applyBorder="1" applyAlignment="1">
      <alignment vertical="center"/>
    </xf>
    <xf numFmtId="0" fontId="23" fillId="0" borderId="25" xfId="0" applyFont="1" applyFill="1" applyBorder="1" applyAlignment="1">
      <alignment horizontal="center" vertical="center"/>
    </xf>
    <xf numFmtId="0" fontId="23" fillId="0" borderId="25" xfId="46" applyFont="1" applyFill="1" applyBorder="1" applyAlignment="1">
      <alignment horizontal="center" vertical="center" shrinkToFit="1"/>
    </xf>
    <xf numFmtId="49" fontId="23" fillId="0" borderId="16" xfId="0" applyNumberFormat="1" applyFont="1" applyFill="1" applyBorder="1" applyAlignment="1">
      <alignment horizontal="center" vertical="center"/>
    </xf>
    <xf numFmtId="0" fontId="23" fillId="0" borderId="12" xfId="46" applyFont="1" applyFill="1" applyBorder="1" applyAlignment="1">
      <alignment horizontal="center" vertical="center"/>
    </xf>
    <xf numFmtId="0" fontId="23" fillId="0" borderId="12" xfId="46" applyFont="1" applyFill="1" applyBorder="1" applyAlignment="1">
      <alignment horizontal="center" vertical="center" shrinkToFit="1"/>
    </xf>
    <xf numFmtId="0" fontId="23" fillId="0" borderId="19" xfId="0" applyFont="1" applyBorder="1" applyAlignment="1">
      <alignment horizontal="left" vertical="center"/>
    </xf>
    <xf numFmtId="0" fontId="23" fillId="0" borderId="0" xfId="0" applyFont="1" applyAlignment="1">
      <alignment vertical="center" shrinkToFit="1"/>
    </xf>
    <xf numFmtId="0" fontId="23" fillId="0" borderId="0" xfId="0" applyFont="1" applyBorder="1" applyAlignment="1">
      <alignment horizontal="left" vertical="center"/>
    </xf>
    <xf numFmtId="49" fontId="23" fillId="0" borderId="24" xfId="0" applyNumberFormat="1" applyFont="1" applyBorder="1" applyAlignment="1">
      <alignment horizontal="left" vertical="center"/>
    </xf>
    <xf numFmtId="0" fontId="23" fillId="0" borderId="33" xfId="0" applyFont="1" applyBorder="1" applyAlignment="1">
      <alignment horizontal="left" vertical="center"/>
    </xf>
    <xf numFmtId="0" fontId="23" fillId="0" borderId="26" xfId="0" applyFont="1" applyBorder="1" applyAlignment="1">
      <alignment horizontal="left" vertical="center"/>
    </xf>
    <xf numFmtId="0" fontId="23" fillId="0" borderId="30"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31" xfId="0" applyFont="1" applyFill="1" applyBorder="1" applyAlignment="1">
      <alignment horizontal="center" vertical="center" shrinkToFit="1"/>
    </xf>
    <xf numFmtId="0" fontId="23" fillId="0" borderId="32" xfId="0" applyFont="1" applyFill="1" applyBorder="1" applyAlignment="1">
      <alignment horizontal="center" vertical="center" wrapText="1"/>
    </xf>
    <xf numFmtId="0" fontId="23" fillId="0" borderId="12" xfId="0" applyFont="1" applyFill="1" applyBorder="1" applyAlignment="1">
      <alignment horizontal="left" vertical="center" shrinkToFit="1"/>
    </xf>
    <xf numFmtId="0" fontId="23" fillId="0" borderId="12" xfId="0" applyFont="1" applyFill="1" applyBorder="1" applyAlignment="1">
      <alignment horizontal="center" vertical="center" shrinkToFit="1"/>
    </xf>
    <xf numFmtId="0" fontId="23" fillId="0" borderId="17" xfId="0" applyFont="1" applyFill="1" applyBorder="1" applyAlignment="1">
      <alignment horizontal="center" vertical="center" shrinkToFit="1"/>
    </xf>
    <xf numFmtId="0" fontId="23" fillId="0" borderId="0" xfId="0" applyFont="1" applyFill="1" applyAlignment="1">
      <alignment vertical="center" shrinkToFit="1"/>
    </xf>
    <xf numFmtId="0" fontId="23" fillId="0" borderId="0" xfId="0" applyFont="1" applyFill="1" applyAlignment="1">
      <alignment horizontal="center" vertical="center" shrinkToFit="1"/>
    </xf>
    <xf numFmtId="0" fontId="23" fillId="0" borderId="30"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3" fillId="0" borderId="21" xfId="0" applyFont="1" applyFill="1" applyBorder="1" applyAlignment="1">
      <alignment vertical="center" shrinkToFit="1"/>
    </xf>
    <xf numFmtId="0" fontId="23" fillId="0" borderId="21"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0" fontId="23" fillId="0" borderId="19" xfId="0" applyFont="1" applyFill="1" applyBorder="1" applyAlignment="1">
      <alignment vertical="center" shrinkToFit="1"/>
    </xf>
    <xf numFmtId="0" fontId="23" fillId="0" borderId="0" xfId="0" applyFont="1" applyFill="1" applyAlignment="1">
      <alignment horizontal="left" vertical="center" shrinkToFit="1"/>
    </xf>
    <xf numFmtId="0" fontId="23" fillId="0" borderId="17" xfId="0" applyFont="1" applyFill="1" applyBorder="1" applyAlignment="1">
      <alignment vertical="center" shrinkToFit="1"/>
    </xf>
    <xf numFmtId="0" fontId="23" fillId="0" borderId="10" xfId="0" applyFont="1" applyFill="1" applyBorder="1" applyAlignment="1">
      <alignment vertical="center" shrinkToFit="1"/>
    </xf>
    <xf numFmtId="0" fontId="23" fillId="0" borderId="23" xfId="0" applyFont="1" applyFill="1" applyBorder="1" applyAlignment="1">
      <alignment vertical="center" shrinkToFit="1"/>
    </xf>
    <xf numFmtId="0" fontId="23" fillId="0" borderId="25" xfId="0" applyFont="1" applyFill="1" applyBorder="1" applyAlignment="1">
      <alignment vertical="center" shrinkToFit="1"/>
    </xf>
    <xf numFmtId="0" fontId="23" fillId="0" borderId="25" xfId="0" applyFont="1" applyFill="1" applyBorder="1" applyAlignment="1">
      <alignment horizontal="center" vertical="center" shrinkToFit="1"/>
    </xf>
    <xf numFmtId="0" fontId="23" fillId="0" borderId="26" xfId="0" applyFont="1" applyFill="1" applyBorder="1" applyAlignment="1">
      <alignment vertical="center" shrinkToFit="1"/>
    </xf>
    <xf numFmtId="0" fontId="23" fillId="0" borderId="0" xfId="0" applyFont="1" applyFill="1">
      <alignment vertical="center"/>
    </xf>
    <xf numFmtId="0" fontId="23" fillId="0" borderId="0" xfId="0" applyFont="1" applyFill="1" applyAlignment="1">
      <alignment horizontal="left" vertical="center"/>
    </xf>
    <xf numFmtId="0" fontId="23" fillId="0" borderId="0" xfId="0" applyFont="1" applyFill="1" applyAlignment="1">
      <alignment horizontal="left" vertical="center" wrapText="1"/>
    </xf>
    <xf numFmtId="0" fontId="23" fillId="0" borderId="37" xfId="0" applyFont="1" applyFill="1" applyBorder="1" applyAlignment="1">
      <alignment horizontal="center" vertical="center" shrinkToFit="1"/>
    </xf>
    <xf numFmtId="0" fontId="23" fillId="0" borderId="38" xfId="0" applyFont="1" applyFill="1" applyBorder="1" applyAlignment="1">
      <alignment horizontal="center" vertical="center" wrapText="1"/>
    </xf>
    <xf numFmtId="0" fontId="23" fillId="0" borderId="0" xfId="47" applyFont="1" applyFill="1" applyAlignment="1">
      <alignment vertical="center" shrinkToFit="1"/>
    </xf>
    <xf numFmtId="0" fontId="23" fillId="0" borderId="0" xfId="47" applyFont="1" applyFill="1" applyAlignment="1">
      <alignment horizontal="center" vertical="center" shrinkToFit="1"/>
    </xf>
    <xf numFmtId="0" fontId="23" fillId="0" borderId="51" xfId="47" applyFont="1" applyFill="1" applyBorder="1" applyAlignment="1">
      <alignment horizontal="center" vertical="center" shrinkToFit="1"/>
    </xf>
    <xf numFmtId="0" fontId="23" fillId="0" borderId="51" xfId="47" applyFont="1" applyFill="1" applyBorder="1" applyAlignment="1">
      <alignment vertical="center" shrinkToFit="1"/>
    </xf>
    <xf numFmtId="0" fontId="23" fillId="0" borderId="0" xfId="47" applyFont="1" applyFill="1" applyBorder="1" applyAlignment="1">
      <alignment horizontal="left" vertical="center"/>
    </xf>
    <xf numFmtId="0" fontId="23" fillId="0" borderId="0" xfId="47" applyFont="1" applyFill="1" applyBorder="1" applyAlignment="1">
      <alignment vertical="center" shrinkToFit="1"/>
    </xf>
    <xf numFmtId="0" fontId="23" fillId="0" borderId="0" xfId="47" applyFont="1" applyFill="1" applyBorder="1" applyAlignment="1">
      <alignment horizontal="center" vertical="center" shrinkToFit="1"/>
    </xf>
    <xf numFmtId="0" fontId="24" fillId="0" borderId="0" xfId="42" applyFont="1" applyFill="1" applyBorder="1" applyAlignment="1">
      <alignment shrinkToFit="1"/>
    </xf>
    <xf numFmtId="0" fontId="23" fillId="0" borderId="38" xfId="0" quotePrefix="1" applyNumberFormat="1" applyFont="1" applyFill="1" applyBorder="1" applyAlignment="1">
      <alignment horizontal="center" vertical="center" wrapText="1"/>
    </xf>
    <xf numFmtId="0" fontId="23" fillId="0" borderId="38" xfId="0" applyNumberFormat="1" applyFont="1" applyFill="1" applyBorder="1" applyAlignment="1">
      <alignment horizontal="center" vertical="center" wrapText="1"/>
    </xf>
    <xf numFmtId="0" fontId="23" fillId="0" borderId="36" xfId="0" applyFont="1" applyFill="1" applyBorder="1" applyAlignment="1">
      <alignment horizontal="left" vertical="center"/>
    </xf>
    <xf numFmtId="0" fontId="23" fillId="0" borderId="0" xfId="0" applyFont="1" applyFill="1" applyAlignment="1">
      <alignment vertical="center"/>
    </xf>
    <xf numFmtId="49" fontId="23" fillId="0" borderId="0" xfId="0" applyNumberFormat="1" applyFont="1" applyFill="1" applyAlignment="1">
      <alignment horizontal="center" vertical="center"/>
    </xf>
    <xf numFmtId="0" fontId="25" fillId="0" borderId="0" xfId="0" applyFont="1" applyFill="1" applyAlignment="1">
      <alignment horizontal="center" vertical="center"/>
    </xf>
    <xf numFmtId="0" fontId="23" fillId="0" borderId="0" xfId="0" applyFont="1" applyFill="1" applyBorder="1" applyAlignment="1">
      <alignment horizontal="left" vertical="center"/>
    </xf>
    <xf numFmtId="0" fontId="23" fillId="0" borderId="0"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Alignment="1">
      <alignment vertical="center"/>
    </xf>
    <xf numFmtId="0" fontId="23" fillId="0" borderId="18" xfId="0" applyFont="1" applyFill="1" applyBorder="1" applyAlignment="1">
      <alignment vertical="center" shrinkToFit="1"/>
    </xf>
    <xf numFmtId="0" fontId="23" fillId="0" borderId="0" xfId="0" applyFont="1" applyFill="1" applyBorder="1" applyAlignment="1">
      <alignment vertical="center" shrinkToFit="1"/>
    </xf>
    <xf numFmtId="0" fontId="23" fillId="0" borderId="0" xfId="0" applyFont="1" applyFill="1" applyBorder="1" applyAlignment="1">
      <alignment horizontal="left" vertical="center" shrinkToFit="1"/>
    </xf>
    <xf numFmtId="0" fontId="23" fillId="0" borderId="0" xfId="0" applyFont="1" applyFill="1" applyBorder="1" applyAlignment="1">
      <alignment horizontal="center" vertical="center" shrinkToFit="1"/>
    </xf>
    <xf numFmtId="0" fontId="23" fillId="0" borderId="23" xfId="0" applyFont="1" applyFill="1" applyBorder="1" applyAlignment="1">
      <alignment horizontal="center" vertical="center" shrinkToFit="1"/>
    </xf>
    <xf numFmtId="0" fontId="23" fillId="0" borderId="26" xfId="0" applyFont="1" applyFill="1" applyBorder="1" applyAlignment="1">
      <alignment horizontal="center" vertical="center" shrinkToFit="1"/>
    </xf>
    <xf numFmtId="0" fontId="23" fillId="0" borderId="0" xfId="49" applyFont="1" applyFill="1" applyAlignment="1">
      <alignment vertical="center" shrinkToFit="1"/>
    </xf>
    <xf numFmtId="0" fontId="23" fillId="0" borderId="0" xfId="49" applyFont="1" applyFill="1" applyAlignment="1">
      <alignment horizontal="left" vertical="center" shrinkToFit="1"/>
    </xf>
    <xf numFmtId="0" fontId="23" fillId="0" borderId="0" xfId="49" applyFont="1" applyFill="1" applyAlignment="1">
      <alignment horizontal="center" vertical="center" shrinkToFit="1"/>
    </xf>
    <xf numFmtId="0" fontId="28" fillId="0" borderId="0" xfId="0" applyFont="1" applyAlignment="1">
      <alignment horizontal="left" vertical="center"/>
    </xf>
    <xf numFmtId="0" fontId="23" fillId="0" borderId="0" xfId="0" applyFont="1" applyAlignment="1">
      <alignment horizontal="right"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23" fillId="0" borderId="35" xfId="0" applyFont="1" applyBorder="1" applyAlignment="1">
      <alignment horizontal="center" vertical="center"/>
    </xf>
    <xf numFmtId="0" fontId="23" fillId="0" borderId="32" xfId="0" applyFont="1" applyBorder="1" applyAlignment="1">
      <alignment horizontal="center" vertical="center"/>
    </xf>
    <xf numFmtId="176" fontId="23" fillId="0" borderId="22" xfId="45" applyNumberFormat="1" applyFont="1" applyBorder="1" applyAlignment="1">
      <alignment horizontal="center" vertical="center"/>
    </xf>
    <xf numFmtId="0" fontId="23" fillId="0" borderId="10" xfId="45"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0" xfId="45" applyFont="1" applyAlignment="1">
      <alignment horizontal="center" vertical="center"/>
    </xf>
    <xf numFmtId="0" fontId="23" fillId="0" borderId="40" xfId="45" applyFont="1" applyFill="1" applyBorder="1" applyAlignment="1">
      <alignment horizontal="center" vertical="center" wrapText="1"/>
    </xf>
    <xf numFmtId="0" fontId="23" fillId="0" borderId="11" xfId="45" applyFont="1" applyFill="1" applyBorder="1" applyAlignment="1">
      <alignment vertical="center" wrapText="1"/>
    </xf>
    <xf numFmtId="0" fontId="28" fillId="0" borderId="0" xfId="0" applyFont="1" applyFill="1" applyAlignment="1">
      <alignment vertical="center"/>
    </xf>
    <xf numFmtId="0" fontId="29" fillId="0" borderId="0" xfId="0" applyFont="1" applyFill="1" applyAlignment="1">
      <alignment vertical="center"/>
    </xf>
    <xf numFmtId="0" fontId="23" fillId="0" borderId="15"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0" xfId="0" applyFont="1" applyFill="1" applyAlignment="1">
      <alignment horizontal="right" vertical="center"/>
    </xf>
    <xf numFmtId="0" fontId="28" fillId="0" borderId="0" xfId="49" applyFont="1" applyFill="1" applyAlignment="1">
      <alignment vertical="center"/>
    </xf>
    <xf numFmtId="0" fontId="23" fillId="0" borderId="0" xfId="49" applyFont="1" applyFill="1" applyAlignment="1">
      <alignment horizontal="right" vertical="center"/>
    </xf>
    <xf numFmtId="0" fontId="28" fillId="0" borderId="0" xfId="0" applyFont="1" applyFill="1" applyAlignment="1">
      <alignment horizontal="left" vertical="center"/>
    </xf>
    <xf numFmtId="0" fontId="29" fillId="0" borderId="0" xfId="0" applyFont="1" applyFill="1" applyAlignment="1">
      <alignment horizontal="left" vertical="center"/>
    </xf>
    <xf numFmtId="49" fontId="23" fillId="0" borderId="14" xfId="0" applyNumberFormat="1" applyFont="1" applyFill="1" applyBorder="1" applyAlignment="1">
      <alignment vertical="center" shrinkToFit="1"/>
    </xf>
    <xf numFmtId="49" fontId="23" fillId="0" borderId="21" xfId="0" applyNumberFormat="1" applyFont="1" applyFill="1" applyBorder="1" applyAlignment="1">
      <alignment horizontal="center" vertical="center" shrinkToFit="1"/>
    </xf>
    <xf numFmtId="49" fontId="23" fillId="0" borderId="22" xfId="0" applyNumberFormat="1" applyFont="1" applyFill="1" applyBorder="1" applyAlignment="1">
      <alignment vertical="center" shrinkToFit="1"/>
    </xf>
    <xf numFmtId="49" fontId="23" fillId="0" borderId="10" xfId="0" applyNumberFormat="1" applyFont="1" applyFill="1" applyBorder="1" applyAlignment="1">
      <alignment horizontal="center" vertical="center" shrinkToFit="1"/>
    </xf>
    <xf numFmtId="0" fontId="23" fillId="0" borderId="23" xfId="0" applyFont="1" applyFill="1" applyBorder="1" applyAlignment="1">
      <alignment horizontal="center" vertical="center"/>
    </xf>
    <xf numFmtId="49" fontId="23" fillId="0" borderId="24" xfId="0" applyNumberFormat="1" applyFont="1" applyFill="1" applyBorder="1" applyAlignment="1">
      <alignment vertical="center" shrinkToFit="1"/>
    </xf>
    <xf numFmtId="49" fontId="23" fillId="0" borderId="25" xfId="0" applyNumberFormat="1" applyFont="1" applyFill="1" applyBorder="1" applyAlignment="1">
      <alignment horizontal="center" vertical="center" shrinkToFit="1"/>
    </xf>
    <xf numFmtId="49" fontId="23" fillId="0" borderId="0" xfId="0" applyNumberFormat="1" applyFont="1" applyFill="1" applyBorder="1" applyAlignment="1">
      <alignment vertical="center" shrinkToFit="1"/>
    </xf>
    <xf numFmtId="0" fontId="24" fillId="0" borderId="14" xfId="45" applyFont="1" applyFill="1" applyBorder="1" applyAlignment="1">
      <alignment horizontal="center" vertical="center" wrapText="1"/>
    </xf>
    <xf numFmtId="0" fontId="24" fillId="0" borderId="21" xfId="45" applyFont="1" applyFill="1" applyBorder="1" applyAlignment="1">
      <alignment vertical="center" wrapText="1"/>
    </xf>
    <xf numFmtId="0" fontId="24" fillId="0" borderId="21" xfId="45" applyFont="1" applyFill="1" applyBorder="1" applyAlignment="1">
      <alignment horizontal="center" vertical="center" wrapText="1"/>
    </xf>
    <xf numFmtId="0" fontId="24" fillId="0" borderId="15" xfId="45" applyFont="1" applyFill="1" applyBorder="1" applyAlignment="1">
      <alignment vertical="center" wrapText="1"/>
    </xf>
    <xf numFmtId="0" fontId="24" fillId="0" borderId="0" xfId="45" applyFont="1" applyFill="1"/>
    <xf numFmtId="0" fontId="24" fillId="0" borderId="22" xfId="45" applyFont="1" applyFill="1" applyBorder="1" applyAlignment="1">
      <alignment horizontal="center" vertical="center" wrapText="1"/>
    </xf>
    <xf numFmtId="0" fontId="24" fillId="0" borderId="10" xfId="45" applyFont="1" applyFill="1" applyBorder="1" applyAlignment="1">
      <alignment vertical="center" wrapText="1"/>
    </xf>
    <xf numFmtId="0" fontId="24" fillId="0" borderId="10" xfId="45" applyFont="1" applyFill="1" applyBorder="1" applyAlignment="1">
      <alignment horizontal="center" vertical="center" wrapText="1"/>
    </xf>
    <xf numFmtId="0" fontId="24" fillId="0" borderId="23" xfId="45" applyFont="1" applyFill="1" applyBorder="1" applyAlignment="1">
      <alignment vertical="center" wrapText="1"/>
    </xf>
    <xf numFmtId="0" fontId="24" fillId="0" borderId="11" xfId="45" applyFont="1" applyFill="1" applyBorder="1" applyAlignment="1">
      <alignment vertical="center" wrapText="1"/>
    </xf>
    <xf numFmtId="0" fontId="24" fillId="0" borderId="11" xfId="45" applyFont="1" applyFill="1" applyBorder="1" applyAlignment="1">
      <alignment horizontal="center" vertical="center" wrapText="1"/>
    </xf>
    <xf numFmtId="0" fontId="24" fillId="0" borderId="39" xfId="45" applyFont="1" applyFill="1" applyBorder="1" applyAlignment="1">
      <alignment vertical="center" wrapText="1"/>
    </xf>
    <xf numFmtId="0" fontId="24" fillId="0" borderId="14" xfId="44" applyFont="1" applyFill="1" applyBorder="1" applyAlignment="1">
      <alignment vertical="center"/>
    </xf>
    <xf numFmtId="0" fontId="24" fillId="0" borderId="21" xfId="44" applyFont="1" applyFill="1" applyBorder="1" applyAlignment="1">
      <alignment vertical="center" shrinkToFit="1"/>
    </xf>
    <xf numFmtId="0" fontId="24" fillId="0" borderId="21" xfId="44" applyFont="1" applyFill="1" applyBorder="1" applyAlignment="1">
      <alignment horizontal="center" vertical="center"/>
    </xf>
    <xf numFmtId="0" fontId="23" fillId="0" borderId="15" xfId="43" applyFont="1" applyFill="1" applyBorder="1" applyAlignment="1">
      <alignment vertical="center"/>
    </xf>
    <xf numFmtId="0" fontId="23" fillId="0" borderId="0" xfId="43" applyFont="1" applyFill="1" applyAlignment="1">
      <alignment vertical="center"/>
    </xf>
    <xf numFmtId="0" fontId="24" fillId="0" borderId="22" xfId="44" applyFont="1" applyFill="1" applyBorder="1" applyAlignment="1">
      <alignment vertical="center"/>
    </xf>
    <xf numFmtId="0" fontId="24" fillId="0" borderId="10" xfId="44" applyFont="1" applyFill="1" applyBorder="1" applyAlignment="1">
      <alignment vertical="center" shrinkToFit="1"/>
    </xf>
    <xf numFmtId="0" fontId="24" fillId="0" borderId="10" xfId="44" applyFont="1" applyFill="1" applyBorder="1" applyAlignment="1">
      <alignment horizontal="center" vertical="center"/>
    </xf>
    <xf numFmtId="0" fontId="23" fillId="0" borderId="23" xfId="43" applyFont="1" applyFill="1" applyBorder="1" applyAlignment="1">
      <alignment vertical="center"/>
    </xf>
    <xf numFmtId="0" fontId="24" fillId="0" borderId="24" xfId="44" applyFont="1" applyFill="1" applyBorder="1" applyAlignment="1">
      <alignment vertical="center"/>
    </xf>
    <xf numFmtId="0" fontId="24" fillId="0" borderId="25" xfId="44" applyFont="1" applyFill="1" applyBorder="1" applyAlignment="1">
      <alignment vertical="center" shrinkToFit="1"/>
    </xf>
    <xf numFmtId="0" fontId="24" fillId="0" borderId="25" xfId="44" applyFont="1" applyFill="1" applyBorder="1" applyAlignment="1">
      <alignment horizontal="center" vertical="center"/>
    </xf>
    <xf numFmtId="0" fontId="23" fillId="0" borderId="26" xfId="43" applyFont="1" applyFill="1" applyBorder="1" applyAlignment="1">
      <alignment vertical="center"/>
    </xf>
    <xf numFmtId="0" fontId="23" fillId="0" borderId="14" xfId="47" applyFont="1" applyFill="1" applyBorder="1" applyAlignment="1">
      <alignment horizontal="center" vertical="center" shrinkToFit="1"/>
    </xf>
    <xf numFmtId="0" fontId="23" fillId="0" borderId="21" xfId="47" applyFont="1" applyFill="1" applyBorder="1" applyAlignment="1">
      <alignment vertical="center" shrinkToFit="1"/>
    </xf>
    <xf numFmtId="0" fontId="23" fillId="0" borderId="21" xfId="47" applyFont="1" applyFill="1" applyBorder="1" applyAlignment="1">
      <alignment horizontal="center" vertical="center" shrinkToFit="1"/>
    </xf>
    <xf numFmtId="0" fontId="24" fillId="0" borderId="15" xfId="42" applyFont="1" applyFill="1" applyBorder="1" applyAlignment="1">
      <alignment horizontal="center" vertical="center" shrinkToFit="1"/>
    </xf>
    <xf numFmtId="0" fontId="23" fillId="0" borderId="22" xfId="47" applyFont="1" applyFill="1" applyBorder="1" applyAlignment="1">
      <alignment horizontal="center" vertical="center" shrinkToFit="1"/>
    </xf>
    <xf numFmtId="0" fontId="23" fillId="0" borderId="10" xfId="47" applyFont="1" applyFill="1" applyBorder="1" applyAlignment="1">
      <alignment vertical="center" shrinkToFit="1"/>
    </xf>
    <xf numFmtId="0" fontId="23" fillId="0" borderId="10" xfId="47" applyFont="1" applyFill="1" applyBorder="1" applyAlignment="1">
      <alignment horizontal="center" vertical="center" shrinkToFit="1"/>
    </xf>
    <xf numFmtId="0" fontId="24" fillId="0" borderId="23" xfId="42" applyFont="1" applyFill="1" applyBorder="1" applyAlignment="1">
      <alignment horizontal="center" vertical="center" shrinkToFit="1"/>
    </xf>
    <xf numFmtId="0" fontId="23" fillId="0" borderId="40" xfId="47" applyFont="1" applyFill="1" applyBorder="1" applyAlignment="1">
      <alignment horizontal="center" vertical="center" shrinkToFit="1"/>
    </xf>
    <xf numFmtId="0" fontId="23" fillId="0" borderId="11" xfId="47" applyFont="1" applyFill="1" applyBorder="1" applyAlignment="1">
      <alignment vertical="center" shrinkToFit="1"/>
    </xf>
    <xf numFmtId="0" fontId="23" fillId="0" borderId="11" xfId="47" applyFont="1" applyFill="1" applyBorder="1" applyAlignment="1">
      <alignment horizontal="center" vertical="center" shrinkToFit="1"/>
    </xf>
    <xf numFmtId="0" fontId="24" fillId="0" borderId="39" xfId="42" applyFont="1" applyFill="1" applyBorder="1" applyAlignment="1">
      <alignment horizontal="center" vertical="center" shrinkToFit="1"/>
    </xf>
    <xf numFmtId="0" fontId="23" fillId="0" borderId="15" xfId="0" applyFont="1" applyFill="1" applyBorder="1" applyAlignment="1">
      <alignment vertical="center" shrinkToFit="1"/>
    </xf>
    <xf numFmtId="49" fontId="23" fillId="0" borderId="22" xfId="0" applyNumberFormat="1" applyFont="1" applyFill="1" applyBorder="1" applyAlignment="1">
      <alignment horizontal="center" vertical="center" shrinkToFit="1"/>
    </xf>
    <xf numFmtId="0" fontId="23" fillId="0" borderId="24" xfId="0" applyFont="1" applyFill="1" applyBorder="1" applyAlignment="1">
      <alignment horizontal="center" vertical="center" shrinkToFit="1"/>
    </xf>
    <xf numFmtId="0" fontId="23" fillId="0" borderId="14" xfId="0" applyFont="1" applyFill="1" applyBorder="1" applyAlignment="1">
      <alignment horizontal="center" vertical="center"/>
    </xf>
    <xf numFmtId="0" fontId="23" fillId="0" borderId="21" xfId="0" applyFont="1" applyFill="1" applyBorder="1" applyAlignment="1">
      <alignment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24" xfId="0" applyFont="1" applyFill="1" applyBorder="1" applyAlignment="1">
      <alignment horizontal="center" vertical="center"/>
    </xf>
    <xf numFmtId="0" fontId="31" fillId="0" borderId="0" xfId="0" applyFont="1" applyBorder="1" applyAlignment="1">
      <alignment horizontal="left" vertical="center"/>
    </xf>
    <xf numFmtId="0" fontId="23" fillId="0" borderId="36" xfId="0" applyFont="1" applyFill="1" applyBorder="1" applyAlignment="1">
      <alignment vertical="center"/>
    </xf>
    <xf numFmtId="0" fontId="31" fillId="24" borderId="52" xfId="0" applyFont="1" applyFill="1" applyBorder="1" applyAlignment="1">
      <alignment horizontal="left" vertical="center"/>
    </xf>
    <xf numFmtId="0" fontId="31" fillId="24" borderId="53" xfId="0" applyFont="1" applyFill="1" applyBorder="1" applyAlignment="1">
      <alignment horizontal="left" vertical="center"/>
    </xf>
    <xf numFmtId="0" fontId="31" fillId="24" borderId="54" xfId="0" applyFont="1" applyFill="1" applyBorder="1" applyAlignment="1">
      <alignment horizontal="left" vertical="center"/>
    </xf>
    <xf numFmtId="0" fontId="23" fillId="0" borderId="21" xfId="41" applyFont="1" applyFill="1" applyBorder="1" applyAlignment="1">
      <alignment vertical="center" shrinkToFit="1"/>
    </xf>
    <xf numFmtId="0" fontId="23" fillId="0" borderId="10" xfId="41" applyFont="1" applyFill="1" applyBorder="1" applyAlignment="1">
      <alignment vertical="center" shrinkToFit="1"/>
    </xf>
    <xf numFmtId="0" fontId="23" fillId="0" borderId="11" xfId="41" applyFont="1" applyFill="1" applyBorder="1" applyAlignment="1">
      <alignment vertical="center" shrinkToFit="1"/>
    </xf>
    <xf numFmtId="0" fontId="23" fillId="0" borderId="0" xfId="0" applyFont="1" applyFill="1" applyAlignment="1">
      <alignment vertical="center" wrapText="1"/>
    </xf>
    <xf numFmtId="0" fontId="32" fillId="0" borderId="0" xfId="0" applyFont="1" applyAlignment="1">
      <alignment horizontal="right" vertical="center"/>
    </xf>
    <xf numFmtId="0" fontId="32" fillId="0" borderId="0" xfId="0" applyFont="1" applyAlignment="1">
      <alignment horizontal="left" vertical="center"/>
    </xf>
    <xf numFmtId="0" fontId="33" fillId="24" borderId="42" xfId="0" applyFont="1" applyFill="1" applyBorder="1" applyAlignment="1">
      <alignment horizontal="left" vertical="center"/>
    </xf>
    <xf numFmtId="0" fontId="33" fillId="24" borderId="0" xfId="0" applyFont="1" applyFill="1" applyBorder="1" applyAlignment="1">
      <alignment horizontal="left" vertical="center"/>
    </xf>
    <xf numFmtId="0" fontId="33" fillId="24" borderId="55" xfId="0" applyFont="1" applyFill="1" applyBorder="1" applyAlignment="1">
      <alignment horizontal="left" vertical="center"/>
    </xf>
    <xf numFmtId="0" fontId="33" fillId="0" borderId="0" xfId="0" applyFont="1" applyBorder="1" applyAlignment="1">
      <alignment horizontal="left" vertical="center"/>
    </xf>
    <xf numFmtId="0" fontId="34" fillId="24" borderId="42" xfId="0" applyFont="1" applyFill="1" applyBorder="1" applyAlignment="1">
      <alignment horizontal="left" vertical="center"/>
    </xf>
    <xf numFmtId="0" fontId="34" fillId="24" borderId="0" xfId="0" applyFont="1" applyFill="1" applyBorder="1" applyAlignment="1">
      <alignment horizontal="left" vertical="center"/>
    </xf>
    <xf numFmtId="0" fontId="34" fillId="24" borderId="55" xfId="0" applyFont="1" applyFill="1" applyBorder="1" applyAlignment="1">
      <alignment horizontal="left" vertical="center"/>
    </xf>
    <xf numFmtId="0" fontId="34" fillId="0" borderId="0" xfId="0" applyFont="1" applyBorder="1" applyAlignment="1">
      <alignment horizontal="left" vertical="center"/>
    </xf>
    <xf numFmtId="0" fontId="35" fillId="24" borderId="42" xfId="0" applyFont="1" applyFill="1" applyBorder="1" applyAlignment="1">
      <alignment horizontal="left" vertical="center"/>
    </xf>
    <xf numFmtId="0" fontId="35" fillId="24" borderId="0" xfId="0" applyFont="1" applyFill="1" applyBorder="1" applyAlignment="1">
      <alignment horizontal="left" vertical="center"/>
    </xf>
    <xf numFmtId="0" fontId="35" fillId="24" borderId="55" xfId="0" applyFont="1" applyFill="1" applyBorder="1" applyAlignment="1">
      <alignment horizontal="left" vertical="center"/>
    </xf>
    <xf numFmtId="0" fontId="35" fillId="0" borderId="0" xfId="0" applyFont="1" applyBorder="1" applyAlignment="1">
      <alignment horizontal="left" vertical="center"/>
    </xf>
    <xf numFmtId="0" fontId="35" fillId="24" borderId="27" xfId="0" applyFont="1" applyFill="1" applyBorder="1" applyAlignment="1">
      <alignment horizontal="left" vertical="center"/>
    </xf>
    <xf numFmtId="0" fontId="35" fillId="24" borderId="56" xfId="0" applyFont="1" applyFill="1" applyBorder="1" applyAlignment="1">
      <alignment horizontal="left" vertical="center"/>
    </xf>
    <xf numFmtId="0" fontId="35" fillId="24" borderId="57" xfId="0" applyFont="1" applyFill="1" applyBorder="1" applyAlignment="1">
      <alignment horizontal="left" vertical="center"/>
    </xf>
    <xf numFmtId="0" fontId="36" fillId="0" borderId="23" xfId="0" applyFont="1" applyBorder="1" applyAlignment="1">
      <alignment horizontal="left" vertical="center"/>
    </xf>
    <xf numFmtId="0" fontId="23" fillId="0" borderId="10" xfId="41" applyFont="1" applyBorder="1" applyAlignment="1">
      <alignment horizontal="center" vertical="center" shrinkToFit="1"/>
    </xf>
    <xf numFmtId="0" fontId="32" fillId="0" borderId="0" xfId="0" applyFont="1" applyBorder="1" applyAlignment="1">
      <alignment horizontal="left" vertical="center"/>
    </xf>
    <xf numFmtId="0" fontId="30" fillId="0" borderId="0" xfId="0" applyFont="1" applyBorder="1" applyAlignment="1">
      <alignment shrinkToFit="1"/>
    </xf>
    <xf numFmtId="0" fontId="32" fillId="0" borderId="0" xfId="0" applyFont="1" applyBorder="1" applyAlignment="1">
      <alignment horizontal="right" vertical="center"/>
    </xf>
    <xf numFmtId="0" fontId="26" fillId="0" borderId="0" xfId="0" applyFont="1" applyBorder="1" applyAlignment="1">
      <alignment horizontal="left" vertical="center"/>
    </xf>
    <xf numFmtId="0" fontId="38" fillId="0" borderId="0" xfId="51" applyFont="1">
      <alignment vertical="center"/>
    </xf>
    <xf numFmtId="0" fontId="33" fillId="0" borderId="0" xfId="0" applyFont="1" applyBorder="1" applyAlignment="1">
      <alignment horizontal="right" vertical="center"/>
    </xf>
    <xf numFmtId="0" fontId="38" fillId="0" borderId="0" xfId="0" applyFont="1" applyBorder="1" applyAlignment="1">
      <alignment horizontal="left" vertical="center"/>
    </xf>
    <xf numFmtId="0" fontId="23" fillId="0" borderId="0" xfId="49" applyFont="1" applyAlignment="1">
      <alignment horizontal="left" vertical="center"/>
    </xf>
    <xf numFmtId="0" fontId="23" fillId="0" borderId="0" xfId="49" applyFont="1" applyAlignment="1">
      <alignment vertical="center" shrinkToFit="1"/>
    </xf>
    <xf numFmtId="0" fontId="23" fillId="0" borderId="0" xfId="49" applyFont="1" applyAlignment="1">
      <alignment horizontal="left" vertical="center" shrinkToFit="1"/>
    </xf>
    <xf numFmtId="0" fontId="23" fillId="0" borderId="0" xfId="49" applyFont="1" applyAlignment="1">
      <alignment horizontal="center" vertical="center" shrinkToFit="1"/>
    </xf>
    <xf numFmtId="0" fontId="39" fillId="0" borderId="0" xfId="0" applyFont="1" applyAlignment="1">
      <alignment vertical="center" shrinkToFit="1"/>
    </xf>
    <xf numFmtId="0" fontId="23" fillId="0" borderId="30" xfId="49" applyFont="1" applyBorder="1" applyAlignment="1">
      <alignment horizontal="center" vertical="center" wrapText="1"/>
    </xf>
    <xf numFmtId="0" fontId="23" fillId="0" borderId="31" xfId="49" applyFont="1" applyBorder="1" applyAlignment="1">
      <alignment horizontal="center" vertical="center" wrapText="1"/>
    </xf>
    <xf numFmtId="0" fontId="23" fillId="0" borderId="31" xfId="49" applyFont="1" applyBorder="1" applyAlignment="1">
      <alignment horizontal="center" vertical="center" shrinkToFit="1"/>
    </xf>
    <xf numFmtId="0" fontId="23" fillId="0" borderId="32" xfId="49" applyFont="1" applyBorder="1" applyAlignment="1">
      <alignment horizontal="center" vertical="center" wrapText="1"/>
    </xf>
    <xf numFmtId="0" fontId="23" fillId="0" borderId="18" xfId="49" applyFont="1" applyBorder="1" applyAlignment="1">
      <alignment vertical="center" shrinkToFit="1"/>
    </xf>
    <xf numFmtId="0" fontId="23" fillId="0" borderId="25" xfId="49" applyFont="1" applyBorder="1" applyAlignment="1">
      <alignment vertical="center" wrapText="1" shrinkToFit="1"/>
    </xf>
    <xf numFmtId="0" fontId="23" fillId="0" borderId="25" xfId="49" applyFont="1" applyBorder="1" applyAlignment="1">
      <alignment horizontal="center" vertical="center" shrinkToFit="1"/>
    </xf>
    <xf numFmtId="0" fontId="40" fillId="0" borderId="25" xfId="49" applyFont="1" applyBorder="1" applyAlignment="1">
      <alignment horizontal="center" vertical="center" shrinkToFit="1"/>
    </xf>
    <xf numFmtId="0" fontId="23" fillId="0" borderId="29" xfId="49" applyFont="1" applyBorder="1" applyAlignment="1">
      <alignment horizontal="center" vertical="center" shrinkToFit="1"/>
    </xf>
    <xf numFmtId="0" fontId="23" fillId="0" borderId="26" xfId="49" applyFont="1" applyBorder="1" applyAlignment="1">
      <alignment horizontal="center" vertical="center" shrinkToFit="1"/>
    </xf>
    <xf numFmtId="0" fontId="39" fillId="0" borderId="0" xfId="0" applyFont="1" applyAlignment="1">
      <alignment horizontal="left" vertical="center" shrinkToFit="1"/>
    </xf>
    <xf numFmtId="0" fontId="39" fillId="0" borderId="0" xfId="0" applyFont="1" applyAlignment="1">
      <alignment horizontal="center" vertical="center" shrinkToFit="1"/>
    </xf>
    <xf numFmtId="0" fontId="41" fillId="0" borderId="0" xfId="0" applyFont="1" applyAlignment="1">
      <alignment horizontal="center" vertical="center" shrinkToFit="1"/>
    </xf>
    <xf numFmtId="0" fontId="26" fillId="0" borderId="0" xfId="0" applyFont="1" applyFill="1" applyAlignment="1">
      <alignment horizontal="center" vertical="center" shrinkToFit="1"/>
    </xf>
    <xf numFmtId="0" fontId="26" fillId="0" borderId="31"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0" borderId="21" xfId="0" applyFont="1" applyFill="1" applyBorder="1" applyAlignment="1">
      <alignment horizontal="center" vertical="center" shrinkToFit="1"/>
    </xf>
    <xf numFmtId="0" fontId="26" fillId="0" borderId="12" xfId="0" applyFont="1" applyFill="1" applyBorder="1" applyAlignment="1">
      <alignment horizontal="center" vertical="center" wrapText="1"/>
    </xf>
    <xf numFmtId="0" fontId="26" fillId="0" borderId="19" xfId="0" applyFont="1" applyFill="1" applyBorder="1" applyAlignment="1">
      <alignment horizontal="center" vertical="center" shrinkToFit="1"/>
    </xf>
    <xf numFmtId="0" fontId="26" fillId="0" borderId="0" xfId="49" applyFont="1" applyFill="1" applyAlignment="1">
      <alignment horizontal="center" vertical="center" shrinkToFit="1"/>
    </xf>
    <xf numFmtId="0" fontId="26" fillId="0" borderId="21" xfId="49" applyFont="1" applyFill="1" applyBorder="1" applyAlignment="1">
      <alignment horizontal="center" vertical="center" shrinkToFit="1"/>
    </xf>
    <xf numFmtId="0" fontId="43" fillId="0" borderId="0" xfId="0" applyFont="1" applyFill="1" applyAlignment="1">
      <alignment horizontal="center" vertical="center" shrinkToFit="1"/>
    </xf>
    <xf numFmtId="0" fontId="45" fillId="0" borderId="0" xfId="0" applyFont="1" applyFill="1" applyAlignment="1">
      <alignment horizontal="center" vertical="center" shrinkToFit="1"/>
    </xf>
    <xf numFmtId="0" fontId="26" fillId="0" borderId="25" xfId="49" applyFont="1" applyFill="1" applyBorder="1" applyAlignment="1">
      <alignment horizontal="center" vertical="center" shrinkToFit="1"/>
    </xf>
    <xf numFmtId="0" fontId="26" fillId="0" borderId="19" xfId="0" applyFont="1" applyFill="1" applyBorder="1" applyAlignment="1">
      <alignment horizontal="center" vertical="center" wrapText="1"/>
    </xf>
    <xf numFmtId="0" fontId="42" fillId="0" borderId="0" xfId="0" applyFont="1" applyFill="1" applyAlignment="1">
      <alignment horizontal="center" vertical="center" shrinkToFit="1"/>
    </xf>
    <xf numFmtId="0" fontId="26" fillId="0" borderId="0" xfId="0" applyFont="1" applyFill="1" applyAlignment="1">
      <alignment vertical="center" shrinkToFit="1"/>
    </xf>
    <xf numFmtId="0" fontId="26" fillId="0" borderId="30"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21" xfId="0" applyFont="1" applyFill="1" applyBorder="1" applyAlignment="1">
      <alignment horizontal="left" vertical="center" wrapText="1"/>
    </xf>
    <xf numFmtId="0" fontId="42" fillId="0" borderId="34" xfId="0" applyFont="1" applyFill="1" applyBorder="1" applyAlignment="1">
      <alignment horizontal="center" vertical="center" shrinkToFit="1"/>
    </xf>
    <xf numFmtId="0" fontId="26" fillId="0" borderId="15"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12" xfId="0" applyFont="1" applyFill="1" applyBorder="1" applyAlignment="1">
      <alignment horizontal="left" vertical="center" wrapText="1"/>
    </xf>
    <xf numFmtId="0" fontId="42" fillId="0" borderId="27" xfId="0" applyFont="1" applyFill="1" applyBorder="1" applyAlignment="1">
      <alignment horizontal="center" vertical="center" shrinkToFit="1"/>
    </xf>
    <xf numFmtId="0" fontId="26" fillId="0" borderId="17" xfId="0" applyFont="1" applyFill="1" applyBorder="1" applyAlignment="1">
      <alignment horizontal="center" vertical="center" wrapText="1"/>
    </xf>
    <xf numFmtId="0" fontId="26" fillId="0" borderId="12" xfId="0" applyFont="1" applyFill="1" applyBorder="1" applyAlignment="1">
      <alignment vertical="center" shrinkToFit="1"/>
    </xf>
    <xf numFmtId="0" fontId="26" fillId="0" borderId="12" xfId="0" applyFont="1" applyFill="1" applyBorder="1" applyAlignment="1">
      <alignment horizontal="left" vertical="center" shrinkToFit="1"/>
    </xf>
    <xf numFmtId="0" fontId="42" fillId="0" borderId="17" xfId="0" applyFont="1" applyFill="1" applyBorder="1" applyAlignment="1">
      <alignment horizontal="center" vertical="center" shrinkToFit="1"/>
    </xf>
    <xf numFmtId="0" fontId="26" fillId="0" borderId="10" xfId="0" applyFont="1" applyFill="1" applyBorder="1" applyAlignment="1">
      <alignment vertical="center" shrinkToFit="1"/>
    </xf>
    <xf numFmtId="0" fontId="26" fillId="0" borderId="10" xfId="0" applyFont="1" applyFill="1" applyBorder="1" applyAlignment="1">
      <alignment horizontal="left" vertical="center" shrinkToFit="1"/>
    </xf>
    <xf numFmtId="0" fontId="42" fillId="0" borderId="23" xfId="0" applyFont="1" applyFill="1" applyBorder="1" applyAlignment="1">
      <alignment horizontal="center" vertical="center" shrinkToFit="1"/>
    </xf>
    <xf numFmtId="0" fontId="26" fillId="0" borderId="10" xfId="0" applyFont="1" applyFill="1" applyBorder="1" applyAlignment="1">
      <alignment horizontal="left" vertical="center" wrapText="1"/>
    </xf>
    <xf numFmtId="0" fontId="26" fillId="0" borderId="41" xfId="0" applyFont="1" applyFill="1" applyBorder="1" applyAlignment="1">
      <alignment horizontal="center" vertical="center" shrinkToFit="1"/>
    </xf>
    <xf numFmtId="0" fontId="26" fillId="0" borderId="13" xfId="0" applyFont="1" applyFill="1" applyBorder="1" applyAlignment="1">
      <alignment vertical="center" shrinkToFit="1"/>
    </xf>
    <xf numFmtId="0" fontId="26" fillId="0" borderId="13" xfId="0" applyFont="1" applyFill="1" applyBorder="1" applyAlignment="1">
      <alignment horizontal="left" vertical="center" wrapText="1"/>
    </xf>
    <xf numFmtId="0" fontId="26" fillId="0" borderId="13" xfId="0" applyFont="1" applyFill="1" applyBorder="1" applyAlignment="1">
      <alignment horizontal="center" vertical="center" shrinkToFit="1"/>
    </xf>
    <xf numFmtId="0" fontId="42" fillId="0" borderId="42" xfId="0" applyFont="1" applyFill="1" applyBorder="1" applyAlignment="1">
      <alignment horizontal="center" vertical="center" shrinkToFit="1"/>
    </xf>
    <xf numFmtId="0" fontId="42" fillId="0" borderId="43" xfId="0" applyFont="1" applyFill="1" applyBorder="1" applyAlignment="1">
      <alignment horizontal="center" vertical="center" shrinkToFit="1"/>
    </xf>
    <xf numFmtId="0" fontId="26" fillId="0" borderId="25" xfId="0" applyFont="1" applyFill="1" applyBorder="1" applyAlignment="1">
      <alignment vertical="center" shrinkToFit="1"/>
    </xf>
    <xf numFmtId="0" fontId="26" fillId="0" borderId="25" xfId="0" applyFont="1" applyFill="1" applyBorder="1" applyAlignment="1">
      <alignment horizontal="left" vertical="center" shrinkToFit="1"/>
    </xf>
    <xf numFmtId="0" fontId="42" fillId="0" borderId="29" xfId="0" applyFont="1" applyFill="1" applyBorder="1" applyAlignment="1">
      <alignment horizontal="center" vertical="center" shrinkToFit="1"/>
    </xf>
    <xf numFmtId="0" fontId="42" fillId="0" borderId="26" xfId="0" applyFont="1" applyFill="1" applyBorder="1" applyAlignment="1">
      <alignment horizontal="center" vertical="center" shrinkToFit="1"/>
    </xf>
    <xf numFmtId="0" fontId="26" fillId="0" borderId="14" xfId="0" applyFont="1" applyFill="1" applyBorder="1" applyAlignment="1">
      <alignment horizontal="center" vertical="center" shrinkToFit="1"/>
    </xf>
    <xf numFmtId="0" fontId="26" fillId="0" borderId="21" xfId="0" applyFont="1" applyFill="1" applyBorder="1" applyAlignment="1">
      <alignment vertical="center" shrinkToFit="1"/>
    </xf>
    <xf numFmtId="0" fontId="26" fillId="0" borderId="21" xfId="0" applyFont="1" applyFill="1" applyBorder="1" applyAlignment="1">
      <alignment horizontal="left" vertical="center" shrinkToFit="1"/>
    </xf>
    <xf numFmtId="0" fontId="42" fillId="0" borderId="15" xfId="0" applyFont="1" applyFill="1" applyBorder="1" applyAlignment="1">
      <alignment horizontal="center" vertical="center" shrinkToFit="1"/>
    </xf>
    <xf numFmtId="0" fontId="42" fillId="0" borderId="28"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19" xfId="0" applyFont="1" applyFill="1" applyBorder="1" applyAlignment="1">
      <alignment vertical="center" shrinkToFit="1"/>
    </xf>
    <xf numFmtId="0" fontId="26" fillId="0" borderId="19" xfId="0" applyFont="1" applyFill="1" applyBorder="1" applyAlignment="1">
      <alignment horizontal="left" vertical="center" shrinkToFit="1"/>
    </xf>
    <xf numFmtId="0" fontId="42" fillId="0" borderId="33" xfId="0" applyFont="1" applyFill="1" applyBorder="1" applyAlignment="1">
      <alignment horizontal="center" vertical="center" shrinkToFit="1"/>
    </xf>
    <xf numFmtId="0" fontId="42" fillId="0" borderId="20" xfId="0" applyFont="1" applyFill="1" applyBorder="1" applyAlignment="1">
      <alignment horizontal="center" vertical="center" shrinkToFit="1"/>
    </xf>
    <xf numFmtId="0" fontId="43" fillId="0" borderId="48" xfId="0" applyFont="1" applyFill="1" applyBorder="1" applyAlignment="1">
      <alignment vertical="center" shrinkToFit="1"/>
    </xf>
    <xf numFmtId="0" fontId="43" fillId="0" borderId="56" xfId="0" applyFont="1" applyFill="1" applyBorder="1" applyAlignment="1">
      <alignment vertical="center" shrinkToFit="1"/>
    </xf>
    <xf numFmtId="0" fontId="26" fillId="0" borderId="57" xfId="0" applyFont="1" applyFill="1" applyBorder="1" applyAlignment="1">
      <alignment vertical="center" shrinkToFit="1"/>
    </xf>
    <xf numFmtId="0" fontId="26" fillId="0" borderId="12" xfId="49" applyFont="1" applyFill="1" applyBorder="1" applyAlignment="1">
      <alignment horizontal="left" vertical="center" shrinkToFit="1"/>
    </xf>
    <xf numFmtId="0" fontId="26" fillId="0" borderId="58" xfId="0" applyFont="1" applyFill="1" applyBorder="1" applyAlignment="1">
      <alignment vertical="center" shrinkToFit="1"/>
    </xf>
    <xf numFmtId="0" fontId="26" fillId="0" borderId="59" xfId="0" applyFont="1" applyFill="1" applyBorder="1" applyAlignment="1">
      <alignment vertical="center" shrinkToFit="1"/>
    </xf>
    <xf numFmtId="0" fontId="26" fillId="0" borderId="0" xfId="49" applyFont="1" applyFill="1" applyAlignment="1">
      <alignment horizontal="left" vertical="center" shrinkToFit="1"/>
    </xf>
    <xf numFmtId="0" fontId="42" fillId="0" borderId="0" xfId="49" applyFont="1" applyFill="1" applyAlignment="1">
      <alignment horizontal="center" vertical="center" shrinkToFit="1"/>
    </xf>
    <xf numFmtId="0" fontId="26" fillId="0" borderId="14" xfId="49" applyFont="1" applyFill="1" applyBorder="1" applyAlignment="1">
      <alignment horizontal="center" vertical="center" shrinkToFit="1"/>
    </xf>
    <xf numFmtId="0" fontId="26" fillId="0" borderId="21" xfId="49" applyFont="1" applyFill="1" applyBorder="1" applyAlignment="1">
      <alignment vertical="center" shrinkToFit="1"/>
    </xf>
    <xf numFmtId="0" fontId="26" fillId="0" borderId="21" xfId="49" applyFont="1" applyFill="1" applyBorder="1" applyAlignment="1">
      <alignment horizontal="left" vertical="center" shrinkToFit="1"/>
    </xf>
    <xf numFmtId="0" fontId="42" fillId="0" borderId="34" xfId="49" applyFont="1" applyFill="1" applyBorder="1" applyAlignment="1">
      <alignment horizontal="center" vertical="center" shrinkToFit="1"/>
    </xf>
    <xf numFmtId="0" fontId="42" fillId="0" borderId="15" xfId="49" applyFont="1" applyFill="1" applyBorder="1" applyAlignment="1">
      <alignment horizontal="center" vertical="center" shrinkToFit="1"/>
    </xf>
    <xf numFmtId="0" fontId="26" fillId="0" borderId="18" xfId="49" applyFont="1" applyFill="1" applyBorder="1" applyAlignment="1">
      <alignment horizontal="center" vertical="center" shrinkToFit="1"/>
    </xf>
    <xf numFmtId="0" fontId="26" fillId="0" borderId="19" xfId="49" applyFont="1" applyFill="1" applyBorder="1" applyAlignment="1">
      <alignment vertical="center" shrinkToFit="1"/>
    </xf>
    <xf numFmtId="0" fontId="26" fillId="0" borderId="19" xfId="49" applyFont="1" applyFill="1" applyBorder="1" applyAlignment="1">
      <alignment horizontal="left" vertical="center" shrinkToFit="1"/>
    </xf>
    <xf numFmtId="0" fontId="26" fillId="0" borderId="19" xfId="49" applyFont="1" applyFill="1" applyBorder="1" applyAlignment="1">
      <alignment horizontal="center" vertical="center" shrinkToFit="1"/>
    </xf>
    <xf numFmtId="0" fontId="42" fillId="0" borderId="33" xfId="49" applyFont="1" applyFill="1" applyBorder="1" applyAlignment="1">
      <alignment horizontal="center" vertical="center" shrinkToFit="1"/>
    </xf>
    <xf numFmtId="0" fontId="42" fillId="0" borderId="20" xfId="49" applyFont="1" applyFill="1" applyBorder="1" applyAlignment="1">
      <alignment horizontal="center" vertical="center" shrinkToFit="1"/>
    </xf>
    <xf numFmtId="0" fontId="26" fillId="0" borderId="0" xfId="49" applyFont="1" applyFill="1" applyAlignment="1">
      <alignment horizontal="center" vertical="center"/>
    </xf>
    <xf numFmtId="0" fontId="26" fillId="0" borderId="0" xfId="49" applyFont="1" applyFill="1">
      <alignment vertical="center"/>
    </xf>
    <xf numFmtId="0" fontId="42" fillId="0" borderId="0" xfId="49" applyFont="1" applyFill="1" applyAlignment="1">
      <alignment vertical="center" shrinkToFit="1"/>
    </xf>
    <xf numFmtId="0" fontId="43" fillId="0" borderId="0" xfId="0" applyFont="1" applyFill="1" applyAlignment="1">
      <alignment horizontal="left" vertical="center" shrinkToFit="1"/>
    </xf>
    <xf numFmtId="0" fontId="46" fillId="0" borderId="0" xfId="0" applyFont="1" applyFill="1" applyAlignment="1">
      <alignment horizontal="center" vertical="center" shrinkToFit="1"/>
    </xf>
    <xf numFmtId="0" fontId="46" fillId="0" borderId="0" xfId="0" applyFont="1" applyFill="1" applyAlignment="1">
      <alignment vertical="center" shrinkToFit="1"/>
    </xf>
    <xf numFmtId="0" fontId="26" fillId="0" borderId="16" xfId="49" applyFont="1" applyFill="1" applyBorder="1" applyAlignment="1">
      <alignment horizontal="center" vertical="center" shrinkToFit="1"/>
    </xf>
    <xf numFmtId="0" fontId="26" fillId="0" borderId="12" xfId="49" applyFont="1" applyFill="1" applyBorder="1" applyAlignment="1">
      <alignment vertical="center" shrinkToFit="1"/>
    </xf>
    <xf numFmtId="0" fontId="26" fillId="0" borderId="12" xfId="49" applyFont="1" applyFill="1" applyBorder="1" applyAlignment="1">
      <alignment horizontal="center" vertical="center" shrinkToFit="1"/>
    </xf>
    <xf numFmtId="0" fontId="26" fillId="0" borderId="10" xfId="49" applyFont="1" applyFill="1" applyBorder="1" applyAlignment="1">
      <alignment horizontal="center" vertical="center" shrinkToFit="1"/>
    </xf>
    <xf numFmtId="0" fontId="42" fillId="0" borderId="17" xfId="49" applyFont="1" applyFill="1" applyBorder="1" applyAlignment="1">
      <alignment horizontal="center" vertical="center" shrinkToFit="1"/>
    </xf>
    <xf numFmtId="0" fontId="42" fillId="0" borderId="27" xfId="49" applyFont="1" applyFill="1" applyBorder="1" applyAlignment="1">
      <alignment horizontal="center" vertical="center" shrinkToFit="1"/>
    </xf>
    <xf numFmtId="0" fontId="43" fillId="0" borderId="0" xfId="0" applyFont="1" applyFill="1" applyAlignment="1">
      <alignment vertical="center" shrinkToFit="1"/>
    </xf>
    <xf numFmtId="0" fontId="26" fillId="0" borderId="0" xfId="0" applyFont="1" applyFill="1" applyAlignment="1">
      <alignment horizontal="center" vertical="center"/>
    </xf>
    <xf numFmtId="0" fontId="26" fillId="0" borderId="0" xfId="0" applyFont="1" applyFill="1">
      <alignment vertical="center"/>
    </xf>
    <xf numFmtId="0" fontId="27" fillId="0" borderId="0" xfId="50" applyFill="1">
      <alignment vertical="center"/>
    </xf>
    <xf numFmtId="0" fontId="47" fillId="0" borderId="0" xfId="50" applyFont="1" applyFill="1">
      <alignment vertical="center"/>
    </xf>
    <xf numFmtId="177" fontId="47" fillId="0" borderId="60" xfId="50" applyNumberFormat="1" applyFont="1" applyFill="1" applyBorder="1" applyAlignment="1">
      <alignment horizontal="center" vertical="center"/>
    </xf>
    <xf numFmtId="178" fontId="47" fillId="0" borderId="61" xfId="50" applyNumberFormat="1" applyFont="1" applyFill="1" applyBorder="1" applyAlignment="1">
      <alignment horizontal="center" vertical="center"/>
    </xf>
    <xf numFmtId="178" fontId="47" fillId="0" borderId="60" xfId="50" applyNumberFormat="1" applyFont="1" applyFill="1" applyBorder="1" applyAlignment="1">
      <alignment horizontal="center" vertical="center"/>
    </xf>
    <xf numFmtId="0" fontId="47" fillId="25" borderId="63" xfId="50" applyFont="1" applyFill="1" applyBorder="1" applyAlignment="1">
      <alignment vertical="center" shrinkToFit="1"/>
    </xf>
    <xf numFmtId="0" fontId="47" fillId="25" borderId="64" xfId="50" applyFont="1" applyFill="1" applyBorder="1" applyAlignment="1">
      <alignment vertical="center" shrinkToFit="1"/>
    </xf>
    <xf numFmtId="0" fontId="47" fillId="25" borderId="65" xfId="50" applyFont="1" applyFill="1" applyBorder="1">
      <alignment vertical="center"/>
    </xf>
    <xf numFmtId="0" fontId="47" fillId="0" borderId="63" xfId="50" applyFont="1" applyFill="1" applyBorder="1" applyAlignment="1">
      <alignment vertical="center" shrinkToFit="1"/>
    </xf>
    <xf numFmtId="0" fontId="47" fillId="0" borderId="64" xfId="50" applyFont="1" applyFill="1" applyBorder="1" applyAlignment="1">
      <alignment vertical="center" shrinkToFit="1"/>
    </xf>
    <xf numFmtId="0" fontId="47" fillId="0" borderId="65" xfId="50" applyFont="1" applyFill="1" applyBorder="1">
      <alignment vertical="center"/>
    </xf>
    <xf numFmtId="0" fontId="47" fillId="25" borderId="63" xfId="50" applyFont="1" applyFill="1" applyBorder="1" applyAlignment="1">
      <alignment horizontal="left" vertical="center" shrinkToFit="1"/>
    </xf>
    <xf numFmtId="0" fontId="27" fillId="25" borderId="66" xfId="50" applyFill="1" applyBorder="1" applyAlignment="1">
      <alignment vertical="center" wrapText="1"/>
    </xf>
    <xf numFmtId="0" fontId="27" fillId="25" borderId="65" xfId="50" applyFill="1" applyBorder="1" applyAlignment="1">
      <alignment vertical="center" wrapText="1"/>
    </xf>
    <xf numFmtId="0" fontId="27" fillId="25" borderId="42" xfId="50" applyFill="1" applyBorder="1" applyAlignment="1">
      <alignment vertical="center" wrapText="1"/>
    </xf>
    <xf numFmtId="0" fontId="47" fillId="0" borderId="65" xfId="50" applyFont="1" applyFill="1" applyBorder="1" applyAlignment="1">
      <alignment vertical="center" shrinkToFit="1"/>
    </xf>
    <xf numFmtId="0" fontId="47" fillId="0" borderId="63" xfId="50" applyFont="1" applyFill="1" applyBorder="1" applyAlignment="1">
      <alignment horizontal="center" vertical="center" shrinkToFit="1"/>
    </xf>
    <xf numFmtId="0" fontId="47" fillId="0" borderId="64" xfId="50" applyFont="1" applyFill="1" applyBorder="1" applyAlignment="1">
      <alignment horizontal="left" vertical="center" shrinkToFit="1"/>
    </xf>
    <xf numFmtId="0" fontId="47" fillId="0" borderId="65" xfId="50" applyFont="1" applyFill="1" applyBorder="1" applyAlignment="1">
      <alignment horizontal="left" vertical="center" shrinkToFit="1"/>
    </xf>
    <xf numFmtId="0" fontId="2" fillId="0" borderId="64" xfId="50" applyFont="1" applyFill="1" applyBorder="1" applyAlignment="1">
      <alignment vertical="center" shrinkToFit="1"/>
    </xf>
    <xf numFmtId="0" fontId="2" fillId="0" borderId="65" xfId="50" applyFont="1" applyFill="1" applyBorder="1" applyAlignment="1">
      <alignment vertical="center" shrinkToFit="1"/>
    </xf>
    <xf numFmtId="0" fontId="50" fillId="0" borderId="63" xfId="50" applyFont="1" applyFill="1" applyBorder="1" applyAlignment="1">
      <alignment vertical="top" shrinkToFit="1"/>
    </xf>
    <xf numFmtId="0" fontId="50" fillId="0" borderId="64" xfId="50" applyFont="1" applyFill="1" applyBorder="1" applyAlignment="1">
      <alignment vertical="top" shrinkToFit="1"/>
    </xf>
    <xf numFmtId="0" fontId="27" fillId="0" borderId="52" xfId="50" applyFill="1" applyBorder="1" applyAlignment="1">
      <alignment vertical="center" wrapText="1"/>
    </xf>
    <xf numFmtId="0" fontId="47" fillId="0" borderId="64" xfId="50" applyFont="1" applyFill="1" applyBorder="1" applyAlignment="1">
      <alignment vertical="center" wrapText="1" shrinkToFit="1"/>
    </xf>
    <xf numFmtId="0" fontId="47" fillId="25" borderId="64" xfId="50" applyFont="1" applyFill="1" applyBorder="1">
      <alignment vertical="center"/>
    </xf>
    <xf numFmtId="177" fontId="47" fillId="0" borderId="60" xfId="50" applyNumberFormat="1" applyFont="1" applyFill="1" applyBorder="1" applyAlignment="1">
      <alignment vertical="center"/>
    </xf>
    <xf numFmtId="179" fontId="47" fillId="0" borderId="0" xfId="50" applyNumberFormat="1" applyFont="1" applyFill="1" applyBorder="1" applyAlignment="1">
      <alignment vertical="center"/>
    </xf>
    <xf numFmtId="0" fontId="47" fillId="0" borderId="27" xfId="50" applyFont="1" applyFill="1" applyBorder="1" applyAlignment="1">
      <alignment vertical="center" shrinkToFit="1"/>
    </xf>
    <xf numFmtId="0" fontId="47" fillId="0" borderId="42" xfId="50" applyFont="1" applyFill="1" applyBorder="1" applyAlignment="1">
      <alignment vertical="center" shrinkToFit="1"/>
    </xf>
    <xf numFmtId="0" fontId="47" fillId="0" borderId="52" xfId="50" applyFont="1" applyFill="1" applyBorder="1" applyAlignment="1">
      <alignment vertical="center" shrinkToFit="1"/>
    </xf>
    <xf numFmtId="0" fontId="47" fillId="25" borderId="65" xfId="50" applyFont="1" applyFill="1" applyBorder="1" applyAlignment="1">
      <alignment vertical="center" shrinkToFit="1"/>
    </xf>
    <xf numFmtId="0" fontId="47" fillId="0" borderId="63" xfId="50" applyFont="1" applyFill="1" applyBorder="1">
      <alignment vertical="center"/>
    </xf>
    <xf numFmtId="0" fontId="47" fillId="0" borderId="64" xfId="50" applyFont="1" applyFill="1" applyBorder="1">
      <alignment vertical="center"/>
    </xf>
    <xf numFmtId="0" fontId="47" fillId="25" borderId="63" xfId="50" applyFont="1" applyFill="1" applyBorder="1" applyAlignment="1">
      <alignment horizontal="center" vertical="center" shrinkToFit="1"/>
    </xf>
    <xf numFmtId="0" fontId="27" fillId="25" borderId="68" xfId="50" applyFill="1" applyBorder="1" applyAlignment="1">
      <alignment vertical="center" wrapText="1"/>
    </xf>
    <xf numFmtId="0" fontId="47" fillId="26" borderId="69" xfId="50" applyFont="1" applyFill="1" applyBorder="1" applyAlignment="1">
      <alignment horizontal="center" vertical="center"/>
    </xf>
    <xf numFmtId="0" fontId="51" fillId="26" borderId="10" xfId="50" quotePrefix="1" applyFont="1" applyFill="1" applyBorder="1" applyAlignment="1">
      <alignment horizontal="center" vertical="center" shrinkToFit="1"/>
    </xf>
    <xf numFmtId="0" fontId="47" fillId="26" borderId="11" xfId="50" applyFont="1" applyFill="1" applyBorder="1" applyAlignment="1">
      <alignment horizontal="center" vertical="center" shrinkToFit="1"/>
    </xf>
    <xf numFmtId="0" fontId="52" fillId="0" borderId="56" xfId="50" applyFont="1" applyFill="1" applyBorder="1" applyAlignment="1">
      <alignment horizontal="left" vertical="center"/>
    </xf>
    <xf numFmtId="0" fontId="47" fillId="0" borderId="0" xfId="50" applyFont="1">
      <alignment vertical="center"/>
    </xf>
    <xf numFmtId="0" fontId="47" fillId="0" borderId="0" xfId="50" applyFont="1" applyAlignment="1">
      <alignment horizontal="left" vertical="center" wrapText="1"/>
    </xf>
    <xf numFmtId="0" fontId="47" fillId="0" borderId="0" xfId="50" applyFont="1" applyAlignment="1">
      <alignment vertical="center" shrinkToFit="1"/>
    </xf>
    <xf numFmtId="0" fontId="47" fillId="0" borderId="0" xfId="50" applyFont="1" applyAlignment="1">
      <alignment horizontal="center" vertical="center"/>
    </xf>
    <xf numFmtId="0" fontId="47" fillId="0" borderId="0" xfId="50" applyFont="1" applyFill="1" applyAlignment="1">
      <alignment horizontal="left" vertical="center" wrapText="1"/>
    </xf>
    <xf numFmtId="0" fontId="47" fillId="0" borderId="0" xfId="50" applyFont="1" applyFill="1" applyAlignment="1">
      <alignment vertical="center" shrinkToFit="1"/>
    </xf>
    <xf numFmtId="0" fontId="47" fillId="0" borderId="0" xfId="50" applyFont="1" applyFill="1" applyAlignment="1">
      <alignment horizontal="center" vertical="center"/>
    </xf>
    <xf numFmtId="0" fontId="47" fillId="0" borderId="63" xfId="50" applyFont="1" applyFill="1" applyBorder="1" applyAlignment="1">
      <alignment horizontal="center" vertical="center"/>
    </xf>
    <xf numFmtId="0" fontId="47" fillId="0" borderId="64" xfId="50" applyFont="1" applyFill="1" applyBorder="1" applyAlignment="1">
      <alignment horizontal="left" vertical="center"/>
    </xf>
    <xf numFmtId="0" fontId="47" fillId="0" borderId="65" xfId="50" applyFont="1" applyFill="1" applyBorder="1" applyAlignment="1">
      <alignment horizontal="left" vertical="center"/>
    </xf>
    <xf numFmtId="0" fontId="47" fillId="0" borderId="64" xfId="50" applyFont="1" applyFill="1" applyBorder="1" applyAlignment="1">
      <alignment vertical="center"/>
    </xf>
    <xf numFmtId="0" fontId="47" fillId="0" borderId="0" xfId="50" applyNumberFormat="1" applyFont="1" applyFill="1">
      <alignment vertical="center"/>
    </xf>
    <xf numFmtId="0" fontId="47" fillId="0" borderId="72" xfId="50" applyFont="1" applyFill="1" applyBorder="1" applyAlignment="1">
      <alignment vertical="center" shrinkToFit="1"/>
    </xf>
    <xf numFmtId="0" fontId="47" fillId="0" borderId="73" xfId="50" applyFont="1" applyFill="1" applyBorder="1">
      <alignment vertical="center"/>
    </xf>
    <xf numFmtId="0" fontId="47" fillId="0" borderId="74" xfId="50" applyFont="1" applyFill="1" applyBorder="1">
      <alignment vertical="center"/>
    </xf>
    <xf numFmtId="0" fontId="27" fillId="0" borderId="65" xfId="50" applyFill="1" applyBorder="1" applyAlignment="1">
      <alignment vertical="center" wrapText="1"/>
    </xf>
    <xf numFmtId="0" fontId="27" fillId="0" borderId="42" xfId="50" applyFill="1" applyBorder="1" applyAlignment="1">
      <alignment vertical="center" wrapText="1"/>
    </xf>
    <xf numFmtId="0" fontId="47" fillId="25" borderId="42" xfId="50" applyFont="1" applyFill="1" applyBorder="1" applyAlignment="1">
      <alignment vertical="center" shrinkToFit="1"/>
    </xf>
    <xf numFmtId="0" fontId="47" fillId="25" borderId="52" xfId="50" applyFont="1" applyFill="1" applyBorder="1" applyAlignment="1">
      <alignment vertical="center" shrinkToFit="1"/>
    </xf>
    <xf numFmtId="0" fontId="47" fillId="25" borderId="27" xfId="50" applyFont="1" applyFill="1" applyBorder="1" applyAlignment="1">
      <alignment vertical="center" shrinkToFit="1"/>
    </xf>
    <xf numFmtId="0" fontId="27" fillId="0" borderId="68" xfId="50" applyFill="1" applyBorder="1" applyAlignment="1">
      <alignment vertical="center" wrapText="1"/>
    </xf>
    <xf numFmtId="0" fontId="47" fillId="25" borderId="63" xfId="50" applyFont="1" applyFill="1" applyBorder="1" applyAlignment="1">
      <alignment horizontal="center" vertical="center"/>
    </xf>
    <xf numFmtId="0" fontId="47" fillId="25" borderId="64" xfId="50" applyFont="1" applyFill="1" applyBorder="1" applyAlignment="1">
      <alignment horizontal="left" vertical="center"/>
    </xf>
    <xf numFmtId="0" fontId="47" fillId="25" borderId="65" xfId="50" applyFont="1" applyFill="1" applyBorder="1" applyAlignment="1">
      <alignment horizontal="left" vertical="center"/>
    </xf>
    <xf numFmtId="0" fontId="27" fillId="0" borderId="64" xfId="50" applyFill="1" applyBorder="1" applyAlignment="1">
      <alignment vertical="center" wrapText="1"/>
    </xf>
    <xf numFmtId="0" fontId="47" fillId="26" borderId="63" xfId="50" applyFont="1" applyFill="1" applyBorder="1" applyAlignment="1">
      <alignment horizontal="center" vertical="center"/>
    </xf>
    <xf numFmtId="0" fontId="47" fillId="26" borderId="75" xfId="50" applyFont="1" applyFill="1" applyBorder="1" applyAlignment="1">
      <alignment horizontal="center" vertical="center" shrinkToFit="1"/>
    </xf>
    <xf numFmtId="0" fontId="53" fillId="0" borderId="0" xfId="50" applyFont="1" applyFill="1" applyAlignment="1">
      <alignment vertical="center" shrinkToFit="1"/>
    </xf>
    <xf numFmtId="0" fontId="47" fillId="0" borderId="0" xfId="50" applyFont="1" applyAlignment="1">
      <alignment horizontal="left" vertical="center"/>
    </xf>
    <xf numFmtId="0" fontId="47" fillId="0" borderId="0" xfId="50" applyFont="1" applyFill="1" applyAlignment="1">
      <alignment horizontal="left" vertical="center"/>
    </xf>
    <xf numFmtId="0" fontId="47" fillId="0" borderId="63" xfId="50" applyFont="1" applyFill="1" applyBorder="1" applyAlignment="1">
      <alignment horizontal="left" vertical="center"/>
    </xf>
    <xf numFmtId="0" fontId="27" fillId="0" borderId="63" xfId="50" applyFill="1" applyBorder="1" applyAlignment="1">
      <alignment vertical="center" wrapText="1"/>
    </xf>
    <xf numFmtId="0" fontId="27" fillId="25" borderId="52" xfId="50" applyFill="1" applyBorder="1" applyAlignment="1">
      <alignment vertical="center" wrapText="1"/>
    </xf>
    <xf numFmtId="0" fontId="47" fillId="0" borderId="64" xfId="50" applyFont="1" applyFill="1" applyBorder="1" applyAlignment="1">
      <alignment horizontal="center" vertical="center"/>
    </xf>
    <xf numFmtId="0" fontId="27" fillId="0" borderId="66" xfId="50" applyFill="1" applyBorder="1" applyAlignment="1">
      <alignment vertical="center" wrapText="1"/>
    </xf>
    <xf numFmtId="0" fontId="2" fillId="25" borderId="65" xfId="50" applyFont="1" applyFill="1" applyBorder="1" applyAlignment="1">
      <alignment vertical="center" shrinkToFit="1"/>
    </xf>
    <xf numFmtId="0" fontId="47" fillId="25" borderId="63" xfId="50" applyFont="1" applyFill="1" applyBorder="1">
      <alignment vertical="center"/>
    </xf>
    <xf numFmtId="0" fontId="47" fillId="0" borderId="63" xfId="50" applyFont="1" applyFill="1" applyBorder="1" applyAlignment="1">
      <alignment vertical="center"/>
    </xf>
    <xf numFmtId="0" fontId="47" fillId="0" borderId="73" xfId="50" applyFont="1" applyFill="1" applyBorder="1" applyAlignment="1">
      <alignment vertical="center" shrinkToFit="1"/>
    </xf>
    <xf numFmtId="0" fontId="47" fillId="25" borderId="64" xfId="50" applyFont="1" applyFill="1" applyBorder="1" applyAlignment="1">
      <alignment vertical="center"/>
    </xf>
    <xf numFmtId="0" fontId="47" fillId="25" borderId="63" xfId="50" applyFont="1" applyFill="1" applyBorder="1" applyAlignment="1">
      <alignment vertical="center"/>
    </xf>
    <xf numFmtId="0" fontId="47" fillId="25" borderId="63" xfId="50" applyFont="1" applyFill="1" applyBorder="1" applyAlignment="1">
      <alignment horizontal="left" vertical="center"/>
    </xf>
    <xf numFmtId="0" fontId="48" fillId="25" borderId="63" xfId="50" applyFont="1" applyFill="1" applyBorder="1" applyAlignment="1">
      <alignment vertical="top"/>
    </xf>
    <xf numFmtId="0" fontId="47" fillId="0" borderId="78" xfId="50" applyFont="1" applyFill="1" applyBorder="1" applyAlignment="1">
      <alignment vertical="center" shrinkToFit="1"/>
    </xf>
    <xf numFmtId="0" fontId="47" fillId="26" borderId="27" xfId="50" applyFont="1" applyFill="1" applyBorder="1" applyAlignment="1">
      <alignment horizontal="center" vertical="center"/>
    </xf>
    <xf numFmtId="0" fontId="47" fillId="26" borderId="79" xfId="50" applyFont="1" applyFill="1" applyBorder="1" applyAlignment="1">
      <alignment horizontal="center" vertical="center"/>
    </xf>
    <xf numFmtId="179" fontId="47" fillId="0" borderId="0" xfId="50" applyNumberFormat="1" applyFont="1" applyFill="1" applyBorder="1" applyAlignment="1">
      <alignment horizontal="left" vertical="center"/>
    </xf>
    <xf numFmtId="180" fontId="47" fillId="0" borderId="0" xfId="50" applyNumberFormat="1" applyFont="1" applyFill="1" applyBorder="1" applyAlignment="1">
      <alignment horizontal="center" vertical="center"/>
    </xf>
    <xf numFmtId="186" fontId="47" fillId="0" borderId="0" xfId="50" applyNumberFormat="1" applyFont="1" applyFill="1" applyBorder="1" applyAlignment="1">
      <alignment horizontal="center" vertical="center"/>
    </xf>
    <xf numFmtId="186" fontId="47" fillId="0" borderId="0" xfId="50" applyNumberFormat="1" applyFont="1" applyFill="1" applyBorder="1" applyAlignment="1">
      <alignment horizontal="center" vertical="center" shrinkToFit="1"/>
    </xf>
    <xf numFmtId="0" fontId="47" fillId="0" borderId="0" xfId="50" applyFont="1" applyFill="1" applyBorder="1" applyAlignment="1">
      <alignment horizontal="center" vertical="center"/>
    </xf>
    <xf numFmtId="0" fontId="47" fillId="0" borderId="80" xfId="50" applyFont="1" applyFill="1" applyBorder="1" applyAlignment="1">
      <alignment vertical="center" shrinkToFit="1"/>
    </xf>
    <xf numFmtId="0" fontId="47" fillId="0" borderId="63" xfId="50" applyFont="1" applyFill="1" applyBorder="1" applyAlignment="1">
      <alignment horizontal="left" vertical="center" shrinkToFit="1"/>
    </xf>
    <xf numFmtId="0" fontId="47" fillId="25" borderId="64" xfId="50" applyFont="1" applyFill="1" applyBorder="1" applyAlignment="1">
      <alignment horizontal="left" vertical="center" shrinkToFit="1"/>
    </xf>
    <xf numFmtId="0" fontId="47" fillId="25" borderId="65" xfId="50" applyFont="1" applyFill="1" applyBorder="1" applyAlignment="1">
      <alignment horizontal="left" vertical="center" shrinkToFit="1"/>
    </xf>
    <xf numFmtId="0" fontId="47" fillId="0" borderId="0" xfId="50" applyFont="1" applyAlignment="1">
      <alignment vertical="center"/>
    </xf>
    <xf numFmtId="0" fontId="47" fillId="0" borderId="0" xfId="50" applyFont="1" applyFill="1" applyAlignment="1">
      <alignment vertical="center"/>
    </xf>
    <xf numFmtId="180" fontId="47" fillId="0" borderId="0" xfId="50" applyNumberFormat="1" applyFont="1" applyFill="1" applyBorder="1" applyAlignment="1">
      <alignment horizontal="center" vertical="center" shrinkToFit="1"/>
    </xf>
    <xf numFmtId="0" fontId="47" fillId="0" borderId="65" xfId="50" applyFont="1" applyFill="1" applyBorder="1" applyAlignment="1">
      <alignment vertical="top" wrapText="1"/>
    </xf>
    <xf numFmtId="0" fontId="47" fillId="0" borderId="64" xfId="50" applyFont="1" applyFill="1" applyBorder="1" applyAlignment="1">
      <alignment vertical="top" wrapText="1"/>
    </xf>
    <xf numFmtId="0" fontId="4" fillId="0" borderId="0" xfId="0" applyFont="1" applyAlignment="1">
      <alignment vertical="center" shrinkToFit="1"/>
    </xf>
    <xf numFmtId="0" fontId="55"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4" fillId="0" borderId="0" xfId="0" applyFont="1" applyFill="1" applyAlignment="1">
      <alignment vertical="center" shrinkToFit="1"/>
    </xf>
    <xf numFmtId="0" fontId="55" fillId="0" borderId="0" xfId="0" applyFont="1" applyFill="1" applyAlignment="1">
      <alignment vertical="center" shrinkToFit="1"/>
    </xf>
    <xf numFmtId="0" fontId="4" fillId="0" borderId="0" xfId="0" applyFont="1" applyFill="1" applyAlignment="1">
      <alignment horizontal="center" vertical="center" shrinkToFit="1"/>
    </xf>
    <xf numFmtId="0" fontId="4" fillId="0" borderId="0" xfId="0" applyFont="1" applyFill="1" applyAlignment="1">
      <alignment horizontal="left" vertical="center" shrinkToFit="1"/>
    </xf>
    <xf numFmtId="0" fontId="57" fillId="0" borderId="81" xfId="0" applyFont="1" applyFill="1" applyBorder="1" applyAlignment="1">
      <alignment horizontal="center" vertical="center" wrapText="1"/>
    </xf>
    <xf numFmtId="0" fontId="58" fillId="0" borderId="49" xfId="0" applyFont="1" applyFill="1" applyBorder="1" applyAlignment="1">
      <alignment horizontal="center" vertical="center" shrinkToFit="1"/>
    </xf>
    <xf numFmtId="0" fontId="57" fillId="0" borderId="49" xfId="0" applyFont="1" applyFill="1" applyBorder="1" applyAlignment="1">
      <alignment horizontal="center" vertical="center" shrinkToFit="1"/>
    </xf>
    <xf numFmtId="0" fontId="57" fillId="0" borderId="49" xfId="0" applyFont="1" applyFill="1" applyBorder="1" applyAlignment="1">
      <alignment horizontal="center" vertical="center"/>
    </xf>
    <xf numFmtId="193" fontId="57" fillId="0" borderId="49" xfId="0" applyNumberFormat="1" applyFont="1" applyFill="1" applyBorder="1" applyAlignment="1">
      <alignment vertical="center" shrinkToFit="1"/>
    </xf>
    <xf numFmtId="0" fontId="57" fillId="0" borderId="82" xfId="0" applyFont="1" applyFill="1" applyBorder="1" applyAlignment="1">
      <alignment horizontal="center" vertical="center" shrinkToFit="1"/>
    </xf>
    <xf numFmtId="0" fontId="57" fillId="0" borderId="83" xfId="0" applyFont="1" applyFill="1" applyBorder="1" applyAlignment="1">
      <alignment horizontal="center" vertical="center" wrapText="1"/>
    </xf>
    <xf numFmtId="0" fontId="58" fillId="0" borderId="44" xfId="0" applyFont="1" applyFill="1" applyBorder="1" applyAlignment="1">
      <alignment horizontal="center" vertical="center" wrapText="1" shrinkToFit="1"/>
    </xf>
    <xf numFmtId="0" fontId="57" fillId="0" borderId="44" xfId="0" applyFont="1" applyFill="1" applyBorder="1" applyAlignment="1">
      <alignment horizontal="center" vertical="center" wrapText="1" shrinkToFit="1"/>
    </xf>
    <xf numFmtId="0" fontId="57" fillId="0" borderId="44" xfId="0" applyFont="1" applyFill="1" applyBorder="1" applyAlignment="1">
      <alignment horizontal="center" vertical="center"/>
    </xf>
    <xf numFmtId="0" fontId="57" fillId="0" borderId="44" xfId="0" applyFont="1" applyFill="1" applyBorder="1" applyAlignment="1">
      <alignment horizontal="center" vertical="center" wrapText="1"/>
    </xf>
    <xf numFmtId="193" fontId="57" fillId="0" borderId="44" xfId="0" applyNumberFormat="1" applyFont="1" applyFill="1" applyBorder="1" applyAlignment="1">
      <alignment vertical="center" shrinkToFit="1"/>
    </xf>
    <xf numFmtId="0" fontId="57" fillId="0" borderId="84" xfId="0" applyFont="1" applyFill="1" applyBorder="1" applyAlignment="1">
      <alignment horizontal="center" vertical="center" shrinkToFit="1"/>
    </xf>
    <xf numFmtId="0" fontId="58" fillId="0" borderId="44" xfId="0" applyFont="1" applyFill="1" applyBorder="1" applyAlignment="1">
      <alignment horizontal="center" vertical="center" shrinkToFit="1"/>
    </xf>
    <xf numFmtId="0" fontId="57" fillId="0" borderId="44" xfId="0" applyFont="1" applyFill="1" applyBorder="1" applyAlignment="1">
      <alignment horizontal="center" vertical="center" shrinkToFit="1"/>
    </xf>
    <xf numFmtId="0" fontId="57" fillId="0" borderId="85" xfId="0" applyFont="1" applyFill="1" applyBorder="1" applyAlignment="1">
      <alignment horizontal="center" vertical="center" wrapText="1"/>
    </xf>
    <xf numFmtId="0" fontId="58" fillId="0" borderId="45" xfId="0" applyFont="1" applyFill="1" applyBorder="1" applyAlignment="1">
      <alignment horizontal="center" vertical="center" shrinkToFit="1"/>
    </xf>
    <xf numFmtId="0" fontId="57" fillId="0" borderId="45" xfId="0" applyNumberFormat="1" applyFont="1" applyFill="1" applyBorder="1" applyAlignment="1">
      <alignment horizontal="center" vertical="center" shrinkToFit="1"/>
    </xf>
    <xf numFmtId="0" fontId="57" fillId="0" borderId="45" xfId="0" applyFont="1" applyFill="1" applyBorder="1" applyAlignment="1">
      <alignment horizontal="center" vertical="center" shrinkToFit="1"/>
    </xf>
    <xf numFmtId="0" fontId="57" fillId="0" borderId="45" xfId="0" applyFont="1" applyFill="1" applyBorder="1" applyAlignment="1">
      <alignment horizontal="center" vertical="center"/>
    </xf>
    <xf numFmtId="193" fontId="57" fillId="0" borderId="45" xfId="0" applyNumberFormat="1" applyFont="1" applyFill="1" applyBorder="1" applyAlignment="1">
      <alignment vertical="center" shrinkToFit="1"/>
    </xf>
    <xf numFmtId="0" fontId="57" fillId="0" borderId="86" xfId="0" applyFont="1" applyFill="1" applyBorder="1" applyAlignment="1">
      <alignment horizontal="center" vertical="center" shrinkToFit="1"/>
    </xf>
    <xf numFmtId="0" fontId="57" fillId="0" borderId="15" xfId="0" applyFont="1" applyFill="1" applyBorder="1" applyAlignment="1">
      <alignment horizontal="center" vertical="center" wrapText="1"/>
    </xf>
    <xf numFmtId="0" fontId="57" fillId="0" borderId="21" xfId="0" applyFont="1" applyFill="1" applyBorder="1" applyAlignment="1">
      <alignment horizontal="center" vertical="center" shrinkToFit="1"/>
    </xf>
    <xf numFmtId="0" fontId="57" fillId="0" borderId="21" xfId="0" applyFont="1" applyFill="1" applyBorder="1" applyAlignment="1">
      <alignment horizontal="center" vertical="center" wrapText="1"/>
    </xf>
    <xf numFmtId="0" fontId="58" fillId="0" borderId="14" xfId="0" applyFont="1" applyFill="1" applyBorder="1" applyAlignment="1">
      <alignment horizontal="center" vertical="center" wrapText="1"/>
    </xf>
    <xf numFmtId="0" fontId="57" fillId="0" borderId="0" xfId="0" applyFont="1" applyFill="1" applyAlignment="1">
      <alignment vertical="center" shrinkToFit="1"/>
    </xf>
    <xf numFmtId="0" fontId="57" fillId="0" borderId="0" xfId="0" applyFont="1" applyFill="1" applyAlignment="1">
      <alignment horizontal="center" vertical="center" shrinkToFit="1"/>
    </xf>
    <xf numFmtId="0" fontId="57" fillId="0" borderId="0" xfId="0" applyFont="1" applyFill="1" applyAlignment="1">
      <alignment horizontal="left" vertical="center" shrinkToFit="1"/>
    </xf>
    <xf numFmtId="0" fontId="60" fillId="0" borderId="0" xfId="0" applyFont="1" applyFill="1" applyAlignment="1">
      <alignment horizontal="left" vertical="center"/>
    </xf>
    <xf numFmtId="0" fontId="2" fillId="0" borderId="0" xfId="0" applyFont="1" applyFill="1" applyAlignment="1">
      <alignment horizontal="right" vertical="center"/>
    </xf>
    <xf numFmtId="0" fontId="61" fillId="0" borderId="0" xfId="0" applyFont="1" applyFill="1" applyAlignment="1">
      <alignment vertical="center" shrinkToFit="1"/>
    </xf>
    <xf numFmtId="0" fontId="23" fillId="0" borderId="45" xfId="0" applyFont="1" applyFill="1" applyBorder="1" applyAlignment="1">
      <alignment vertical="center" shrinkToFit="1"/>
    </xf>
    <xf numFmtId="0" fontId="23" fillId="0" borderId="50" xfId="0" applyFont="1" applyFill="1" applyBorder="1" applyAlignment="1">
      <alignment vertical="center" shrinkToFit="1"/>
    </xf>
    <xf numFmtId="0" fontId="23" fillId="0" borderId="86" xfId="0" applyFont="1" applyFill="1" applyBorder="1" applyAlignment="1">
      <alignment vertical="center" shrinkToFit="1"/>
    </xf>
    <xf numFmtId="0" fontId="23" fillId="0" borderId="84" xfId="0" applyFont="1" applyFill="1" applyBorder="1" applyAlignment="1">
      <alignment vertical="center" shrinkToFit="1"/>
    </xf>
    <xf numFmtId="0" fontId="23" fillId="0" borderId="87" xfId="0" applyFont="1" applyFill="1" applyBorder="1" applyAlignment="1">
      <alignment horizontal="center" vertical="center" wrapText="1"/>
    </xf>
    <xf numFmtId="0" fontId="23" fillId="0" borderId="0" xfId="47" applyFont="1" applyAlignment="1">
      <alignment vertical="center" shrinkToFit="1"/>
    </xf>
    <xf numFmtId="0" fontId="23" fillId="0" borderId="0" xfId="47" applyFont="1" applyAlignment="1">
      <alignment horizontal="center" vertical="center" shrinkToFit="1"/>
    </xf>
    <xf numFmtId="0" fontId="23" fillId="0" borderId="0" xfId="0" applyFont="1">
      <alignment vertical="center"/>
    </xf>
    <xf numFmtId="0" fontId="23" fillId="0" borderId="0" xfId="0" applyFont="1" applyAlignment="1">
      <alignment horizontal="center" vertical="center" shrinkToFit="1"/>
    </xf>
    <xf numFmtId="49" fontId="23" fillId="0" borderId="0" xfId="0" applyNumberFormat="1" applyFont="1" applyAlignment="1">
      <alignment vertical="center" shrinkToFit="1"/>
    </xf>
    <xf numFmtId="0" fontId="23" fillId="0" borderId="26" xfId="0" applyFont="1" applyBorder="1" applyAlignment="1">
      <alignment horizontal="center" vertical="center"/>
    </xf>
    <xf numFmtId="0" fontId="23" fillId="0" borderId="25" xfId="0" applyFont="1" applyBorder="1" applyAlignment="1">
      <alignment vertical="center" shrinkToFit="1"/>
    </xf>
    <xf numFmtId="49" fontId="23" fillId="0" borderId="25" xfId="0" applyNumberFormat="1" applyFont="1" applyBorder="1" applyAlignment="1">
      <alignment horizontal="center" vertical="center" shrinkToFit="1"/>
    </xf>
    <xf numFmtId="0" fontId="23" fillId="0" borderId="25" xfId="0" applyFont="1" applyBorder="1" applyAlignment="1">
      <alignment horizontal="center" vertical="center" shrinkToFit="1"/>
    </xf>
    <xf numFmtId="49" fontId="23" fillId="0" borderId="24" xfId="0" applyNumberFormat="1" applyFont="1" applyBorder="1" applyAlignment="1">
      <alignment vertical="center" shrinkToFit="1"/>
    </xf>
    <xf numFmtId="0" fontId="23" fillId="0" borderId="10" xfId="0" applyFont="1" applyBorder="1" applyAlignment="1">
      <alignment vertical="center" shrinkToFit="1"/>
    </xf>
    <xf numFmtId="49" fontId="23" fillId="0" borderId="10" xfId="0" applyNumberFormat="1" applyFont="1" applyBorder="1" applyAlignment="1">
      <alignment horizontal="center" vertical="center" shrinkToFit="1"/>
    </xf>
    <xf numFmtId="49" fontId="23" fillId="0" borderId="22" xfId="0" applyNumberFormat="1" applyFont="1" applyBorder="1" applyAlignment="1">
      <alignment vertical="center" shrinkToFit="1"/>
    </xf>
    <xf numFmtId="0" fontId="23" fillId="0" borderId="15" xfId="0" applyFont="1" applyBorder="1" applyAlignment="1">
      <alignment horizontal="center" vertical="center"/>
    </xf>
    <xf numFmtId="0" fontId="23" fillId="0" borderId="21" xfId="0" applyFont="1" applyBorder="1" applyAlignment="1">
      <alignment vertical="center" shrinkToFit="1"/>
    </xf>
    <xf numFmtId="49" fontId="23" fillId="0" borderId="21" xfId="0" applyNumberFormat="1" applyFont="1" applyBorder="1" applyAlignment="1">
      <alignment horizontal="center" vertical="center" shrinkToFit="1"/>
    </xf>
    <xf numFmtId="0" fontId="23" fillId="0" borderId="21" xfId="0" applyFont="1" applyBorder="1" applyAlignment="1">
      <alignment horizontal="center" vertical="center" shrinkToFit="1"/>
    </xf>
    <xf numFmtId="49" fontId="23" fillId="0" borderId="14" xfId="0" applyNumberFormat="1" applyFont="1" applyBorder="1" applyAlignment="1">
      <alignment vertical="center" shrinkToFit="1"/>
    </xf>
    <xf numFmtId="0" fontId="23" fillId="0" borderId="38" xfId="0" applyFont="1" applyBorder="1" applyAlignment="1">
      <alignment horizontal="center" vertical="center"/>
    </xf>
    <xf numFmtId="0" fontId="23" fillId="0" borderId="37" xfId="0" applyFont="1" applyBorder="1" applyAlignment="1">
      <alignment horizontal="center" vertical="center" shrinkToFit="1"/>
    </xf>
    <xf numFmtId="0" fontId="29" fillId="0" borderId="0" xfId="0" applyFont="1">
      <alignment vertical="center"/>
    </xf>
    <xf numFmtId="0" fontId="28" fillId="0" borderId="0" xfId="0" applyFont="1">
      <alignment vertical="center"/>
    </xf>
    <xf numFmtId="0" fontId="23" fillId="0" borderId="26" xfId="0" applyFont="1" applyBorder="1" applyAlignment="1">
      <alignment vertical="center" shrinkToFit="1"/>
    </xf>
    <xf numFmtId="0" fontId="26" fillId="0" borderId="29"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24" xfId="0" applyFont="1" applyBorder="1" applyAlignment="1">
      <alignment horizontal="center" vertical="center" shrinkToFit="1"/>
    </xf>
    <xf numFmtId="0" fontId="23" fillId="0" borderId="17" xfId="0" applyFont="1" applyBorder="1" applyAlignment="1">
      <alignment vertical="center" shrinkToFit="1"/>
    </xf>
    <xf numFmtId="0" fontId="26" fillId="0" borderId="27"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16" xfId="0" applyFont="1" applyBorder="1" applyAlignment="1">
      <alignment horizontal="center" vertical="center" shrinkToFit="1"/>
    </xf>
    <xf numFmtId="0" fontId="23" fillId="0" borderId="32" xfId="0" applyFont="1" applyBorder="1" applyAlignment="1">
      <alignment horizontal="center" vertical="center" shrinkToFit="1"/>
    </xf>
    <xf numFmtId="0" fontId="26" fillId="0" borderId="35"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31" xfId="0" applyFont="1" applyBorder="1" applyAlignment="1">
      <alignment horizontal="center" vertical="center" wrapText="1" shrinkToFit="1"/>
    </xf>
    <xf numFmtId="0" fontId="26" fillId="0" borderId="30" xfId="0" applyFont="1" applyBorder="1" applyAlignment="1">
      <alignment horizontal="center" vertical="center" shrinkToFit="1"/>
    </xf>
    <xf numFmtId="0" fontId="23" fillId="0" borderId="0" xfId="0" applyFont="1" applyAlignment="1">
      <alignment vertical="center" wrapText="1"/>
    </xf>
    <xf numFmtId="0" fontId="26" fillId="0" borderId="0" xfId="0" applyFont="1" applyAlignment="1">
      <alignment horizontal="left" vertical="center" shrinkToFit="1"/>
    </xf>
    <xf numFmtId="0" fontId="63" fillId="0" borderId="0" xfId="52" applyFont="1" applyFill="1" applyAlignment="1">
      <alignment horizontal="center" vertical="center" shrinkToFit="1"/>
    </xf>
    <xf numFmtId="49" fontId="64" fillId="0" borderId="0" xfId="52" applyNumberFormat="1" applyFont="1" applyFill="1" applyAlignment="1">
      <alignment horizontal="center" shrinkToFit="1"/>
    </xf>
    <xf numFmtId="49" fontId="64" fillId="0" borderId="0" xfId="52" applyNumberFormat="1" applyFont="1" applyFill="1" applyAlignment="1">
      <alignment horizontal="center" vertical="top" shrinkToFit="1"/>
    </xf>
    <xf numFmtId="49" fontId="65" fillId="0" borderId="0" xfId="52" applyNumberFormat="1" applyFont="1" applyFill="1" applyAlignment="1">
      <alignment horizontal="center" vertical="center" shrinkToFit="1"/>
    </xf>
    <xf numFmtId="49" fontId="64" fillId="0" borderId="0" xfId="52" applyNumberFormat="1" applyFont="1" applyFill="1" applyAlignment="1">
      <alignment horizontal="left" vertical="top" shrinkToFit="1"/>
    </xf>
    <xf numFmtId="0" fontId="66" fillId="0" borderId="0" xfId="52" applyFont="1" applyFill="1" applyAlignment="1">
      <alignment horizontal="center" vertical="center" shrinkToFit="1"/>
    </xf>
    <xf numFmtId="0" fontId="67" fillId="0" borderId="10" xfId="52" applyFont="1" applyFill="1" applyBorder="1" applyAlignment="1">
      <alignment horizontal="center" vertical="center" shrinkToFit="1"/>
    </xf>
    <xf numFmtId="49" fontId="68" fillId="0" borderId="10" xfId="52" applyNumberFormat="1" applyFont="1" applyFill="1" applyBorder="1" applyAlignment="1">
      <alignment horizontal="center" vertical="center" shrinkToFit="1"/>
    </xf>
    <xf numFmtId="49" fontId="69" fillId="0" borderId="10" xfId="52" applyNumberFormat="1" applyFont="1" applyFill="1" applyBorder="1" applyAlignment="1">
      <alignment horizontal="center" vertical="center" shrinkToFit="1"/>
    </xf>
    <xf numFmtId="0" fontId="70" fillId="0" borderId="10" xfId="53" applyFont="1" applyFill="1" applyBorder="1" applyAlignment="1">
      <alignment horizontal="center" vertical="center" shrinkToFit="1"/>
    </xf>
    <xf numFmtId="49" fontId="64" fillId="0" borderId="10" xfId="52" applyNumberFormat="1" applyFont="1" applyFill="1" applyBorder="1" applyAlignment="1">
      <alignment horizontal="left" vertical="center" shrinkToFit="1"/>
    </xf>
    <xf numFmtId="49" fontId="64" fillId="0" borderId="10" xfId="52" applyNumberFormat="1" applyFont="1" applyFill="1" applyBorder="1" applyAlignment="1">
      <alignment horizontal="center" vertical="center" shrinkToFit="1"/>
    </xf>
    <xf numFmtId="49" fontId="71" fillId="0" borderId="10" xfId="52" applyNumberFormat="1" applyFont="1" applyFill="1" applyBorder="1" applyAlignment="1">
      <alignment horizontal="left" vertical="center" shrinkToFit="1"/>
    </xf>
    <xf numFmtId="49" fontId="71" fillId="0" borderId="10" xfId="52" applyNumberFormat="1" applyFont="1" applyFill="1" applyBorder="1" applyAlignment="1">
      <alignment horizontal="center" vertical="center" shrinkToFit="1"/>
    </xf>
    <xf numFmtId="49" fontId="64" fillId="0" borderId="10" xfId="52" applyNumberFormat="1" applyFont="1" applyFill="1" applyBorder="1" applyAlignment="1">
      <alignment vertical="center" shrinkToFit="1"/>
    </xf>
    <xf numFmtId="0" fontId="65" fillId="0" borderId="0" xfId="52" applyFont="1" applyFill="1" applyAlignment="1">
      <alignment horizontal="center" vertical="center" shrinkToFit="1"/>
    </xf>
    <xf numFmtId="49" fontId="65" fillId="0" borderId="0" xfId="52" applyNumberFormat="1" applyFont="1" applyFill="1" applyAlignment="1">
      <alignment horizontal="left" vertical="center" shrinkToFit="1"/>
    </xf>
    <xf numFmtId="0" fontId="65" fillId="0" borderId="0" xfId="52" applyFont="1" applyFill="1" applyAlignment="1">
      <alignment horizontal="left" vertical="center" shrinkToFit="1"/>
    </xf>
    <xf numFmtId="0" fontId="65" fillId="0" borderId="0" xfId="53" applyFont="1" applyFill="1" applyAlignment="1">
      <alignment horizontal="left" vertical="center" shrinkToFit="1"/>
    </xf>
    <xf numFmtId="49" fontId="72" fillId="0" borderId="0" xfId="52" applyNumberFormat="1" applyFont="1" applyFill="1" applyAlignment="1">
      <alignment horizontal="left" vertical="center"/>
    </xf>
    <xf numFmtId="49" fontId="65" fillId="0" borderId="0" xfId="52" applyNumberFormat="1" applyFont="1" applyFill="1" applyAlignment="1">
      <alignment horizontal="left" vertical="center"/>
    </xf>
    <xf numFmtId="0" fontId="65" fillId="0" borderId="0" xfId="53" applyFont="1" applyFill="1" applyAlignment="1">
      <alignment horizontal="left" vertical="center"/>
    </xf>
    <xf numFmtId="0" fontId="64" fillId="0" borderId="10" xfId="52" applyNumberFormat="1" applyFont="1" applyFill="1" applyBorder="1" applyAlignment="1">
      <alignment horizontal="center" vertical="center" shrinkToFit="1"/>
    </xf>
    <xf numFmtId="0" fontId="71" fillId="0" borderId="10" xfId="52" applyNumberFormat="1" applyFont="1" applyFill="1" applyBorder="1" applyAlignment="1">
      <alignment horizontal="center" vertical="center" shrinkToFit="1"/>
    </xf>
    <xf numFmtId="0" fontId="23" fillId="0" borderId="20" xfId="0" applyFont="1" applyBorder="1" applyAlignment="1">
      <alignment horizontal="left" vertical="center" shrinkToFit="1"/>
    </xf>
    <xf numFmtId="0" fontId="23" fillId="0" borderId="33" xfId="0" applyFont="1" applyBorder="1" applyAlignment="1">
      <alignment horizontal="center" vertical="center" shrinkToFit="1"/>
    </xf>
    <xf numFmtId="0" fontId="36" fillId="0" borderId="19"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19"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17" xfId="0" applyFont="1" applyBorder="1" applyAlignment="1">
      <alignment horizontal="left" vertical="center" shrinkToFit="1"/>
    </xf>
    <xf numFmtId="0" fontId="23" fillId="0" borderId="27" xfId="0" applyFont="1" applyBorder="1" applyAlignment="1">
      <alignment horizontal="center" vertical="center" shrinkToFit="1"/>
    </xf>
    <xf numFmtId="0" fontId="36" fillId="0" borderId="12"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2" xfId="0" applyFont="1" applyBorder="1" applyAlignment="1">
      <alignment horizontal="left" vertical="center" shrinkToFit="1"/>
    </xf>
    <xf numFmtId="0" fontId="23" fillId="0" borderId="16" xfId="0" applyFont="1" applyBorder="1" applyAlignment="1">
      <alignment vertical="center" shrinkToFit="1"/>
    </xf>
    <xf numFmtId="0" fontId="23" fillId="0" borderId="16" xfId="0" applyFont="1" applyBorder="1" applyAlignment="1">
      <alignment horizontal="left" vertical="center" shrinkToFit="1"/>
    </xf>
    <xf numFmtId="0" fontId="23" fillId="0" borderId="32" xfId="0" applyFont="1" applyBorder="1" applyAlignment="1">
      <alignment horizontal="center" vertical="center" wrapText="1"/>
    </xf>
    <xf numFmtId="0" fontId="23" fillId="0" borderId="35" xfId="0" applyFont="1" applyBorder="1" applyAlignment="1">
      <alignment horizontal="center" vertical="center" shrinkToFit="1"/>
    </xf>
    <xf numFmtId="0" fontId="23" fillId="0" borderId="31" xfId="0" applyFont="1" applyBorder="1" applyAlignment="1">
      <alignment horizontal="center" vertical="center" wrapText="1"/>
    </xf>
    <xf numFmtId="0" fontId="23" fillId="0" borderId="30" xfId="0" applyFont="1" applyBorder="1" applyAlignment="1">
      <alignment horizontal="center" vertical="center" wrapText="1"/>
    </xf>
    <xf numFmtId="0" fontId="36" fillId="0" borderId="26" xfId="47" applyFont="1" applyFill="1" applyBorder="1" applyAlignment="1">
      <alignment vertical="center" shrinkToFit="1"/>
    </xf>
    <xf numFmtId="0" fontId="36" fillId="0" borderId="25" xfId="47" applyFont="1" applyFill="1" applyBorder="1" applyAlignment="1">
      <alignment horizontal="center" vertical="center" shrinkToFit="1"/>
    </xf>
    <xf numFmtId="0" fontId="36" fillId="0" borderId="25" xfId="0" applyFont="1" applyFill="1" applyBorder="1" applyAlignment="1">
      <alignment horizontal="center" vertical="center"/>
    </xf>
    <xf numFmtId="0" fontId="36" fillId="0" borderId="25" xfId="0" applyFont="1" applyFill="1" applyBorder="1" applyAlignment="1">
      <alignment horizontal="center" vertical="center" shrinkToFit="1"/>
    </xf>
    <xf numFmtId="0" fontId="36" fillId="0" borderId="25" xfId="0" applyFont="1" applyFill="1" applyBorder="1" applyAlignment="1">
      <alignment horizontal="left" vertical="center"/>
    </xf>
    <xf numFmtId="0" fontId="36" fillId="0" borderId="25" xfId="0" applyFont="1" applyFill="1" applyBorder="1" applyAlignment="1">
      <alignment vertical="center" wrapText="1"/>
    </xf>
    <xf numFmtId="0" fontId="36" fillId="0" borderId="23" xfId="47" applyFont="1" applyFill="1" applyBorder="1" applyAlignment="1">
      <alignment vertical="center" shrinkToFit="1"/>
    </xf>
    <xf numFmtId="0" fontId="36" fillId="0" borderId="10" xfId="47" applyFont="1" applyFill="1" applyBorder="1" applyAlignment="1">
      <alignment horizontal="center" vertical="center" shrinkToFit="1"/>
    </xf>
    <xf numFmtId="0" fontId="36" fillId="0" borderId="10" xfId="0" applyFont="1" applyFill="1" applyBorder="1" applyAlignment="1">
      <alignment horizontal="center" vertical="center"/>
    </xf>
    <xf numFmtId="0" fontId="36" fillId="0" borderId="10" xfId="0" applyFont="1" applyFill="1" applyBorder="1" applyAlignment="1">
      <alignment horizontal="center" vertical="center" shrinkToFit="1"/>
    </xf>
    <xf numFmtId="0" fontId="36" fillId="0" borderId="10" xfId="0" applyFont="1" applyFill="1" applyBorder="1" applyAlignment="1">
      <alignment horizontal="left" vertical="center"/>
    </xf>
    <xf numFmtId="0" fontId="36" fillId="0" borderId="10" xfId="0" applyFont="1" applyFill="1" applyBorder="1" applyAlignment="1">
      <alignment vertical="center" wrapText="1"/>
    </xf>
    <xf numFmtId="0" fontId="36" fillId="0" borderId="22" xfId="0" applyFont="1" applyFill="1" applyBorder="1" applyAlignment="1">
      <alignment horizontal="center" vertical="center"/>
    </xf>
    <xf numFmtId="0" fontId="40" fillId="0" borderId="23" xfId="0" applyFont="1" applyFill="1" applyBorder="1" applyAlignment="1">
      <alignment horizontal="center" vertical="center" wrapText="1" shrinkToFit="1"/>
    </xf>
    <xf numFmtId="0" fontId="74" fillId="0" borderId="10" xfId="0" applyFont="1" applyFill="1" applyBorder="1" applyAlignment="1">
      <alignment horizontal="center" vertical="center"/>
    </xf>
    <xf numFmtId="0" fontId="36" fillId="0" borderId="10" xfId="0" applyFont="1" applyFill="1" applyBorder="1" applyAlignment="1">
      <alignment horizontal="center" vertical="center" wrapText="1" shrinkToFit="1"/>
    </xf>
    <xf numFmtId="0" fontId="36" fillId="0" borderId="23" xfId="0" applyFont="1" applyFill="1" applyBorder="1" applyAlignment="1">
      <alignment horizontal="center" vertical="center" shrinkToFit="1"/>
    </xf>
    <xf numFmtId="0" fontId="36" fillId="0" borderId="23" xfId="0" applyFont="1" applyFill="1" applyBorder="1">
      <alignment vertical="center"/>
    </xf>
    <xf numFmtId="0" fontId="36" fillId="0" borderId="23" xfId="0" applyFont="1" applyFill="1" applyBorder="1" applyAlignment="1">
      <alignment horizontal="center" vertical="center"/>
    </xf>
    <xf numFmtId="0" fontId="36" fillId="0" borderId="10" xfId="0" applyFont="1" applyFill="1" applyBorder="1" applyAlignment="1">
      <alignment vertical="center" shrinkToFit="1"/>
    </xf>
    <xf numFmtId="0" fontId="23" fillId="0" borderId="15"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0" xfId="47" applyFont="1" applyFill="1" applyAlignment="1">
      <alignment horizontal="left" vertical="center" shrinkToFit="1"/>
    </xf>
    <xf numFmtId="0" fontId="23" fillId="0" borderId="26" xfId="47" applyFont="1" applyFill="1" applyBorder="1" applyAlignment="1">
      <alignment vertical="center" shrinkToFit="1"/>
    </xf>
    <xf numFmtId="0" fontId="23" fillId="0" borderId="25" xfId="47" applyFont="1" applyFill="1" applyBorder="1" applyAlignment="1">
      <alignment horizontal="left" vertical="center" shrinkToFit="1"/>
    </xf>
    <xf numFmtId="0" fontId="23" fillId="0" borderId="25" xfId="47" applyFont="1" applyFill="1" applyBorder="1" applyAlignment="1">
      <alignment horizontal="center" vertical="center" shrinkToFit="1"/>
    </xf>
    <xf numFmtId="0" fontId="23" fillId="0" borderId="23" xfId="47" applyFont="1" applyFill="1" applyBorder="1" applyAlignment="1">
      <alignment vertical="center" shrinkToFit="1"/>
    </xf>
    <xf numFmtId="0" fontId="23" fillId="0" borderId="10" xfId="47" applyFont="1" applyFill="1" applyBorder="1" applyAlignment="1">
      <alignment horizontal="left" vertical="center" shrinkToFit="1"/>
    </xf>
    <xf numFmtId="0" fontId="75" fillId="0" borderId="10" xfId="47" applyFont="1" applyFill="1" applyBorder="1" applyAlignment="1">
      <alignment horizontal="left" vertical="center" shrinkToFit="1"/>
    </xf>
    <xf numFmtId="0" fontId="75" fillId="0" borderId="10" xfId="47" applyFont="1" applyFill="1" applyBorder="1" applyAlignment="1">
      <alignment horizontal="center" vertical="center" shrinkToFit="1"/>
    </xf>
    <xf numFmtId="0" fontId="75" fillId="0" borderId="23" xfId="47" applyFont="1" applyFill="1" applyBorder="1" applyAlignment="1">
      <alignment horizontal="left" vertical="center" shrinkToFit="1"/>
    </xf>
    <xf numFmtId="0" fontId="23" fillId="0" borderId="31" xfId="0" applyFont="1" applyFill="1" applyBorder="1" applyAlignment="1">
      <alignment horizontal="left" vertical="center" wrapText="1"/>
    </xf>
    <xf numFmtId="0" fontId="23"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3" fillId="0" borderId="0" xfId="47" applyFont="1" applyFill="1" applyBorder="1" applyAlignment="1">
      <alignment horizontal="left" vertical="center" shrinkToFit="1"/>
    </xf>
    <xf numFmtId="0" fontId="28" fillId="0" borderId="0" xfId="0" applyFont="1" applyFill="1" applyAlignment="1">
      <alignment horizontal="center" vertical="center"/>
    </xf>
    <xf numFmtId="0" fontId="1" fillId="0" borderId="0" xfId="54">
      <alignment vertical="center"/>
    </xf>
    <xf numFmtId="0" fontId="1" fillId="0" borderId="10" xfId="54" applyBorder="1">
      <alignment vertical="center"/>
    </xf>
    <xf numFmtId="0" fontId="1" fillId="0" borderId="10" xfId="54" applyFont="1" applyBorder="1">
      <alignment vertical="center"/>
    </xf>
    <xf numFmtId="20" fontId="1" fillId="0" borderId="10" xfId="54" applyNumberFormat="1" applyBorder="1">
      <alignment vertical="center"/>
    </xf>
    <xf numFmtId="3" fontId="23" fillId="0" borderId="10" xfId="0" applyNumberFormat="1" applyFont="1" applyFill="1" applyBorder="1" applyAlignment="1">
      <alignment horizontal="center" vertical="center" shrinkToFit="1"/>
    </xf>
    <xf numFmtId="0" fontId="23" fillId="0" borderId="0" xfId="47" applyFont="1" applyFill="1" applyAlignment="1">
      <alignment horizontal="right" vertical="center" shrinkToFit="1"/>
    </xf>
    <xf numFmtId="0" fontId="74" fillId="0" borderId="20" xfId="42" applyFont="1" applyBorder="1" applyAlignment="1">
      <alignment horizontal="center" vertical="center" shrinkToFit="1"/>
    </xf>
    <xf numFmtId="0" fontId="36" fillId="0" borderId="19" xfId="47" applyFont="1" applyBorder="1" applyAlignment="1">
      <alignment vertical="center" shrinkToFit="1"/>
    </xf>
    <xf numFmtId="0" fontId="77" fillId="0" borderId="19" xfId="47" applyFont="1" applyBorder="1" applyAlignment="1">
      <alignment horizontal="center" vertical="center" shrinkToFit="1"/>
    </xf>
    <xf numFmtId="0" fontId="77" fillId="0" borderId="19" xfId="47" applyFont="1" applyBorder="1" applyAlignment="1">
      <alignment vertical="center" shrinkToFit="1"/>
    </xf>
    <xf numFmtId="0" fontId="77" fillId="0" borderId="18" xfId="47" applyFont="1" applyBorder="1" applyAlignment="1">
      <alignment horizontal="center" vertical="center" shrinkToFit="1"/>
    </xf>
    <xf numFmtId="0" fontId="36" fillId="0" borderId="26" xfId="42" applyFont="1" applyBorder="1" applyAlignment="1">
      <alignment horizontal="center" vertical="center" shrinkToFit="1"/>
    </xf>
    <xf numFmtId="0" fontId="36" fillId="0" borderId="25" xfId="47" applyFont="1" applyBorder="1" applyAlignment="1">
      <alignment horizontal="center" vertical="center" shrinkToFit="1"/>
    </xf>
    <xf numFmtId="0" fontId="36" fillId="0" borderId="25" xfId="47" applyFont="1" applyBorder="1" applyAlignment="1">
      <alignment vertical="center" shrinkToFit="1"/>
    </xf>
    <xf numFmtId="0" fontId="36" fillId="0" borderId="24" xfId="47" applyFont="1" applyBorder="1" applyAlignment="1">
      <alignment horizontal="center" vertical="center" shrinkToFit="1"/>
    </xf>
    <xf numFmtId="0" fontId="36" fillId="0" borderId="23" xfId="42" applyFont="1" applyBorder="1" applyAlignment="1">
      <alignment horizontal="center" vertical="center" shrinkToFit="1"/>
    </xf>
    <xf numFmtId="0" fontId="36" fillId="0" borderId="10" xfId="47" applyFont="1" applyBorder="1" applyAlignment="1">
      <alignment horizontal="center" vertical="center" shrinkToFit="1"/>
    </xf>
    <xf numFmtId="0" fontId="36" fillId="0" borderId="10" xfId="47" applyFont="1" applyBorder="1" applyAlignment="1">
      <alignment vertical="center" shrinkToFit="1"/>
    </xf>
    <xf numFmtId="0" fontId="36" fillId="0" borderId="22" xfId="47" applyFont="1" applyBorder="1" applyAlignment="1">
      <alignment horizontal="center" vertical="center" shrinkToFit="1"/>
    </xf>
    <xf numFmtId="0" fontId="36" fillId="0" borderId="10" xfId="47" applyFont="1" applyFill="1" applyBorder="1" applyAlignment="1">
      <alignment horizontal="left" vertical="center" shrinkToFit="1"/>
    </xf>
    <xf numFmtId="0" fontId="74" fillId="0" borderId="23" xfId="42" applyFont="1" applyBorder="1" applyAlignment="1">
      <alignment horizontal="center" vertical="center" shrinkToFit="1"/>
    </xf>
    <xf numFmtId="0" fontId="36" fillId="0" borderId="10" xfId="47" applyFont="1" applyFill="1" applyBorder="1" applyAlignment="1">
      <alignment vertical="center" shrinkToFit="1"/>
    </xf>
    <xf numFmtId="0" fontId="78" fillId="0" borderId="23" xfId="42" applyFont="1" applyBorder="1" applyAlignment="1">
      <alignment horizontal="center" vertical="center" wrapText="1" shrinkToFit="1"/>
    </xf>
    <xf numFmtId="0" fontId="77" fillId="0" borderId="10" xfId="47" applyFont="1" applyBorder="1" applyAlignment="1">
      <alignment horizontal="center" vertical="center" shrinkToFit="1"/>
    </xf>
    <xf numFmtId="0" fontId="77" fillId="0" borderId="10" xfId="47" applyFont="1" applyBorder="1" applyAlignment="1">
      <alignment vertical="center" shrinkToFit="1"/>
    </xf>
    <xf numFmtId="0" fontId="77" fillId="0" borderId="22" xfId="47" applyFont="1" applyBorder="1" applyAlignment="1">
      <alignment horizontal="center" vertical="center" shrinkToFit="1"/>
    </xf>
    <xf numFmtId="0" fontId="79" fillId="0" borderId="23" xfId="42" applyFont="1" applyBorder="1" applyAlignment="1">
      <alignment horizontal="center" vertical="center" shrinkToFit="1"/>
    </xf>
    <xf numFmtId="0" fontId="79" fillId="0" borderId="10" xfId="47" applyFont="1" applyBorder="1" applyAlignment="1">
      <alignment horizontal="center" vertical="center" shrinkToFit="1"/>
    </xf>
    <xf numFmtId="0" fontId="79" fillId="0" borderId="22" xfId="47" applyFont="1" applyBorder="1" applyAlignment="1">
      <alignment horizontal="center" vertical="center" shrinkToFit="1"/>
    </xf>
    <xf numFmtId="0" fontId="26" fillId="0" borderId="0" xfId="47" applyFont="1" applyAlignment="1">
      <alignment vertical="center" shrinkToFit="1"/>
    </xf>
    <xf numFmtId="0" fontId="77" fillId="0" borderId="10" xfId="47" applyFont="1" applyFill="1" applyBorder="1" applyAlignment="1">
      <alignment horizontal="center" vertical="center" shrinkToFit="1"/>
    </xf>
    <xf numFmtId="0" fontId="77" fillId="0" borderId="10" xfId="47" applyFont="1" applyFill="1" applyBorder="1" applyAlignment="1">
      <alignment vertical="center" shrinkToFit="1"/>
    </xf>
    <xf numFmtId="0" fontId="36" fillId="0" borderId="28" xfId="47" applyFont="1" applyBorder="1" applyAlignment="1">
      <alignment horizontal="center" vertical="center" shrinkToFit="1"/>
    </xf>
    <xf numFmtId="0" fontId="23" fillId="0" borderId="0" xfId="47" applyNumberFormat="1" applyFont="1" applyAlignment="1">
      <alignment vertical="center" shrinkToFit="1"/>
    </xf>
    <xf numFmtId="0" fontId="36" fillId="0" borderId="15" xfId="42" applyFont="1" applyBorder="1" applyAlignment="1">
      <alignment horizontal="center" vertical="center" shrinkToFit="1"/>
    </xf>
    <xf numFmtId="0" fontId="80" fillId="0" borderId="10" xfId="47" applyFont="1" applyBorder="1" applyAlignment="1">
      <alignment horizontal="center" vertical="center" wrapText="1"/>
    </xf>
    <xf numFmtId="0" fontId="36" fillId="0" borderId="21" xfId="47" applyFont="1" applyBorder="1" applyAlignment="1">
      <alignment horizontal="center" vertical="center" shrinkToFit="1"/>
    </xf>
    <xf numFmtId="0" fontId="36" fillId="0" borderId="21" xfId="47" applyFont="1" applyBorder="1" applyAlignment="1">
      <alignment vertical="center" shrinkToFit="1"/>
    </xf>
    <xf numFmtId="0" fontId="36" fillId="0" borderId="14" xfId="47" applyFont="1" applyBorder="1" applyAlignment="1">
      <alignment horizontal="center" vertical="center" shrinkToFit="1"/>
    </xf>
    <xf numFmtId="0" fontId="23" fillId="0" borderId="37" xfId="0" applyFont="1" applyFill="1" applyBorder="1" applyAlignment="1">
      <alignment horizontal="right" vertical="center" shrinkToFit="1"/>
    </xf>
    <xf numFmtId="0" fontId="28" fillId="0" borderId="0" xfId="0" applyFont="1" applyFill="1" applyAlignment="1">
      <alignment horizontal="centerContinuous" vertical="center"/>
    </xf>
    <xf numFmtId="0" fontId="1" fillId="0" borderId="10" xfId="54" applyNumberFormat="1" applyBorder="1">
      <alignment vertical="center"/>
    </xf>
    <xf numFmtId="0" fontId="1" fillId="0" borderId="10" xfId="54" applyNumberFormat="1" applyBorder="1" applyAlignment="1">
      <alignment horizontal="left" vertical="center"/>
    </xf>
    <xf numFmtId="0" fontId="27" fillId="0" borderId="10" xfId="54" applyNumberFormat="1" applyFont="1" applyBorder="1">
      <alignment vertical="center"/>
    </xf>
    <xf numFmtId="0" fontId="1" fillId="0" borderId="10" xfId="54" applyNumberFormat="1" applyFont="1" applyBorder="1">
      <alignment vertical="center"/>
    </xf>
    <xf numFmtId="0" fontId="1" fillId="0" borderId="11" xfId="54" applyNumberFormat="1" applyBorder="1">
      <alignment vertical="center"/>
    </xf>
    <xf numFmtId="0" fontId="1" fillId="0" borderId="53" xfId="54" applyNumberFormat="1" applyFill="1" applyBorder="1">
      <alignment vertical="center"/>
    </xf>
    <xf numFmtId="0" fontId="1" fillId="0" borderId="0" xfId="54" applyNumberFormat="1" applyBorder="1">
      <alignment vertical="center"/>
    </xf>
    <xf numFmtId="0" fontId="1" fillId="0" borderId="0" xfId="54" applyNumberFormat="1" applyBorder="1" applyAlignment="1">
      <alignment horizontal="left" vertical="center"/>
    </xf>
    <xf numFmtId="0" fontId="27" fillId="0" borderId="0" xfId="54" applyNumberFormat="1" applyFont="1" applyBorder="1">
      <alignment vertical="center"/>
    </xf>
    <xf numFmtId="176" fontId="23" fillId="0" borderId="12" xfId="0" applyNumberFormat="1" applyFont="1" applyFill="1" applyBorder="1" applyAlignment="1">
      <alignment vertical="center" shrinkToFit="1"/>
    </xf>
    <xf numFmtId="176" fontId="23" fillId="0" borderId="12" xfId="0" applyNumberFormat="1" applyFont="1" applyFill="1" applyBorder="1" applyAlignment="1">
      <alignment horizontal="left" vertical="center" shrinkToFit="1"/>
    </xf>
    <xf numFmtId="176" fontId="23" fillId="0" borderId="12" xfId="0" applyNumberFormat="1" applyFont="1" applyFill="1" applyBorder="1" applyAlignment="1">
      <alignment horizontal="center" vertical="center" shrinkToFit="1"/>
    </xf>
    <xf numFmtId="176" fontId="23" fillId="0" borderId="22" xfId="47" applyNumberFormat="1" applyFont="1" applyFill="1" applyBorder="1" applyAlignment="1">
      <alignment horizontal="center" vertical="center" shrinkToFit="1"/>
    </xf>
    <xf numFmtId="176" fontId="23" fillId="0" borderId="10" xfId="47" applyNumberFormat="1" applyFont="1" applyFill="1" applyBorder="1" applyAlignment="1">
      <alignment vertical="center" shrinkToFit="1"/>
    </xf>
    <xf numFmtId="176" fontId="23" fillId="0" borderId="10" xfId="47" applyNumberFormat="1" applyFont="1" applyFill="1" applyBorder="1" applyAlignment="1">
      <alignment horizontal="left" vertical="center" shrinkToFit="1"/>
    </xf>
    <xf numFmtId="176" fontId="23" fillId="0" borderId="10" xfId="47" applyNumberFormat="1" applyFont="1" applyFill="1" applyBorder="1" applyAlignment="1">
      <alignment horizontal="center" vertical="center" shrinkToFit="1"/>
    </xf>
    <xf numFmtId="176" fontId="23" fillId="0" borderId="24" xfId="47" applyNumberFormat="1" applyFont="1" applyFill="1" applyBorder="1" applyAlignment="1">
      <alignment horizontal="center" vertical="center" shrinkToFit="1"/>
    </xf>
    <xf numFmtId="176" fontId="23" fillId="0" borderId="25" xfId="47" applyNumberFormat="1" applyFont="1" applyFill="1" applyBorder="1" applyAlignment="1">
      <alignment vertical="center" shrinkToFit="1"/>
    </xf>
    <xf numFmtId="176" fontId="23" fillId="0" borderId="25" xfId="47" applyNumberFormat="1" applyFont="1" applyFill="1" applyBorder="1" applyAlignment="1">
      <alignment horizontal="left" vertical="center" shrinkToFit="1"/>
    </xf>
    <xf numFmtId="176" fontId="23" fillId="0" borderId="25" xfId="47" applyNumberFormat="1" applyFont="1" applyFill="1" applyBorder="1" applyAlignment="1">
      <alignment horizontal="center" vertical="center" shrinkToFit="1"/>
    </xf>
    <xf numFmtId="0" fontId="23" fillId="0" borderId="16" xfId="0" applyNumberFormat="1" applyFont="1" applyFill="1" applyBorder="1" applyAlignment="1">
      <alignment horizontal="center" vertical="center" shrinkToFit="1"/>
    </xf>
    <xf numFmtId="0" fontId="23" fillId="0" borderId="22" xfId="47" applyNumberFormat="1" applyFont="1" applyFill="1" applyBorder="1" applyAlignment="1">
      <alignment horizontal="center" vertical="center" shrinkToFit="1"/>
    </xf>
    <xf numFmtId="0" fontId="23" fillId="0" borderId="12" xfId="0" applyNumberFormat="1" applyFont="1" applyFill="1" applyBorder="1" applyAlignment="1">
      <alignment horizontal="center" vertical="center" shrinkToFit="1"/>
    </xf>
    <xf numFmtId="0" fontId="23" fillId="0" borderId="10" xfId="47" applyNumberFormat="1" applyFont="1" applyFill="1" applyBorder="1" applyAlignment="1">
      <alignment horizontal="center" vertical="center" shrinkToFit="1"/>
    </xf>
    <xf numFmtId="0" fontId="23" fillId="0" borderId="25" xfId="47" applyNumberFormat="1" applyFont="1" applyFill="1" applyBorder="1" applyAlignment="1">
      <alignment horizontal="center" vertical="center" shrinkToFit="1"/>
    </xf>
    <xf numFmtId="0" fontId="36" fillId="0" borderId="22" xfId="0" applyNumberFormat="1" applyFont="1" applyFill="1" applyBorder="1" applyAlignment="1">
      <alignment horizontal="center" vertical="center"/>
    </xf>
    <xf numFmtId="0" fontId="36" fillId="0" borderId="24" xfId="0" applyNumberFormat="1" applyFont="1" applyFill="1" applyBorder="1" applyAlignment="1">
      <alignment horizontal="center" vertical="center"/>
    </xf>
    <xf numFmtId="0" fontId="36" fillId="0" borderId="10" xfId="0" applyNumberFormat="1" applyFont="1" applyFill="1" applyBorder="1" applyAlignment="1">
      <alignment horizontal="center" vertical="center" shrinkToFit="1"/>
    </xf>
    <xf numFmtId="0" fontId="36" fillId="0" borderId="25" xfId="0" applyNumberFormat="1" applyFont="1" applyFill="1" applyBorder="1" applyAlignment="1">
      <alignment horizontal="center" vertical="center" shrinkToFit="1"/>
    </xf>
    <xf numFmtId="0" fontId="23" fillId="0" borderId="21" xfId="0" applyNumberFormat="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4" xfId="0" applyNumberFormat="1" applyFont="1" applyFill="1" applyBorder="1" applyAlignment="1">
      <alignment horizontal="center" vertical="center"/>
    </xf>
    <xf numFmtId="0" fontId="23" fillId="0" borderId="22" xfId="0" applyNumberFormat="1" applyFont="1" applyFill="1" applyBorder="1" applyAlignment="1">
      <alignment horizontal="center" vertical="center"/>
    </xf>
    <xf numFmtId="0" fontId="29" fillId="24" borderId="0" xfId="0" applyFont="1" applyFill="1" applyAlignment="1">
      <alignment horizontal="center" vertical="center"/>
    </xf>
    <xf numFmtId="49" fontId="65" fillId="0" borderId="0" xfId="52" applyNumberFormat="1" applyFont="1" applyFill="1" applyAlignment="1">
      <alignment horizontal="left" vertical="center" shrinkToFit="1"/>
    </xf>
    <xf numFmtId="0" fontId="65" fillId="0" borderId="0" xfId="53" applyFont="1" applyFill="1" applyAlignment="1">
      <alignment horizontal="left" vertical="center" shrinkToFit="1"/>
    </xf>
    <xf numFmtId="0" fontId="73" fillId="0" borderId="0" xfId="0" applyFont="1" applyFill="1" applyAlignment="1">
      <alignment horizontal="center" vertical="center" shrinkToFit="1"/>
    </xf>
    <xf numFmtId="49" fontId="64" fillId="0" borderId="56" xfId="52" applyNumberFormat="1" applyFont="1" applyFill="1" applyBorder="1" applyAlignment="1">
      <alignment horizontal="right" vertical="center" shrinkToFit="1"/>
    </xf>
    <xf numFmtId="0" fontId="65" fillId="0" borderId="56" xfId="53" applyFont="1" applyFill="1" applyBorder="1" applyAlignment="1">
      <alignment horizontal="right" vertical="center" shrinkToFit="1"/>
    </xf>
    <xf numFmtId="0" fontId="47" fillId="0" borderId="10" xfId="50" applyFont="1" applyFill="1" applyBorder="1" applyAlignment="1">
      <alignment horizontal="center" vertical="center"/>
    </xf>
    <xf numFmtId="0" fontId="47" fillId="25" borderId="11" xfId="50" applyFont="1" applyFill="1" applyBorder="1" applyAlignment="1">
      <alignment horizontal="center" vertical="center"/>
    </xf>
    <xf numFmtId="0" fontId="47" fillId="25" borderId="13" xfId="50" applyFont="1" applyFill="1" applyBorder="1" applyAlignment="1">
      <alignment horizontal="center" vertical="center"/>
    </xf>
    <xf numFmtId="0" fontId="47" fillId="25" borderId="12" xfId="50" applyFont="1" applyFill="1" applyBorder="1" applyAlignment="1">
      <alignment horizontal="center" vertical="center"/>
    </xf>
    <xf numFmtId="0" fontId="47" fillId="25" borderId="11" xfId="50" applyFont="1" applyFill="1" applyBorder="1" applyAlignment="1">
      <alignment horizontal="center" vertical="center" shrinkToFit="1"/>
    </xf>
    <xf numFmtId="0" fontId="47" fillId="25" borderId="13" xfId="50" applyFont="1" applyFill="1" applyBorder="1" applyAlignment="1">
      <alignment horizontal="center" vertical="center" shrinkToFit="1"/>
    </xf>
    <xf numFmtId="0" fontId="47" fillId="25" borderId="12" xfId="50" applyFont="1" applyFill="1" applyBorder="1" applyAlignment="1">
      <alignment horizontal="center" vertical="center" shrinkToFit="1"/>
    </xf>
    <xf numFmtId="0" fontId="47" fillId="0" borderId="11" xfId="50" applyFont="1" applyFill="1" applyBorder="1" applyAlignment="1">
      <alignment horizontal="center" vertical="center" shrinkToFit="1"/>
    </xf>
    <xf numFmtId="0" fontId="47" fillId="0" borderId="13" xfId="50" applyFont="1" applyFill="1" applyBorder="1" applyAlignment="1">
      <alignment horizontal="center" vertical="center" shrinkToFit="1"/>
    </xf>
    <xf numFmtId="0" fontId="47" fillId="0" borderId="12" xfId="50" applyFont="1" applyFill="1" applyBorder="1" applyAlignment="1">
      <alignment horizontal="center" vertical="center" shrinkToFit="1"/>
    </xf>
    <xf numFmtId="0" fontId="47" fillId="0" borderId="54" xfId="50" applyFont="1" applyFill="1" applyBorder="1" applyAlignment="1">
      <alignment horizontal="left" vertical="center" wrapText="1" shrinkToFit="1"/>
    </xf>
    <xf numFmtId="0" fontId="47" fillId="0" borderId="55" xfId="50" applyFont="1" applyFill="1" applyBorder="1" applyAlignment="1">
      <alignment horizontal="left" vertical="center" shrinkToFit="1"/>
    </xf>
    <xf numFmtId="0" fontId="47" fillId="0" borderId="57" xfId="50" applyFont="1" applyFill="1" applyBorder="1" applyAlignment="1">
      <alignment horizontal="left" vertical="center" shrinkToFit="1"/>
    </xf>
    <xf numFmtId="0" fontId="47" fillId="0" borderId="11" xfId="50" applyFont="1" applyFill="1" applyBorder="1" applyAlignment="1">
      <alignment horizontal="center" vertical="center"/>
    </xf>
    <xf numFmtId="0" fontId="47" fillId="0" borderId="13" xfId="50" applyFont="1" applyFill="1" applyBorder="1" applyAlignment="1">
      <alignment horizontal="center" vertical="center"/>
    </xf>
    <xf numFmtId="0" fontId="47" fillId="0" borderId="12" xfId="50" applyFont="1" applyFill="1" applyBorder="1" applyAlignment="1">
      <alignment horizontal="center" vertical="center"/>
    </xf>
    <xf numFmtId="0" fontId="49" fillId="0" borderId="10" xfId="50" applyFont="1" applyFill="1" applyBorder="1" applyAlignment="1">
      <alignment horizontal="left" vertical="center" wrapText="1"/>
    </xf>
    <xf numFmtId="0" fontId="47" fillId="0" borderId="10" xfId="50" applyFont="1" applyFill="1" applyBorder="1" applyAlignment="1">
      <alignment horizontal="left" vertical="center" wrapText="1"/>
    </xf>
    <xf numFmtId="0" fontId="47" fillId="0" borderId="10" xfId="50" applyFont="1" applyFill="1" applyBorder="1" applyAlignment="1">
      <alignment horizontal="left" vertical="center"/>
    </xf>
    <xf numFmtId="0" fontId="53" fillId="27" borderId="0" xfId="50" applyFont="1" applyFill="1" applyAlignment="1">
      <alignment horizontal="center" vertical="center" shrinkToFit="1"/>
    </xf>
    <xf numFmtId="0" fontId="48" fillId="0" borderId="11" xfId="50" applyFont="1" applyFill="1" applyBorder="1" applyAlignment="1">
      <alignment horizontal="left" vertical="center" wrapText="1" shrinkToFit="1"/>
    </xf>
    <xf numFmtId="0" fontId="48" fillId="0" borderId="13" xfId="50" applyFont="1" applyFill="1" applyBorder="1" applyAlignment="1">
      <alignment horizontal="left" vertical="center" wrapText="1" shrinkToFit="1"/>
    </xf>
    <xf numFmtId="0" fontId="48" fillId="0" borderId="12" xfId="50" applyFont="1" applyFill="1" applyBorder="1" applyAlignment="1">
      <alignment horizontal="left" vertical="center" wrapText="1" shrinkToFit="1"/>
    </xf>
    <xf numFmtId="0" fontId="47" fillId="26" borderId="11" xfId="50" applyFont="1" applyFill="1" applyBorder="1" applyAlignment="1">
      <alignment horizontal="center" vertical="center" shrinkToFit="1"/>
    </xf>
    <xf numFmtId="0" fontId="47" fillId="26" borderId="12" xfId="50" applyFont="1" applyFill="1" applyBorder="1" applyAlignment="1">
      <alignment horizontal="center" vertical="center" shrinkToFit="1"/>
    </xf>
    <xf numFmtId="0" fontId="47" fillId="26" borderId="11" xfId="50" applyFont="1" applyFill="1" applyBorder="1" applyAlignment="1">
      <alignment horizontal="center" vertical="center"/>
    </xf>
    <xf numFmtId="0" fontId="47" fillId="26" borderId="12" xfId="50" applyFont="1" applyFill="1" applyBorder="1" applyAlignment="1">
      <alignment horizontal="center" vertical="center"/>
    </xf>
    <xf numFmtId="0" fontId="47" fillId="26" borderId="10" xfId="50" applyFont="1" applyFill="1" applyBorder="1" applyAlignment="1">
      <alignment horizontal="center" vertical="center" wrapText="1"/>
    </xf>
    <xf numFmtId="0" fontId="47" fillId="26" borderId="10" xfId="50" applyFont="1" applyFill="1" applyBorder="1" applyAlignment="1">
      <alignment horizontal="center" vertical="center"/>
    </xf>
    <xf numFmtId="0" fontId="51" fillId="26" borderId="11" xfId="50" applyFont="1" applyFill="1" applyBorder="1" applyAlignment="1">
      <alignment horizontal="center" vertical="center" wrapText="1"/>
    </xf>
    <xf numFmtId="0" fontId="51" fillId="26" borderId="12" xfId="50" applyFont="1" applyFill="1" applyBorder="1" applyAlignment="1">
      <alignment horizontal="center" vertical="center" wrapText="1"/>
    </xf>
    <xf numFmtId="179" fontId="47" fillId="0" borderId="61" xfId="50" applyNumberFormat="1" applyFont="1" applyFill="1" applyBorder="1" applyAlignment="1">
      <alignment horizontal="center" vertical="center"/>
    </xf>
    <xf numFmtId="0" fontId="47" fillId="25" borderId="10" xfId="50" applyFont="1" applyFill="1" applyBorder="1" applyAlignment="1">
      <alignment horizontal="center" vertical="center" wrapText="1"/>
    </xf>
    <xf numFmtId="0" fontId="47" fillId="25" borderId="10" xfId="50" applyFont="1" applyFill="1" applyBorder="1" applyAlignment="1">
      <alignment horizontal="center" vertical="center"/>
    </xf>
    <xf numFmtId="0" fontId="47" fillId="25" borderId="11" xfId="50" applyFont="1" applyFill="1" applyBorder="1" applyAlignment="1">
      <alignment vertical="center" wrapText="1"/>
    </xf>
    <xf numFmtId="0" fontId="47" fillId="25" borderId="13" xfId="50" applyFont="1" applyFill="1" applyBorder="1" applyAlignment="1">
      <alignment vertical="center" wrapText="1"/>
    </xf>
    <xf numFmtId="0" fontId="47" fillId="25" borderId="12" xfId="50" applyFont="1" applyFill="1" applyBorder="1" applyAlignment="1">
      <alignment vertical="center"/>
    </xf>
    <xf numFmtId="0" fontId="47" fillId="0" borderId="10" xfId="50" applyFont="1" applyFill="1" applyBorder="1" applyAlignment="1">
      <alignment horizontal="center" vertical="center" wrapText="1"/>
    </xf>
    <xf numFmtId="0" fontId="49" fillId="0" borderId="11" xfId="50" applyFont="1" applyFill="1" applyBorder="1" applyAlignment="1">
      <alignment horizontal="left" vertical="center" wrapText="1"/>
    </xf>
    <xf numFmtId="0" fontId="49" fillId="0" borderId="13" xfId="50" applyFont="1" applyFill="1" applyBorder="1" applyAlignment="1">
      <alignment horizontal="left" vertical="center" wrapText="1"/>
    </xf>
    <xf numFmtId="0" fontId="49" fillId="0" borderId="12" xfId="50" applyFont="1" applyFill="1" applyBorder="1" applyAlignment="1">
      <alignment horizontal="left" vertical="center" wrapText="1"/>
    </xf>
    <xf numFmtId="0" fontId="47" fillId="0" borderId="11" xfId="50" applyFont="1" applyFill="1" applyBorder="1" applyAlignment="1">
      <alignment horizontal="center" vertical="center" wrapText="1"/>
    </xf>
    <xf numFmtId="0" fontId="47" fillId="0" borderId="13" xfId="50" applyFont="1" applyFill="1" applyBorder="1" applyAlignment="1">
      <alignment horizontal="center" vertical="center" wrapText="1"/>
    </xf>
    <xf numFmtId="0" fontId="47" fillId="0" borderId="12" xfId="50" applyFont="1" applyFill="1" applyBorder="1" applyAlignment="1">
      <alignment horizontal="center" vertical="center" wrapText="1"/>
    </xf>
    <xf numFmtId="0" fontId="47" fillId="0" borderId="11" xfId="50" applyFont="1" applyFill="1" applyBorder="1" applyAlignment="1">
      <alignment horizontal="left" vertical="center" wrapText="1"/>
    </xf>
    <xf numFmtId="0" fontId="47" fillId="0" borderId="13" xfId="50" applyFont="1" applyFill="1" applyBorder="1" applyAlignment="1">
      <alignment horizontal="left" vertical="center"/>
    </xf>
    <xf numFmtId="0" fontId="47" fillId="0" borderId="12" xfId="50" applyFont="1" applyFill="1" applyBorder="1" applyAlignment="1">
      <alignment horizontal="left" vertical="center"/>
    </xf>
    <xf numFmtId="0" fontId="49" fillId="25" borderId="11" xfId="50" applyFont="1" applyFill="1" applyBorder="1" applyAlignment="1">
      <alignment horizontal="left" vertical="center" wrapText="1"/>
    </xf>
    <xf numFmtId="0" fontId="49" fillId="25" borderId="13" xfId="50" applyFont="1" applyFill="1" applyBorder="1" applyAlignment="1">
      <alignment horizontal="left" vertical="center" wrapText="1"/>
    </xf>
    <xf numFmtId="0" fontId="49" fillId="25" borderId="12" xfId="50" applyFont="1" applyFill="1" applyBorder="1" applyAlignment="1">
      <alignment horizontal="left" vertical="center" wrapText="1"/>
    </xf>
    <xf numFmtId="0" fontId="47" fillId="25" borderId="10" xfId="50" applyFont="1" applyFill="1" applyBorder="1" applyAlignment="1">
      <alignment horizontal="left" vertical="center"/>
    </xf>
    <xf numFmtId="0" fontId="48" fillId="25" borderId="11" xfId="50" applyFont="1" applyFill="1" applyBorder="1" applyAlignment="1">
      <alignment horizontal="left" vertical="center" wrapText="1" shrinkToFit="1"/>
    </xf>
    <xf numFmtId="0" fontId="48" fillId="25" borderId="13" xfId="50" applyFont="1" applyFill="1" applyBorder="1" applyAlignment="1">
      <alignment horizontal="left" vertical="center" wrapText="1" shrinkToFit="1"/>
    </xf>
    <xf numFmtId="0" fontId="48" fillId="25" borderId="12" xfId="50" applyFont="1" applyFill="1" applyBorder="1" applyAlignment="1">
      <alignment horizontal="left" vertical="center" wrapText="1" shrinkToFit="1"/>
    </xf>
    <xf numFmtId="182" fontId="47" fillId="0" borderId="62" xfId="50" applyNumberFormat="1" applyFont="1" applyFill="1" applyBorder="1" applyAlignment="1">
      <alignment horizontal="center" vertical="center"/>
    </xf>
    <xf numFmtId="182" fontId="47" fillId="0" borderId="61" xfId="50" applyNumberFormat="1" applyFont="1" applyFill="1" applyBorder="1" applyAlignment="1">
      <alignment horizontal="center" vertical="center"/>
    </xf>
    <xf numFmtId="180" fontId="47" fillId="0" borderId="61" xfId="50" applyNumberFormat="1" applyFont="1" applyFill="1" applyBorder="1" applyAlignment="1">
      <alignment horizontal="center" vertical="center"/>
    </xf>
    <xf numFmtId="0" fontId="47" fillId="0" borderId="11" xfId="50" applyFont="1" applyFill="1" applyBorder="1" applyAlignment="1">
      <alignment vertical="center" wrapText="1"/>
    </xf>
    <xf numFmtId="0" fontId="47" fillId="0" borderId="13" xfId="50" applyFont="1" applyFill="1" applyBorder="1" applyAlignment="1">
      <alignment vertical="center" wrapText="1"/>
    </xf>
    <xf numFmtId="0" fontId="47" fillId="0" borderId="12" xfId="50" applyFont="1" applyFill="1" applyBorder="1" applyAlignment="1">
      <alignment vertical="center"/>
    </xf>
    <xf numFmtId="0" fontId="47" fillId="0" borderId="67" xfId="50" applyFont="1" applyFill="1" applyBorder="1" applyAlignment="1">
      <alignment horizontal="center" vertical="center" shrinkToFit="1"/>
    </xf>
    <xf numFmtId="0" fontId="47" fillId="0" borderId="13" xfId="50" applyFont="1" applyFill="1" applyBorder="1" applyAlignment="1">
      <alignment horizontal="left" vertical="center" wrapText="1"/>
    </xf>
    <xf numFmtId="0" fontId="47" fillId="25" borderId="11" xfId="50" applyFont="1" applyFill="1" applyBorder="1" applyAlignment="1">
      <alignment horizontal="left" vertical="center" wrapText="1"/>
    </xf>
    <xf numFmtId="0" fontId="47" fillId="25" borderId="13" xfId="50" applyFont="1" applyFill="1" applyBorder="1" applyAlignment="1">
      <alignment horizontal="left" vertical="center"/>
    </xf>
    <xf numFmtId="0" fontId="47" fillId="25" borderId="12" xfId="50" applyFont="1" applyFill="1" applyBorder="1" applyAlignment="1">
      <alignment horizontal="left" vertical="center"/>
    </xf>
    <xf numFmtId="0" fontId="49" fillId="0" borderId="67" xfId="50" applyFont="1" applyFill="1" applyBorder="1" applyAlignment="1">
      <alignment horizontal="left" vertical="center" wrapText="1"/>
    </xf>
    <xf numFmtId="0" fontId="47" fillId="0" borderId="11" xfId="50" applyFont="1" applyFill="1" applyBorder="1" applyAlignment="1">
      <alignment horizontal="left" vertical="center"/>
    </xf>
    <xf numFmtId="0" fontId="47" fillId="0" borderId="67" xfId="50" applyFont="1" applyFill="1" applyBorder="1" applyAlignment="1">
      <alignment horizontal="center" vertical="center"/>
    </xf>
    <xf numFmtId="0" fontId="47" fillId="25" borderId="10" xfId="50" applyFont="1" applyFill="1" applyBorder="1" applyAlignment="1">
      <alignment horizontal="left" vertical="center" wrapText="1" shrinkToFit="1"/>
    </xf>
    <xf numFmtId="0" fontId="47" fillId="25" borderId="10" xfId="50" applyFont="1" applyFill="1" applyBorder="1" applyAlignment="1">
      <alignment horizontal="left" vertical="center" shrinkToFit="1"/>
    </xf>
    <xf numFmtId="0" fontId="47" fillId="0" borderId="10" xfId="50" applyFont="1" applyFill="1" applyBorder="1" applyAlignment="1">
      <alignment horizontal="left" vertical="center" shrinkToFit="1"/>
    </xf>
    <xf numFmtId="0" fontId="47" fillId="0" borderId="12" xfId="50" applyFont="1" applyFill="1" applyBorder="1" applyAlignment="1">
      <alignment horizontal="left" vertical="center" wrapText="1"/>
    </xf>
    <xf numFmtId="0" fontId="47" fillId="0" borderId="0" xfId="50" applyFont="1" applyFill="1" applyAlignment="1">
      <alignment horizontal="left" vertical="center"/>
    </xf>
    <xf numFmtId="181" fontId="47" fillId="0" borderId="62" xfId="50" applyNumberFormat="1" applyFont="1" applyFill="1" applyBorder="1" applyAlignment="1">
      <alignment horizontal="center" vertical="center"/>
    </xf>
    <xf numFmtId="181" fontId="47" fillId="0" borderId="61" xfId="50" applyNumberFormat="1" applyFont="1" applyFill="1" applyBorder="1" applyAlignment="1">
      <alignment horizontal="center" vertical="center"/>
    </xf>
    <xf numFmtId="0" fontId="51" fillId="26" borderId="28" xfId="50" applyFont="1" applyFill="1" applyBorder="1" applyAlignment="1">
      <alignment horizontal="center" vertical="center" wrapText="1"/>
    </xf>
    <xf numFmtId="0" fontId="51" fillId="26" borderId="70" xfId="50" applyFont="1" applyFill="1" applyBorder="1" applyAlignment="1">
      <alignment horizontal="center" vertical="center" wrapText="1"/>
    </xf>
    <xf numFmtId="183" fontId="49" fillId="25" borderId="10" xfId="50" applyNumberFormat="1" applyFont="1" applyFill="1" applyBorder="1" applyAlignment="1">
      <alignment horizontal="left" vertical="center" wrapText="1"/>
    </xf>
    <xf numFmtId="183" fontId="49" fillId="0" borderId="10" xfId="50" applyNumberFormat="1" applyFont="1" applyFill="1" applyBorder="1" applyAlignment="1">
      <alignment horizontal="left" vertical="center" wrapText="1"/>
    </xf>
    <xf numFmtId="0" fontId="49" fillId="25" borderId="10" xfId="50" applyFont="1" applyFill="1" applyBorder="1" applyAlignment="1">
      <alignment horizontal="left" vertical="center" wrapText="1"/>
    </xf>
    <xf numFmtId="0" fontId="47" fillId="0" borderId="67" xfId="50" applyFont="1" applyFill="1" applyBorder="1" applyAlignment="1">
      <alignment horizontal="left" vertical="center" wrapText="1"/>
    </xf>
    <xf numFmtId="0" fontId="47" fillId="25" borderId="10" xfId="50" applyFont="1" applyFill="1" applyBorder="1" applyAlignment="1">
      <alignment horizontal="left" vertical="center" wrapText="1"/>
    </xf>
    <xf numFmtId="0" fontId="53" fillId="27" borderId="56" xfId="50" applyFont="1" applyFill="1" applyBorder="1" applyAlignment="1">
      <alignment vertical="center" shrinkToFit="1"/>
    </xf>
    <xf numFmtId="0" fontId="27" fillId="0" borderId="56" xfId="50" applyBorder="1" applyAlignment="1">
      <alignment vertical="center" shrinkToFit="1"/>
    </xf>
    <xf numFmtId="0" fontId="47" fillId="25" borderId="12" xfId="50" applyFont="1" applyFill="1" applyBorder="1" applyAlignment="1">
      <alignment horizontal="center" vertical="center" wrapText="1"/>
    </xf>
    <xf numFmtId="0" fontId="47" fillId="0" borderId="12" xfId="50" applyFont="1" applyFill="1" applyBorder="1" applyAlignment="1">
      <alignment vertical="center" wrapText="1"/>
    </xf>
    <xf numFmtId="0" fontId="47" fillId="26" borderId="11" xfId="50" applyFont="1" applyFill="1" applyBorder="1" applyAlignment="1">
      <alignment horizontal="center" vertical="center" wrapText="1"/>
    </xf>
    <xf numFmtId="0" fontId="47" fillId="26" borderId="12" xfId="50" applyFont="1" applyFill="1" applyBorder="1" applyAlignment="1">
      <alignment horizontal="center" vertical="center" wrapText="1"/>
    </xf>
    <xf numFmtId="0" fontId="51" fillId="26" borderId="58" xfId="50" applyFont="1" applyFill="1" applyBorder="1" applyAlignment="1">
      <alignment horizontal="center" vertical="center" wrapText="1"/>
    </xf>
    <xf numFmtId="0" fontId="47" fillId="25" borderId="11" xfId="50" applyFont="1" applyFill="1" applyBorder="1" applyAlignment="1">
      <alignment horizontal="center" vertical="center" wrapText="1"/>
    </xf>
    <xf numFmtId="0" fontId="47" fillId="25" borderId="13" xfId="50" applyFont="1" applyFill="1" applyBorder="1" applyAlignment="1">
      <alignment horizontal="center" vertical="center" wrapText="1"/>
    </xf>
    <xf numFmtId="187" fontId="47" fillId="0" borderId="62" xfId="50" applyNumberFormat="1" applyFont="1" applyFill="1" applyBorder="1" applyAlignment="1">
      <alignment horizontal="center" vertical="center"/>
    </xf>
    <xf numFmtId="187" fontId="47" fillId="0" borderId="61" xfId="50" applyNumberFormat="1" applyFont="1" applyFill="1" applyBorder="1" applyAlignment="1">
      <alignment horizontal="center" vertical="center"/>
    </xf>
    <xf numFmtId="0" fontId="49" fillId="0" borderId="10" xfId="50" applyFont="1" applyFill="1" applyBorder="1" applyAlignment="1">
      <alignment vertical="center" wrapText="1"/>
    </xf>
    <xf numFmtId="184" fontId="47" fillId="0" borderId="71" xfId="50" applyNumberFormat="1" applyFont="1" applyFill="1" applyBorder="1" applyAlignment="1">
      <alignment horizontal="center" vertical="center"/>
    </xf>
    <xf numFmtId="184" fontId="47" fillId="0" borderId="62" xfId="50" applyNumberFormat="1" applyFont="1" applyFill="1" applyBorder="1" applyAlignment="1">
      <alignment horizontal="center" vertical="center"/>
    </xf>
    <xf numFmtId="184" fontId="47" fillId="0" borderId="61" xfId="50" applyNumberFormat="1" applyFont="1" applyFill="1" applyBorder="1" applyAlignment="1">
      <alignment horizontal="center" vertical="center"/>
    </xf>
    <xf numFmtId="186" fontId="47" fillId="0" borderId="62" xfId="50" applyNumberFormat="1" applyFont="1" applyFill="1" applyBorder="1" applyAlignment="1">
      <alignment horizontal="center" vertical="center"/>
    </xf>
    <xf numFmtId="186" fontId="47" fillId="0" borderId="61" xfId="50" applyNumberFormat="1" applyFont="1" applyFill="1" applyBorder="1" applyAlignment="1">
      <alignment horizontal="center" vertical="center"/>
    </xf>
    <xf numFmtId="185" fontId="47" fillId="0" borderId="62" xfId="50" applyNumberFormat="1" applyFont="1" applyFill="1" applyBorder="1" applyAlignment="1">
      <alignment horizontal="center" vertical="center"/>
    </xf>
    <xf numFmtId="185" fontId="47" fillId="0" borderId="61" xfId="50" applyNumberFormat="1" applyFont="1" applyFill="1" applyBorder="1" applyAlignment="1">
      <alignment horizontal="center" vertical="center"/>
    </xf>
    <xf numFmtId="0" fontId="53" fillId="27" borderId="56" xfId="50" applyFont="1" applyFill="1" applyBorder="1" applyAlignment="1">
      <alignment horizontal="center" vertical="center" shrinkToFit="1"/>
    </xf>
    <xf numFmtId="0" fontId="47" fillId="0" borderId="11" xfId="50" applyFont="1" applyFill="1" applyBorder="1" applyAlignment="1">
      <alignment horizontal="center" vertical="center" wrapText="1" shrinkToFit="1"/>
    </xf>
    <xf numFmtId="0" fontId="47" fillId="0" borderId="13" xfId="50" applyFont="1" applyFill="1" applyBorder="1" applyAlignment="1">
      <alignment horizontal="center" vertical="center" wrapText="1" shrinkToFit="1"/>
    </xf>
    <xf numFmtId="0" fontId="47" fillId="0" borderId="12" xfId="50" applyFont="1" applyFill="1" applyBorder="1" applyAlignment="1">
      <alignment horizontal="center" vertical="center" wrapText="1" shrinkToFit="1"/>
    </xf>
    <xf numFmtId="0" fontId="47" fillId="0" borderId="42" xfId="50" applyFont="1" applyBorder="1" applyAlignment="1">
      <alignment horizontal="center" vertical="center"/>
    </xf>
    <xf numFmtId="0" fontId="47" fillId="25" borderId="11" xfId="50" applyFont="1" applyFill="1" applyBorder="1" applyAlignment="1">
      <alignment horizontal="left" vertical="center"/>
    </xf>
    <xf numFmtId="188" fontId="47" fillId="0" borderId="62" xfId="50" applyNumberFormat="1" applyFont="1" applyFill="1" applyBorder="1" applyAlignment="1">
      <alignment horizontal="center" vertical="center"/>
    </xf>
    <xf numFmtId="188" fontId="47" fillId="0" borderId="61" xfId="50" applyNumberFormat="1" applyFont="1" applyFill="1" applyBorder="1" applyAlignment="1">
      <alignment horizontal="center" vertical="center"/>
    </xf>
    <xf numFmtId="188" fontId="47" fillId="0" borderId="71" xfId="50" applyNumberFormat="1" applyFont="1" applyFill="1" applyBorder="1" applyAlignment="1">
      <alignment horizontal="center" vertical="center"/>
    </xf>
    <xf numFmtId="0" fontId="47" fillId="25" borderId="13" xfId="50" applyFont="1" applyFill="1" applyBorder="1" applyAlignment="1">
      <alignment horizontal="left" vertical="center" wrapText="1"/>
    </xf>
    <xf numFmtId="0" fontId="47" fillId="25" borderId="12" xfId="50" applyFont="1" applyFill="1" applyBorder="1" applyAlignment="1">
      <alignment horizontal="left" vertical="center" wrapText="1"/>
    </xf>
    <xf numFmtId="0" fontId="47" fillId="0" borderId="76" xfId="50" applyFont="1" applyFill="1" applyBorder="1" applyAlignment="1">
      <alignment horizontal="center" vertical="center"/>
    </xf>
    <xf numFmtId="0" fontId="47" fillId="0" borderId="76" xfId="50" applyFont="1" applyFill="1" applyBorder="1" applyAlignment="1">
      <alignment horizontal="center" vertical="center" shrinkToFit="1"/>
    </xf>
    <xf numFmtId="0" fontId="47" fillId="0" borderId="76" xfId="50" applyFont="1" applyFill="1" applyBorder="1" applyAlignment="1">
      <alignment horizontal="center" vertical="center" wrapText="1"/>
    </xf>
    <xf numFmtId="0" fontId="47" fillId="0" borderId="76" xfId="50" applyFont="1" applyFill="1" applyBorder="1" applyAlignment="1">
      <alignment horizontal="left" vertical="center" wrapText="1"/>
    </xf>
    <xf numFmtId="0" fontId="49" fillId="0" borderId="76" xfId="50" applyFont="1" applyFill="1" applyBorder="1" applyAlignment="1">
      <alignment horizontal="left" vertical="center" wrapText="1"/>
    </xf>
    <xf numFmtId="0" fontId="47" fillId="0" borderId="11" xfId="50" applyFont="1" applyFill="1" applyBorder="1" applyAlignment="1">
      <alignment vertical="center"/>
    </xf>
    <xf numFmtId="0" fontId="47" fillId="0" borderId="13" xfId="50" applyFont="1" applyFill="1" applyBorder="1" applyAlignment="1">
      <alignment vertical="center"/>
    </xf>
    <xf numFmtId="189" fontId="47" fillId="0" borderId="62" xfId="50" applyNumberFormat="1" applyFont="1" applyFill="1" applyBorder="1" applyAlignment="1">
      <alignment horizontal="center" vertical="center"/>
    </xf>
    <xf numFmtId="189" fontId="47" fillId="0" borderId="61" xfId="50" applyNumberFormat="1" applyFont="1" applyFill="1" applyBorder="1" applyAlignment="1">
      <alignment horizontal="center" vertical="center"/>
    </xf>
    <xf numFmtId="189" fontId="47" fillId="0" borderId="71" xfId="50" applyNumberFormat="1" applyFont="1" applyFill="1" applyBorder="1" applyAlignment="1">
      <alignment horizontal="center" vertical="center"/>
    </xf>
    <xf numFmtId="0" fontId="47" fillId="0" borderId="67" xfId="50" applyFont="1" applyFill="1" applyBorder="1" applyAlignment="1">
      <alignment horizontal="center" vertical="center" wrapText="1"/>
    </xf>
    <xf numFmtId="0" fontId="47" fillId="0" borderId="11" xfId="50" quotePrefix="1" applyFont="1" applyFill="1" applyBorder="1" applyAlignment="1">
      <alignment horizontal="center" vertical="center" wrapText="1"/>
    </xf>
    <xf numFmtId="190" fontId="47" fillId="0" borderId="71" xfId="50" applyNumberFormat="1" applyFont="1" applyFill="1" applyBorder="1" applyAlignment="1">
      <alignment horizontal="center" vertical="center"/>
    </xf>
    <xf numFmtId="190" fontId="47" fillId="0" borderId="62" xfId="50" applyNumberFormat="1" applyFont="1" applyFill="1" applyBorder="1" applyAlignment="1">
      <alignment horizontal="center" vertical="center"/>
    </xf>
    <xf numFmtId="190" fontId="47" fillId="0" borderId="61" xfId="50" applyNumberFormat="1" applyFont="1" applyFill="1" applyBorder="1" applyAlignment="1">
      <alignment horizontal="center" vertical="center"/>
    </xf>
    <xf numFmtId="180" fontId="47" fillId="0" borderId="77" xfId="50" applyNumberFormat="1" applyFont="1" applyFill="1" applyBorder="1" applyAlignment="1">
      <alignment horizontal="center" vertical="center"/>
    </xf>
    <xf numFmtId="0" fontId="47" fillId="0" borderId="11" xfId="50" applyFont="1" applyFill="1" applyBorder="1" applyAlignment="1">
      <alignment horizontal="left" vertical="center" shrinkToFit="1"/>
    </xf>
    <xf numFmtId="0" fontId="47" fillId="0" borderId="13" xfId="50" applyFont="1" applyFill="1" applyBorder="1" applyAlignment="1">
      <alignment horizontal="left" vertical="center" shrinkToFit="1"/>
    </xf>
    <xf numFmtId="0" fontId="47" fillId="0" borderId="12" xfId="50" applyFont="1" applyFill="1" applyBorder="1" applyAlignment="1">
      <alignment horizontal="left" vertical="center" shrinkToFit="1"/>
    </xf>
    <xf numFmtId="0" fontId="47" fillId="0" borderId="11" xfId="50" applyFont="1" applyFill="1" applyBorder="1" applyAlignment="1">
      <alignment horizontal="left" vertical="center" wrapText="1" shrinkToFit="1"/>
    </xf>
    <xf numFmtId="0" fontId="47" fillId="0" borderId="13" xfId="50" applyFont="1" applyFill="1" applyBorder="1" applyAlignment="1">
      <alignment horizontal="left" vertical="center" wrapText="1" shrinkToFit="1"/>
    </xf>
    <xf numFmtId="0" fontId="47" fillId="0" borderId="12" xfId="50" applyFont="1" applyFill="1" applyBorder="1" applyAlignment="1">
      <alignment horizontal="left" vertical="center" wrapText="1" shrinkToFit="1"/>
    </xf>
    <xf numFmtId="0" fontId="47" fillId="0" borderId="54" xfId="50" applyFont="1" applyFill="1" applyBorder="1" applyAlignment="1">
      <alignment horizontal="center" vertical="center" shrinkToFit="1"/>
    </xf>
    <xf numFmtId="0" fontId="47" fillId="0" borderId="55" xfId="50" applyFont="1" applyFill="1" applyBorder="1" applyAlignment="1">
      <alignment horizontal="center" vertical="center" shrinkToFit="1"/>
    </xf>
    <xf numFmtId="0" fontId="47" fillId="0" borderId="57" xfId="50" applyFont="1" applyFill="1" applyBorder="1" applyAlignment="1">
      <alignment horizontal="center" vertical="center" shrinkToFit="1"/>
    </xf>
    <xf numFmtId="0" fontId="47" fillId="25" borderId="11" xfId="50" applyFont="1" applyFill="1" applyBorder="1" applyAlignment="1">
      <alignment horizontal="left" vertical="center" wrapText="1" shrinkToFit="1"/>
    </xf>
    <xf numFmtId="0" fontId="47" fillId="25" borderId="13" xfId="50" applyFont="1" applyFill="1" applyBorder="1" applyAlignment="1">
      <alignment horizontal="left" vertical="center" wrapText="1" shrinkToFit="1"/>
    </xf>
    <xf numFmtId="0" fontId="47" fillId="25" borderId="12" xfId="50" applyFont="1" applyFill="1" applyBorder="1" applyAlignment="1">
      <alignment horizontal="left" vertical="center" wrapText="1" shrinkToFit="1"/>
    </xf>
    <xf numFmtId="0" fontId="47" fillId="0" borderId="10" xfId="50" applyFont="1" applyFill="1" applyBorder="1" applyAlignment="1">
      <alignment horizontal="left" vertical="center" wrapText="1" shrinkToFit="1"/>
    </xf>
    <xf numFmtId="0" fontId="47" fillId="25" borderId="13" xfId="50" applyFont="1" applyFill="1" applyBorder="1" applyAlignment="1">
      <alignment horizontal="left" vertical="center" shrinkToFit="1"/>
    </xf>
    <xf numFmtId="0" fontId="47" fillId="25" borderId="12" xfId="50" applyFont="1" applyFill="1" applyBorder="1" applyAlignment="1">
      <alignment horizontal="left" vertical="center" shrinkToFit="1"/>
    </xf>
    <xf numFmtId="0" fontId="47" fillId="0" borderId="28" xfId="50" applyFont="1" applyFill="1" applyBorder="1" applyAlignment="1">
      <alignment horizontal="center" vertical="center"/>
    </xf>
    <xf numFmtId="0" fontId="47" fillId="26" borderId="10" xfId="50" applyFont="1" applyFill="1" applyBorder="1" applyAlignment="1">
      <alignment horizontal="center" vertical="center" shrinkToFit="1"/>
    </xf>
    <xf numFmtId="191" fontId="47" fillId="0" borderId="71" xfId="50" applyNumberFormat="1" applyFont="1" applyFill="1" applyBorder="1" applyAlignment="1">
      <alignment horizontal="center" vertical="center"/>
    </xf>
    <xf numFmtId="191" fontId="47" fillId="0" borderId="62" xfId="50" applyNumberFormat="1" applyFont="1" applyFill="1" applyBorder="1" applyAlignment="1">
      <alignment horizontal="center" vertical="center"/>
    </xf>
    <xf numFmtId="191" fontId="47" fillId="0" borderId="61" xfId="50" applyNumberFormat="1" applyFont="1" applyFill="1" applyBorder="1" applyAlignment="1">
      <alignment horizontal="center" vertical="center"/>
    </xf>
    <xf numFmtId="180" fontId="47" fillId="0" borderId="61" xfId="50" applyNumberFormat="1" applyFont="1" applyFill="1" applyBorder="1" applyAlignment="1">
      <alignment horizontal="center" vertical="center" shrinkToFit="1"/>
    </xf>
    <xf numFmtId="0" fontId="48" fillId="0" borderId="11" xfId="50" applyFont="1" applyFill="1" applyBorder="1" applyAlignment="1">
      <alignment vertical="center" wrapText="1" shrinkToFit="1"/>
    </xf>
    <xf numFmtId="0" fontId="48" fillId="0" borderId="13" xfId="50" applyFont="1" applyFill="1" applyBorder="1" applyAlignment="1">
      <alignment vertical="center" wrapText="1" shrinkToFit="1"/>
    </xf>
    <xf numFmtId="0" fontId="48" fillId="0" borderId="12" xfId="50" applyFont="1" applyFill="1" applyBorder="1" applyAlignment="1">
      <alignment vertical="center" wrapText="1" shrinkToFit="1"/>
    </xf>
    <xf numFmtId="192" fontId="47" fillId="0" borderId="71" xfId="50" applyNumberFormat="1" applyFont="1" applyFill="1" applyBorder="1" applyAlignment="1">
      <alignment horizontal="center" vertical="center"/>
    </xf>
    <xf numFmtId="192" fontId="47" fillId="0" borderId="62" xfId="50" applyNumberFormat="1" applyFont="1" applyFill="1" applyBorder="1" applyAlignment="1">
      <alignment horizontal="center" vertical="center"/>
    </xf>
    <xf numFmtId="192" fontId="47" fillId="0" borderId="61" xfId="50" applyNumberFormat="1" applyFont="1" applyFill="1" applyBorder="1" applyAlignment="1">
      <alignment horizontal="center" vertical="center"/>
    </xf>
    <xf numFmtId="0" fontId="49" fillId="0" borderId="11" xfId="50" applyFont="1" applyFill="1" applyBorder="1" applyAlignment="1">
      <alignment vertical="center" wrapText="1"/>
    </xf>
    <xf numFmtId="0" fontId="49" fillId="0" borderId="13" xfId="50" applyFont="1" applyFill="1" applyBorder="1" applyAlignment="1">
      <alignment vertical="center" wrapText="1"/>
    </xf>
    <xf numFmtId="0" fontId="49" fillId="0" borderId="12" xfId="50" applyFont="1" applyFill="1" applyBorder="1" applyAlignment="1">
      <alignment vertical="center" wrapText="1"/>
    </xf>
    <xf numFmtId="0" fontId="49" fillId="25" borderId="10" xfId="50" applyFont="1" applyFill="1" applyBorder="1" applyAlignment="1">
      <alignment vertical="center" wrapText="1"/>
    </xf>
    <xf numFmtId="0" fontId="62" fillId="0" borderId="0" xfId="0" applyFont="1" applyFill="1" applyAlignment="1">
      <alignment horizontal="left" vertical="center" shrinkToFit="1"/>
    </xf>
    <xf numFmtId="0" fontId="56" fillId="0" borderId="0" xfId="0" applyFont="1" applyFill="1" applyAlignment="1">
      <alignment horizontal="right" vertical="center" shrinkToFit="1"/>
    </xf>
    <xf numFmtId="0" fontId="39" fillId="0" borderId="0" xfId="0" applyFont="1">
      <alignment vertical="center"/>
    </xf>
    <xf numFmtId="0" fontId="0" fillId="0" borderId="0" xfId="0">
      <alignment vertical="center"/>
    </xf>
    <xf numFmtId="0" fontId="43" fillId="0" borderId="0" xfId="0" applyFont="1" applyFill="1">
      <alignment vertical="center"/>
    </xf>
    <xf numFmtId="0" fontId="44" fillId="0" borderId="0" xfId="0" applyFont="1" applyFill="1">
      <alignment vertical="center"/>
    </xf>
    <xf numFmtId="0" fontId="26" fillId="0" borderId="36" xfId="0" applyFont="1" applyFill="1" applyBorder="1" applyAlignment="1">
      <alignment horizontal="left" vertical="center"/>
    </xf>
    <xf numFmtId="0" fontId="26" fillId="0" borderId="0" xfId="0" applyFont="1" applyFill="1" applyBorder="1" applyAlignment="1">
      <alignment horizontal="left" vertical="center"/>
    </xf>
    <xf numFmtId="0" fontId="26" fillId="0" borderId="0" xfId="0" applyFont="1" applyFill="1" applyAlignment="1">
      <alignment horizontal="left" vertical="center"/>
    </xf>
    <xf numFmtId="0" fontId="26" fillId="0" borderId="0" xfId="49" applyFont="1" applyFill="1" applyBorder="1" applyAlignment="1">
      <alignment horizontal="left" vertical="center"/>
    </xf>
    <xf numFmtId="0" fontId="36" fillId="0" borderId="40"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0" xfId="0" applyFont="1" applyFill="1" applyAlignment="1">
      <alignment horizontal="left" vertical="center" shrinkToFit="1"/>
    </xf>
    <xf numFmtId="0" fontId="36" fillId="0" borderId="0" xfId="0" applyFont="1" applyFill="1" applyBorder="1" applyAlignment="1">
      <alignment horizontal="left" vertical="center" wrapText="1" shrinkToFit="1"/>
    </xf>
    <xf numFmtId="0" fontId="36" fillId="0" borderId="0" xfId="0" applyFont="1" applyFill="1" applyBorder="1" applyAlignment="1">
      <alignment horizontal="left" vertical="center" shrinkToFit="1"/>
    </xf>
    <xf numFmtId="0" fontId="36" fillId="0" borderId="16" xfId="0" applyFont="1" applyFill="1" applyBorder="1" applyAlignment="1">
      <alignment horizontal="center" vertical="center"/>
    </xf>
    <xf numFmtId="0" fontId="23" fillId="0" borderId="36" xfId="47" applyFont="1" applyFill="1" applyBorder="1" applyAlignment="1">
      <alignment horizontal="left" vertical="center" shrinkToFit="1"/>
    </xf>
    <xf numFmtId="0" fontId="23" fillId="0" borderId="47" xfId="0" applyFont="1" applyBorder="1">
      <alignment vertical="center"/>
    </xf>
    <xf numFmtId="0" fontId="23" fillId="0" borderId="46" xfId="0" applyFont="1" applyBorder="1">
      <alignment vertical="center"/>
    </xf>
    <xf numFmtId="0" fontId="23" fillId="0" borderId="29" xfId="0" applyFont="1" applyBorder="1">
      <alignment vertical="center"/>
    </xf>
    <xf numFmtId="0" fontId="23" fillId="0" borderId="19" xfId="0" applyFont="1" applyBorder="1" applyAlignment="1">
      <alignment vertical="center" shrinkToFit="1"/>
    </xf>
    <xf numFmtId="0" fontId="23" fillId="0" borderId="18"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12" xfId="0" applyFont="1" applyBorder="1">
      <alignment vertical="center"/>
    </xf>
    <xf numFmtId="0" fontId="23" fillId="0" borderId="12" xfId="0" applyFont="1" applyBorder="1" applyAlignment="1">
      <alignment vertical="center" shrinkToFit="1"/>
    </xf>
    <xf numFmtId="0" fontId="23" fillId="0" borderId="16"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30" xfId="0" applyFont="1" applyBorder="1" applyAlignment="1">
      <alignment horizontal="center" vertical="center" shrinkToFit="1"/>
    </xf>
    <xf numFmtId="0" fontId="23" fillId="0" borderId="36" xfId="0" applyFont="1" applyBorder="1" applyAlignment="1">
      <alignment vertical="center" shrinkToFit="1"/>
    </xf>
    <xf numFmtId="0" fontId="23" fillId="0" borderId="36" xfId="0" applyFont="1" applyBorder="1" applyAlignment="1">
      <alignment horizontal="center" vertical="center" shrinkToFit="1"/>
    </xf>
    <xf numFmtId="0" fontId="25" fillId="0" borderId="0" xfId="0" applyFont="1">
      <alignmen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50" xr:uid="{00000000-0005-0000-0000-000029000000}"/>
    <cellStyle name="標準 3" xfId="49" xr:uid="{00000000-0005-0000-0000-00002A000000}"/>
    <cellStyle name="標準 4" xfId="53" xr:uid="{E279F724-1EA7-44CC-8FC3-6C1471C14FC2}"/>
    <cellStyle name="標準 4 2" xfId="54" xr:uid="{D6BA8D53-BDD7-43DA-A466-D65C03F281EE}"/>
    <cellStyle name="標準_【様式1】2009ゆうキャンパス単位互換提供科目（教養）" xfId="41" xr:uid="{00000000-0005-0000-0000-00002B000000}"/>
    <cellStyle name="標準_【様式1】2009ゆうキャンパス単位互換提供科目（人）_【様式1】H22単位互換科目一覧" xfId="42" xr:uid="{00000000-0005-0000-0000-00002C000000}"/>
    <cellStyle name="標準_H22単位互換科目一覧（地教）提出用" xfId="43" xr:uid="{00000000-0005-0000-0000-00002D000000}"/>
    <cellStyle name="標準_Ｑ単位互換科目元データ" xfId="44" xr:uid="{00000000-0005-0000-0000-00002E000000}"/>
    <cellStyle name="標準_開講科目一覧2014" xfId="52" xr:uid="{C8BB5184-51F6-4BCA-A4C7-9A5C633CE168}"/>
    <cellStyle name="標準_山大【様式1】H22単位互換科目一覧（人文学部）" xfId="45" xr:uid="{00000000-0005-0000-0000-00002F000000}"/>
    <cellStyle name="標準_山短H21年度単位互換提供科目(案）下資料090226" xfId="46" xr:uid="{00000000-0005-0000-0000-000030000000}"/>
    <cellStyle name="標準_単位互換科目 (教養教育)" xfId="47" xr:uid="{00000000-0005-0000-0000-000031000000}"/>
    <cellStyle name="良い" xfId="48" builtinId="26" customBuiltin="1"/>
  </cellStyles>
  <dxfs count="0"/>
  <tableStyles count="0" defaultTableStyle="TableStyleMedium2" defaultPivotStyle="PivotStyleLight16"/>
  <colors>
    <mruColors>
      <color rgb="FF33F9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NICON1\share\DOCUME~1\User\LOCALS~1\Temp\ALGlance\&#20316;&#26989;&#12501;&#12449;&#12452;&#12523;&#65288;H2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NICON1\share\DOCUME~1\User\LOCALS~1\Temp\ALGlance\&#21336;&#20301;&#20114;&#25563;&#31185;&#30446;&#65288;&#24179;&#25104;19&#24180;&#2423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d0svm034.ecsy.yamagata-u.ac.jp\redirects3\gxt081\Documents\CS&#25277;&#20986;\20250306&#26178;&#38291;&#21106;&#24773;&#2257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88;&#21029;&#32025;2&#65289;R7&#21336;&#20301;&#20114;&#25563;&#31185;&#30446;&#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Ｑ単位互換科目元データ"/>
      <sheetName val="2009公開しない科目"/>
      <sheetName val="公開しない科目"/>
      <sheetName val="教員照会用"/>
      <sheetName val="学務委員会資料"/>
      <sheetName val="会議資料→時間入力"/>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Ｑ単位互換科目元データ"/>
      <sheetName val="作業用"/>
      <sheetName val="学務委員会資料"/>
      <sheetName val="全学教育チーム提出用"/>
    </sheetNames>
    <sheetDataSet>
      <sheetData sheetId="0">
        <row r="1">
          <cell r="A1" t="str">
            <v>時間割コード</v>
          </cell>
          <cell r="B1" t="str">
            <v>要件科目名</v>
          </cell>
          <cell r="C1" t="str">
            <v>主担当教官</v>
          </cell>
          <cell r="D1" t="str">
            <v>開講区分名</v>
          </cell>
          <cell r="E1" t="str">
            <v>配当年次</v>
          </cell>
          <cell r="F1" t="str">
            <v>単位数</v>
          </cell>
          <cell r="G1" t="str">
            <v>授業形態</v>
          </cell>
          <cell r="H1" t="str">
            <v>曜日</v>
          </cell>
          <cell r="I1" t="str">
            <v>校時</v>
          </cell>
        </row>
        <row r="2">
          <cell r="A2" t="str">
            <v>21020</v>
          </cell>
          <cell r="B2" t="str">
            <v>特別支援教育（教育Ａ）</v>
          </cell>
          <cell r="C2" t="str">
            <v>三浦　光哉</v>
          </cell>
          <cell r="D2" t="str">
            <v>前期</v>
          </cell>
          <cell r="E2" t="str">
            <v>2</v>
          </cell>
          <cell r="F2" t="str">
            <v>2</v>
          </cell>
          <cell r="G2" t="str">
            <v>講義</v>
          </cell>
          <cell r="H2" t="str">
            <v>木</v>
          </cell>
          <cell r="I2" t="str">
            <v>5,6</v>
          </cell>
        </row>
        <row r="3">
          <cell r="A3" t="str">
            <v>21100</v>
          </cell>
          <cell r="B3" t="str">
            <v>人間と教育</v>
          </cell>
          <cell r="C3" t="str">
            <v>渡邉　誠一</v>
          </cell>
          <cell r="D3" t="str">
            <v>前期</v>
          </cell>
          <cell r="E3" t="str">
            <v>1</v>
          </cell>
          <cell r="F3" t="str">
            <v>2</v>
          </cell>
          <cell r="G3" t="str">
            <v>講義</v>
          </cell>
          <cell r="H3" t="str">
            <v>火</v>
          </cell>
          <cell r="I3" t="str">
            <v>3,4</v>
          </cell>
        </row>
        <row r="4">
          <cell r="A4" t="str">
            <v>21101</v>
          </cell>
          <cell r="B4" t="str">
            <v>人間と教育</v>
          </cell>
          <cell r="C4" t="str">
            <v>渡邉　誠一</v>
          </cell>
          <cell r="D4" t="str">
            <v>後期</v>
          </cell>
          <cell r="E4" t="str">
            <v>1</v>
          </cell>
          <cell r="F4" t="str">
            <v>2</v>
          </cell>
          <cell r="G4" t="str">
            <v>講義</v>
          </cell>
          <cell r="H4" t="str">
            <v>木</v>
          </cell>
          <cell r="I4" t="str">
            <v>5,6</v>
          </cell>
        </row>
        <row r="5">
          <cell r="A5" t="str">
            <v>21102</v>
          </cell>
          <cell r="B5" t="str">
            <v>人間と教育</v>
          </cell>
          <cell r="C5" t="str">
            <v>渡邉　誠一</v>
          </cell>
          <cell r="D5" t="str">
            <v>後期</v>
          </cell>
          <cell r="E5" t="str">
            <v>1</v>
          </cell>
          <cell r="F5" t="str">
            <v>2</v>
          </cell>
          <cell r="G5" t="str">
            <v>講義</v>
          </cell>
          <cell r="H5" t="str">
            <v>木</v>
          </cell>
          <cell r="I5" t="str">
            <v>5,6</v>
          </cell>
        </row>
        <row r="6">
          <cell r="A6" t="str">
            <v>21105</v>
          </cell>
          <cell r="B6" t="str">
            <v>人間と発達</v>
          </cell>
          <cell r="C6" t="str">
            <v>畠山　孝男</v>
          </cell>
          <cell r="D6" t="str">
            <v>後期</v>
          </cell>
          <cell r="E6" t="str">
            <v>1</v>
          </cell>
          <cell r="F6" t="str">
            <v>2</v>
          </cell>
          <cell r="G6" t="str">
            <v>講義</v>
          </cell>
          <cell r="H6" t="str">
            <v>火</v>
          </cell>
          <cell r="I6" t="str">
            <v>3,4</v>
          </cell>
        </row>
        <row r="7">
          <cell r="A7" t="str">
            <v>21106</v>
          </cell>
          <cell r="B7" t="str">
            <v>人間と発達</v>
          </cell>
          <cell r="C7" t="str">
            <v>畠山　孝男</v>
          </cell>
          <cell r="D7" t="str">
            <v>前期</v>
          </cell>
          <cell r="E7" t="str">
            <v>1</v>
          </cell>
          <cell r="F7" t="str">
            <v>2</v>
          </cell>
          <cell r="G7" t="str">
            <v>講義</v>
          </cell>
          <cell r="H7" t="str">
            <v>木</v>
          </cell>
          <cell r="I7" t="str">
            <v>7,8</v>
          </cell>
        </row>
        <row r="8">
          <cell r="A8" t="str">
            <v>21107</v>
          </cell>
          <cell r="B8" t="str">
            <v>人間と発達</v>
          </cell>
          <cell r="C8" t="str">
            <v>藤岡　久美子</v>
          </cell>
          <cell r="D8" t="str">
            <v>前期</v>
          </cell>
          <cell r="E8" t="str">
            <v>1</v>
          </cell>
          <cell r="F8" t="str">
            <v>2</v>
          </cell>
          <cell r="G8" t="str">
            <v>講義</v>
          </cell>
          <cell r="H8" t="str">
            <v>木</v>
          </cell>
          <cell r="I8" t="str">
            <v>7,8</v>
          </cell>
        </row>
        <row r="9">
          <cell r="A9" t="str">
            <v>21110</v>
          </cell>
          <cell r="B9" t="str">
            <v>教師・教職論</v>
          </cell>
          <cell r="C9" t="str">
            <v>伊勢　孝之</v>
          </cell>
          <cell r="D9" t="str">
            <v>前期</v>
          </cell>
          <cell r="E9" t="str">
            <v>1</v>
          </cell>
          <cell r="F9" t="str">
            <v>2</v>
          </cell>
          <cell r="G9" t="str">
            <v>講義</v>
          </cell>
          <cell r="H9" t="str">
            <v>木</v>
          </cell>
          <cell r="I9" t="str">
            <v>7,8</v>
          </cell>
        </row>
        <row r="10">
          <cell r="A10" t="str">
            <v>21111</v>
          </cell>
          <cell r="B10" t="str">
            <v>教師・教職論</v>
          </cell>
          <cell r="C10" t="str">
            <v>伊勢　孝之</v>
          </cell>
          <cell r="D10" t="str">
            <v>前期</v>
          </cell>
          <cell r="E10" t="str">
            <v>1</v>
          </cell>
          <cell r="F10" t="str">
            <v>2</v>
          </cell>
          <cell r="G10" t="str">
            <v>講義</v>
          </cell>
          <cell r="H10" t="str">
            <v>水</v>
          </cell>
          <cell r="I10" t="str">
            <v>1,2</v>
          </cell>
        </row>
        <row r="11">
          <cell r="A11" t="str">
            <v>21112</v>
          </cell>
          <cell r="B11" t="str">
            <v>地域の教育文化史</v>
          </cell>
          <cell r="C11" t="str">
            <v>石島　庸男</v>
          </cell>
          <cell r="D11" t="str">
            <v>前期</v>
          </cell>
          <cell r="E11" t="str">
            <v>2</v>
          </cell>
          <cell r="F11" t="str">
            <v>2</v>
          </cell>
          <cell r="G11" t="str">
            <v>講義</v>
          </cell>
          <cell r="H11" t="str">
            <v>月</v>
          </cell>
          <cell r="I11" t="str">
            <v>1,2</v>
          </cell>
        </row>
        <row r="12">
          <cell r="A12" t="str">
            <v>21114</v>
          </cell>
          <cell r="B12" t="str">
            <v>地域文化の教育人物史</v>
          </cell>
          <cell r="C12" t="str">
            <v>石島　庸男</v>
          </cell>
          <cell r="D12" t="str">
            <v>後期</v>
          </cell>
          <cell r="E12" t="str">
            <v>2</v>
          </cell>
          <cell r="F12" t="str">
            <v>2</v>
          </cell>
          <cell r="G12" t="str">
            <v>講義</v>
          </cell>
          <cell r="H12" t="str">
            <v>月</v>
          </cell>
          <cell r="I12" t="str">
            <v>3,4</v>
          </cell>
        </row>
        <row r="13">
          <cell r="A13" t="str">
            <v>21115</v>
          </cell>
          <cell r="B13" t="str">
            <v>学習心理学</v>
          </cell>
          <cell r="C13" t="str">
            <v>出口　毅</v>
          </cell>
          <cell r="D13" t="str">
            <v>前期</v>
          </cell>
          <cell r="E13" t="str">
            <v>2</v>
          </cell>
          <cell r="F13" t="str">
            <v>2</v>
          </cell>
          <cell r="G13" t="str">
            <v>講義</v>
          </cell>
          <cell r="H13" t="str">
            <v>月</v>
          </cell>
          <cell r="I13" t="str">
            <v>3,4</v>
          </cell>
        </row>
        <row r="14">
          <cell r="A14" t="str">
            <v>21116</v>
          </cell>
          <cell r="B14" t="str">
            <v>学習心理学</v>
          </cell>
          <cell r="C14" t="str">
            <v>出口　毅</v>
          </cell>
          <cell r="D14" t="str">
            <v>後期</v>
          </cell>
          <cell r="E14" t="str">
            <v>2</v>
          </cell>
          <cell r="F14" t="str">
            <v>2</v>
          </cell>
          <cell r="G14" t="str">
            <v>講義</v>
          </cell>
          <cell r="H14" t="str">
            <v>月</v>
          </cell>
          <cell r="I14" t="str">
            <v>3,4</v>
          </cell>
        </row>
        <row r="15">
          <cell r="A15" t="str">
            <v>21120</v>
          </cell>
          <cell r="B15" t="str">
            <v>教育社会学</v>
          </cell>
          <cell r="C15" t="str">
            <v>河野　銀子</v>
          </cell>
          <cell r="D15" t="str">
            <v>前期</v>
          </cell>
          <cell r="E15" t="str">
            <v>3</v>
          </cell>
          <cell r="F15" t="str">
            <v>2</v>
          </cell>
          <cell r="G15" t="str">
            <v>講義</v>
          </cell>
          <cell r="H15" t="str">
            <v>木</v>
          </cell>
          <cell r="I15" t="str">
            <v>1,2</v>
          </cell>
        </row>
        <row r="16">
          <cell r="A16" t="str">
            <v>21121</v>
          </cell>
          <cell r="B16" t="str">
            <v>教育社会学</v>
          </cell>
          <cell r="C16" t="str">
            <v>河野　銀子</v>
          </cell>
          <cell r="D16" t="str">
            <v>後期</v>
          </cell>
          <cell r="E16" t="str">
            <v>3</v>
          </cell>
          <cell r="F16" t="str">
            <v>2</v>
          </cell>
          <cell r="G16" t="str">
            <v>講義</v>
          </cell>
          <cell r="H16" t="str">
            <v>月</v>
          </cell>
          <cell r="I16" t="str">
            <v>3,4</v>
          </cell>
        </row>
        <row r="17">
          <cell r="A17" t="str">
            <v>21125</v>
          </cell>
          <cell r="B17" t="str">
            <v>教育経営学</v>
          </cell>
          <cell r="C17" t="str">
            <v>長南　博昭</v>
          </cell>
          <cell r="D17" t="str">
            <v>後期</v>
          </cell>
          <cell r="E17" t="str">
            <v>3</v>
          </cell>
          <cell r="F17" t="str">
            <v>2</v>
          </cell>
          <cell r="G17" t="str">
            <v>講義</v>
          </cell>
          <cell r="H17" t="str">
            <v>月</v>
          </cell>
          <cell r="I17" t="str">
            <v>3,4</v>
          </cell>
        </row>
        <row r="18">
          <cell r="A18" t="str">
            <v>21126</v>
          </cell>
          <cell r="B18" t="str">
            <v>教育経営学</v>
          </cell>
          <cell r="C18" t="str">
            <v>長南　博昭</v>
          </cell>
          <cell r="D18" t="str">
            <v>前期</v>
          </cell>
          <cell r="E18" t="str">
            <v>3</v>
          </cell>
          <cell r="F18" t="str">
            <v>2</v>
          </cell>
          <cell r="G18" t="str">
            <v>講義</v>
          </cell>
          <cell r="H18" t="str">
            <v>水</v>
          </cell>
          <cell r="I18" t="str">
            <v>1,2</v>
          </cell>
        </row>
        <row r="19">
          <cell r="A19" t="str">
            <v>21130</v>
          </cell>
          <cell r="B19" t="str">
            <v>教育課程編成論</v>
          </cell>
          <cell r="C19" t="str">
            <v>若林　身歌</v>
          </cell>
          <cell r="D19" t="str">
            <v>前期</v>
          </cell>
          <cell r="E19" t="str">
            <v>3</v>
          </cell>
          <cell r="F19" t="str">
            <v>2</v>
          </cell>
          <cell r="G19" t="str">
            <v>講義</v>
          </cell>
          <cell r="H19" t="str">
            <v>木</v>
          </cell>
          <cell r="I19" t="str">
            <v>7,8</v>
          </cell>
        </row>
        <row r="20">
          <cell r="A20" t="str">
            <v>21131</v>
          </cell>
          <cell r="B20" t="str">
            <v>教育課程編成論</v>
          </cell>
          <cell r="C20" t="str">
            <v>若林　身歌</v>
          </cell>
          <cell r="D20" t="str">
            <v>後期</v>
          </cell>
          <cell r="E20" t="str">
            <v>3</v>
          </cell>
          <cell r="F20" t="str">
            <v>2</v>
          </cell>
          <cell r="G20" t="str">
            <v>講義</v>
          </cell>
          <cell r="H20" t="str">
            <v>月</v>
          </cell>
          <cell r="I20" t="str">
            <v>5,6</v>
          </cell>
        </row>
        <row r="21">
          <cell r="A21" t="str">
            <v>21135</v>
          </cell>
          <cell r="B21" t="str">
            <v>道徳教育実践指導論</v>
          </cell>
          <cell r="C21" t="str">
            <v>伊勢　孝之</v>
          </cell>
          <cell r="D21" t="str">
            <v>後期</v>
          </cell>
          <cell r="E21" t="str">
            <v>3</v>
          </cell>
          <cell r="F21" t="str">
            <v>2</v>
          </cell>
          <cell r="G21" t="str">
            <v>講義</v>
          </cell>
          <cell r="H21" t="str">
            <v>水</v>
          </cell>
          <cell r="I21" t="str">
            <v>3,4</v>
          </cell>
        </row>
        <row r="22">
          <cell r="A22" t="str">
            <v>21136</v>
          </cell>
          <cell r="B22" t="str">
            <v>道徳教育実践指導論</v>
          </cell>
          <cell r="C22" t="str">
            <v>伊勢　孝之</v>
          </cell>
          <cell r="D22" t="str">
            <v>前期</v>
          </cell>
          <cell r="E22" t="str">
            <v>3</v>
          </cell>
          <cell r="F22" t="str">
            <v>2</v>
          </cell>
          <cell r="G22" t="str">
            <v>講義</v>
          </cell>
          <cell r="H22" t="str">
            <v>火</v>
          </cell>
          <cell r="I22" t="str">
            <v>1,2</v>
          </cell>
        </row>
        <row r="23">
          <cell r="A23" t="str">
            <v>21140</v>
          </cell>
          <cell r="B23" t="str">
            <v>特別活動の研究</v>
          </cell>
          <cell r="C23" t="str">
            <v>渡邉　誠一</v>
          </cell>
          <cell r="D23" t="str">
            <v>前期</v>
          </cell>
          <cell r="E23" t="str">
            <v>3</v>
          </cell>
          <cell r="F23" t="str">
            <v>2</v>
          </cell>
          <cell r="G23" t="str">
            <v>講義</v>
          </cell>
          <cell r="H23" t="str">
            <v>水</v>
          </cell>
          <cell r="I23" t="str">
            <v>7,8</v>
          </cell>
        </row>
        <row r="24">
          <cell r="A24" t="str">
            <v>21141</v>
          </cell>
          <cell r="B24" t="str">
            <v>特別活動の研究</v>
          </cell>
          <cell r="C24" t="str">
            <v>渡邉　誠一</v>
          </cell>
          <cell r="D24" t="str">
            <v>後期</v>
          </cell>
          <cell r="E24" t="str">
            <v>3</v>
          </cell>
          <cell r="F24" t="str">
            <v>2</v>
          </cell>
          <cell r="G24" t="str">
            <v>講義</v>
          </cell>
          <cell r="H24" t="str">
            <v>水</v>
          </cell>
          <cell r="I24" t="str">
            <v>7,8</v>
          </cell>
        </row>
        <row r="25">
          <cell r="A25" t="str">
            <v>21145</v>
          </cell>
          <cell r="B25" t="str">
            <v>教育方法・技術</v>
          </cell>
          <cell r="C25" t="str">
            <v>坂本　明美</v>
          </cell>
          <cell r="D25" t="str">
            <v>後期</v>
          </cell>
          <cell r="E25" t="str">
            <v>2</v>
          </cell>
          <cell r="F25" t="str">
            <v>2</v>
          </cell>
          <cell r="G25" t="str">
            <v>講義</v>
          </cell>
          <cell r="H25" t="str">
            <v>木</v>
          </cell>
          <cell r="I25" t="str">
            <v>1,2</v>
          </cell>
        </row>
        <row r="26">
          <cell r="A26" t="str">
            <v>21146</v>
          </cell>
          <cell r="B26" t="str">
            <v>教育方法・技術</v>
          </cell>
          <cell r="C26" t="str">
            <v>坂本　明美</v>
          </cell>
          <cell r="D26" t="str">
            <v>前期</v>
          </cell>
          <cell r="E26" t="str">
            <v>2</v>
          </cell>
          <cell r="F26" t="str">
            <v>2</v>
          </cell>
          <cell r="G26" t="str">
            <v>講義</v>
          </cell>
          <cell r="H26" t="str">
            <v>金</v>
          </cell>
          <cell r="I26" t="str">
            <v>3,4</v>
          </cell>
        </row>
        <row r="27">
          <cell r="A27" t="str">
            <v>21150</v>
          </cell>
          <cell r="B27" t="str">
            <v>教育工学</v>
          </cell>
          <cell r="C27" t="str">
            <v>廣田　信一</v>
          </cell>
          <cell r="D27" t="str">
            <v>前期</v>
          </cell>
          <cell r="E27" t="str">
            <v>2</v>
          </cell>
          <cell r="F27" t="str">
            <v>2</v>
          </cell>
          <cell r="G27" t="str">
            <v>講義</v>
          </cell>
          <cell r="H27" t="str">
            <v>木</v>
          </cell>
          <cell r="I27" t="str">
            <v>7,8</v>
          </cell>
        </row>
        <row r="28">
          <cell r="A28" t="str">
            <v>21155</v>
          </cell>
          <cell r="B28" t="str">
            <v>生徒指導・進路指導</v>
          </cell>
          <cell r="C28" t="str">
            <v>松崎　学</v>
          </cell>
          <cell r="D28" t="str">
            <v>前期</v>
          </cell>
          <cell r="E28" t="str">
            <v>3</v>
          </cell>
          <cell r="F28" t="str">
            <v>2</v>
          </cell>
          <cell r="G28" t="str">
            <v>講義</v>
          </cell>
          <cell r="H28" t="str">
            <v>火</v>
          </cell>
          <cell r="I28" t="str">
            <v>1,2</v>
          </cell>
        </row>
        <row r="29">
          <cell r="A29" t="str">
            <v>21156</v>
          </cell>
          <cell r="B29" t="str">
            <v>生徒指導・進路指導</v>
          </cell>
          <cell r="C29" t="str">
            <v>松崎　学</v>
          </cell>
          <cell r="D29" t="str">
            <v>後期</v>
          </cell>
          <cell r="E29" t="str">
            <v>3</v>
          </cell>
          <cell r="F29" t="str">
            <v>2</v>
          </cell>
          <cell r="G29" t="str">
            <v>講義</v>
          </cell>
          <cell r="H29" t="str">
            <v>水</v>
          </cell>
          <cell r="I29" t="str">
            <v>3,4</v>
          </cell>
        </row>
        <row r="30">
          <cell r="A30" t="str">
            <v>21160</v>
          </cell>
          <cell r="B30" t="str">
            <v>教育相談</v>
          </cell>
          <cell r="C30" t="str">
            <v>宮崎　昭</v>
          </cell>
          <cell r="D30" t="str">
            <v>前期</v>
          </cell>
          <cell r="E30" t="str">
            <v>3</v>
          </cell>
          <cell r="F30" t="str">
            <v>2</v>
          </cell>
          <cell r="G30" t="str">
            <v>講義</v>
          </cell>
          <cell r="H30" t="str">
            <v>水</v>
          </cell>
          <cell r="I30" t="str">
            <v>1,2</v>
          </cell>
        </row>
        <row r="31">
          <cell r="A31" t="str">
            <v>21161</v>
          </cell>
          <cell r="B31" t="str">
            <v>教育相談</v>
          </cell>
          <cell r="C31" t="str">
            <v>佐藤　宏平</v>
          </cell>
          <cell r="D31" t="str">
            <v>後期</v>
          </cell>
          <cell r="E31" t="str">
            <v>3</v>
          </cell>
          <cell r="F31" t="str">
            <v>2</v>
          </cell>
          <cell r="G31" t="str">
            <v>講義</v>
          </cell>
          <cell r="H31" t="str">
            <v>木</v>
          </cell>
          <cell r="I31" t="str">
            <v>3,4</v>
          </cell>
        </row>
        <row r="32">
          <cell r="A32" t="str">
            <v>21180</v>
          </cell>
          <cell r="B32" t="str">
            <v>学習評価論</v>
          </cell>
          <cell r="C32" t="str">
            <v>出口　毅</v>
          </cell>
          <cell r="D32" t="str">
            <v>後期</v>
          </cell>
          <cell r="E32" t="str">
            <v>2</v>
          </cell>
          <cell r="F32" t="str">
            <v>2</v>
          </cell>
          <cell r="G32" t="str">
            <v>講義</v>
          </cell>
          <cell r="H32" t="str">
            <v>水</v>
          </cell>
          <cell r="I32" t="str">
            <v>5,6</v>
          </cell>
        </row>
        <row r="33">
          <cell r="A33" t="str">
            <v>21182</v>
          </cell>
          <cell r="B33" t="str">
            <v>ＩＴ社会と情報教育</v>
          </cell>
          <cell r="C33" t="str">
            <v>廣田　信一</v>
          </cell>
          <cell r="D33" t="str">
            <v>後期</v>
          </cell>
          <cell r="E33" t="str">
            <v>3</v>
          </cell>
          <cell r="F33" t="str">
            <v>2</v>
          </cell>
          <cell r="G33" t="str">
            <v>講義</v>
          </cell>
          <cell r="H33" t="str">
            <v>火</v>
          </cell>
          <cell r="I33" t="str">
            <v>3,4</v>
          </cell>
        </row>
        <row r="34">
          <cell r="A34" t="str">
            <v>21186</v>
          </cell>
          <cell r="B34" t="str">
            <v>家庭教育と人間力</v>
          </cell>
          <cell r="C34" t="str">
            <v>園田　菜摘</v>
          </cell>
          <cell r="D34" t="str">
            <v>後期</v>
          </cell>
          <cell r="E34" t="str">
            <v>2</v>
          </cell>
          <cell r="F34" t="str">
            <v>2</v>
          </cell>
          <cell r="G34" t="str">
            <v>講義</v>
          </cell>
          <cell r="H34" t="str">
            <v>水</v>
          </cell>
          <cell r="I34" t="str">
            <v>7,8</v>
          </cell>
        </row>
        <row r="35">
          <cell r="A35" t="str">
            <v>21187</v>
          </cell>
          <cell r="B35" t="str">
            <v>健康教育と人間力</v>
          </cell>
          <cell r="C35" t="str">
            <v>新井　猛浩</v>
          </cell>
          <cell r="D35" t="str">
            <v>前期</v>
          </cell>
          <cell r="E35" t="str">
            <v>2</v>
          </cell>
          <cell r="F35" t="str">
            <v>2</v>
          </cell>
          <cell r="G35" t="str">
            <v>講義</v>
          </cell>
          <cell r="H35" t="str">
            <v>木</v>
          </cell>
          <cell r="I35" t="str">
            <v>5,6</v>
          </cell>
        </row>
        <row r="36">
          <cell r="A36" t="str">
            <v>21188</v>
          </cell>
          <cell r="B36" t="str">
            <v>教育環境と学力</v>
          </cell>
          <cell r="C36" t="str">
            <v>河野　銀子</v>
          </cell>
          <cell r="D36" t="str">
            <v>前期</v>
          </cell>
          <cell r="E36" t="str">
            <v>2</v>
          </cell>
          <cell r="F36" t="str">
            <v>2</v>
          </cell>
          <cell r="G36" t="str">
            <v>講義</v>
          </cell>
          <cell r="H36" t="str">
            <v>水</v>
          </cell>
          <cell r="I36" t="str">
            <v>3,4</v>
          </cell>
        </row>
        <row r="37">
          <cell r="A37" t="str">
            <v>21189</v>
          </cell>
          <cell r="B37" t="str">
            <v>学校・地域・家庭の連携</v>
          </cell>
          <cell r="C37" t="str">
            <v>佐多　不二男</v>
          </cell>
          <cell r="D37" t="str">
            <v>前期</v>
          </cell>
          <cell r="E37" t="str">
            <v>3</v>
          </cell>
          <cell r="F37" t="str">
            <v>2</v>
          </cell>
          <cell r="G37" t="str">
            <v>講義</v>
          </cell>
          <cell r="H37" t="str">
            <v>金</v>
          </cell>
          <cell r="I37" t="str">
            <v>7,8</v>
          </cell>
        </row>
        <row r="38">
          <cell r="A38" t="str">
            <v>21300</v>
          </cell>
          <cell r="B38" t="str">
            <v>国語の基礎</v>
          </cell>
          <cell r="C38" t="str">
            <v>名子　喜久雄</v>
          </cell>
          <cell r="D38" t="str">
            <v>後期</v>
          </cell>
          <cell r="E38" t="str">
            <v>2</v>
          </cell>
          <cell r="F38" t="str">
            <v>2</v>
          </cell>
          <cell r="G38" t="str">
            <v>講義</v>
          </cell>
          <cell r="H38" t="str">
            <v>木</v>
          </cell>
          <cell r="I38" t="str">
            <v>3,4</v>
          </cell>
        </row>
        <row r="39">
          <cell r="A39" t="str">
            <v>21305</v>
          </cell>
          <cell r="B39" t="str">
            <v>社会科の基礎</v>
          </cell>
          <cell r="C39" t="str">
            <v>伊藤　清郎</v>
          </cell>
          <cell r="D39" t="str">
            <v>後期</v>
          </cell>
          <cell r="E39" t="str">
            <v>2</v>
          </cell>
          <cell r="F39" t="str">
            <v>2</v>
          </cell>
          <cell r="G39" t="str">
            <v>講義</v>
          </cell>
          <cell r="H39" t="str">
            <v>木</v>
          </cell>
          <cell r="I39" t="str">
            <v>5,6</v>
          </cell>
        </row>
        <row r="40">
          <cell r="A40" t="str">
            <v>21310</v>
          </cell>
          <cell r="B40" t="str">
            <v>数学の基礎</v>
          </cell>
          <cell r="C40" t="str">
            <v>皆川　宏之</v>
          </cell>
          <cell r="D40" t="str">
            <v>後期</v>
          </cell>
          <cell r="E40" t="str">
            <v>2</v>
          </cell>
          <cell r="F40" t="str">
            <v>2</v>
          </cell>
          <cell r="G40" t="str">
            <v>講義</v>
          </cell>
          <cell r="H40" t="str">
            <v>月</v>
          </cell>
          <cell r="I40" t="str">
            <v>5,6</v>
          </cell>
        </row>
        <row r="41">
          <cell r="A41" t="str">
            <v>21315</v>
          </cell>
          <cell r="B41" t="str">
            <v>理科の基礎</v>
          </cell>
          <cell r="C41" t="str">
            <v>今村　哲史</v>
          </cell>
          <cell r="D41" t="str">
            <v>後期</v>
          </cell>
          <cell r="E41" t="str">
            <v>2</v>
          </cell>
          <cell r="F41" t="str">
            <v>2</v>
          </cell>
          <cell r="G41" t="str">
            <v>講義</v>
          </cell>
          <cell r="H41" t="str">
            <v>火</v>
          </cell>
          <cell r="I41" t="str">
            <v>5,6</v>
          </cell>
        </row>
        <row r="42">
          <cell r="A42" t="str">
            <v>21315</v>
          </cell>
          <cell r="B42" t="str">
            <v>理科の基礎</v>
          </cell>
          <cell r="C42" t="str">
            <v>今村　哲史</v>
          </cell>
          <cell r="D42" t="str">
            <v>後期</v>
          </cell>
          <cell r="E42" t="str">
            <v>2</v>
          </cell>
          <cell r="F42" t="str">
            <v>2</v>
          </cell>
          <cell r="G42" t="str">
            <v>講義</v>
          </cell>
          <cell r="H42" t="str">
            <v>火</v>
          </cell>
          <cell r="I42" t="str">
            <v>7,8</v>
          </cell>
        </row>
        <row r="43">
          <cell r="A43" t="str">
            <v>21320</v>
          </cell>
          <cell r="B43" t="str">
            <v>生活科の基礎</v>
          </cell>
          <cell r="C43" t="str">
            <v>坂本　明美</v>
          </cell>
          <cell r="D43" t="str">
            <v>前期</v>
          </cell>
          <cell r="E43" t="str">
            <v>2</v>
          </cell>
          <cell r="F43" t="str">
            <v>2</v>
          </cell>
          <cell r="G43" t="str">
            <v>講義</v>
          </cell>
          <cell r="H43" t="str">
            <v>火</v>
          </cell>
          <cell r="I43" t="str">
            <v>1,2</v>
          </cell>
        </row>
        <row r="44">
          <cell r="A44" t="str">
            <v>21325</v>
          </cell>
          <cell r="B44" t="str">
            <v>音楽の基礎</v>
          </cell>
          <cell r="C44" t="str">
            <v>河野　芳春</v>
          </cell>
          <cell r="D44" t="str">
            <v>前期</v>
          </cell>
          <cell r="E44" t="str">
            <v>1</v>
          </cell>
          <cell r="F44" t="str">
            <v>2</v>
          </cell>
          <cell r="G44" t="str">
            <v>講義</v>
          </cell>
          <cell r="H44" t="str">
            <v>木</v>
          </cell>
          <cell r="I44" t="str">
            <v>5,6</v>
          </cell>
        </row>
        <row r="45">
          <cell r="A45" t="str">
            <v>21326</v>
          </cell>
          <cell r="B45" t="str">
            <v>音楽の基礎</v>
          </cell>
          <cell r="C45" t="str">
            <v>河野　芳春</v>
          </cell>
          <cell r="D45" t="str">
            <v>後期</v>
          </cell>
          <cell r="E45" t="str">
            <v>1</v>
          </cell>
          <cell r="F45" t="str">
            <v>2</v>
          </cell>
          <cell r="G45" t="str">
            <v>講義</v>
          </cell>
          <cell r="H45" t="str">
            <v>木</v>
          </cell>
          <cell r="I45" t="str">
            <v>5,6</v>
          </cell>
        </row>
        <row r="46">
          <cell r="A46" t="str">
            <v>21330</v>
          </cell>
          <cell r="B46" t="str">
            <v>造形の基礎</v>
          </cell>
          <cell r="C46" t="str">
            <v>小林　俊介</v>
          </cell>
          <cell r="D46" t="str">
            <v>後期</v>
          </cell>
          <cell r="E46" t="str">
            <v>1</v>
          </cell>
          <cell r="F46" t="str">
            <v>2</v>
          </cell>
          <cell r="G46" t="str">
            <v>講義</v>
          </cell>
          <cell r="H46" t="str">
            <v>木</v>
          </cell>
          <cell r="I46" t="str">
            <v>5,6</v>
          </cell>
        </row>
        <row r="47">
          <cell r="A47" t="str">
            <v>21331</v>
          </cell>
          <cell r="B47" t="str">
            <v>造形の基礎</v>
          </cell>
          <cell r="C47" t="str">
            <v>小林　俊介</v>
          </cell>
          <cell r="D47" t="str">
            <v>前期</v>
          </cell>
          <cell r="E47" t="str">
            <v>1</v>
          </cell>
          <cell r="F47" t="str">
            <v>2</v>
          </cell>
          <cell r="G47" t="str">
            <v>講義</v>
          </cell>
          <cell r="H47" t="str">
            <v>木</v>
          </cell>
          <cell r="I47" t="str">
            <v>5,6</v>
          </cell>
        </row>
        <row r="48">
          <cell r="A48" t="str">
            <v>21335</v>
          </cell>
          <cell r="B48" t="str">
            <v>保健体育の基礎</v>
          </cell>
          <cell r="C48" t="str">
            <v>鈴木　漠</v>
          </cell>
          <cell r="D48" t="str">
            <v>後期</v>
          </cell>
          <cell r="E48" t="str">
            <v>2</v>
          </cell>
          <cell r="F48" t="str">
            <v>2</v>
          </cell>
          <cell r="G48" t="str">
            <v>講義</v>
          </cell>
          <cell r="H48" t="str">
            <v>月</v>
          </cell>
          <cell r="I48" t="str">
            <v>7,8</v>
          </cell>
        </row>
        <row r="49">
          <cell r="A49" t="str">
            <v>21340</v>
          </cell>
          <cell r="B49" t="str">
            <v>家庭科の基礎</v>
          </cell>
          <cell r="C49" t="str">
            <v>高木　直</v>
          </cell>
          <cell r="D49" t="str">
            <v>後期</v>
          </cell>
          <cell r="E49" t="str">
            <v>2</v>
          </cell>
          <cell r="F49" t="str">
            <v>2</v>
          </cell>
          <cell r="G49" t="str">
            <v>講義</v>
          </cell>
          <cell r="H49" t="str">
            <v>水</v>
          </cell>
          <cell r="I49" t="str">
            <v>3,4</v>
          </cell>
        </row>
        <row r="50">
          <cell r="A50" t="str">
            <v>21500</v>
          </cell>
          <cell r="B50" t="str">
            <v>国語学概論Ａ</v>
          </cell>
          <cell r="C50" t="str">
            <v>須賀　一好</v>
          </cell>
          <cell r="D50" t="str">
            <v>前期</v>
          </cell>
          <cell r="E50" t="str">
            <v>2</v>
          </cell>
          <cell r="F50" t="str">
            <v>2</v>
          </cell>
          <cell r="G50" t="str">
            <v>講義</v>
          </cell>
          <cell r="H50" t="str">
            <v>月</v>
          </cell>
          <cell r="I50" t="str">
            <v>5,6</v>
          </cell>
        </row>
        <row r="51">
          <cell r="A51" t="str">
            <v>21501</v>
          </cell>
          <cell r="B51" t="str">
            <v>国語学概論Ｂ</v>
          </cell>
          <cell r="C51" t="str">
            <v>須賀　一好</v>
          </cell>
          <cell r="D51" t="str">
            <v>前期</v>
          </cell>
          <cell r="E51" t="str">
            <v>2</v>
          </cell>
          <cell r="F51" t="str">
            <v>2</v>
          </cell>
          <cell r="G51" t="str">
            <v>講義</v>
          </cell>
          <cell r="H51" t="str">
            <v>金</v>
          </cell>
          <cell r="I51" t="str">
            <v>3,4</v>
          </cell>
        </row>
        <row r="52">
          <cell r="A52" t="str">
            <v>21502</v>
          </cell>
          <cell r="B52" t="str">
            <v>国語学講義</v>
          </cell>
          <cell r="C52" t="str">
            <v>須賀　一好</v>
          </cell>
          <cell r="D52" t="str">
            <v>後期</v>
          </cell>
          <cell r="E52" t="str">
            <v>2</v>
          </cell>
          <cell r="F52" t="str">
            <v>2</v>
          </cell>
          <cell r="G52" t="str">
            <v>講義</v>
          </cell>
          <cell r="H52" t="str">
            <v>木</v>
          </cell>
          <cell r="I52" t="str">
            <v>9,10</v>
          </cell>
        </row>
        <row r="53">
          <cell r="A53" t="str">
            <v>21504</v>
          </cell>
          <cell r="B53" t="str">
            <v>日本文学概論</v>
          </cell>
          <cell r="C53" t="str">
            <v>名子　喜久雄</v>
          </cell>
          <cell r="D53" t="str">
            <v>後期</v>
          </cell>
          <cell r="E53" t="str">
            <v>2</v>
          </cell>
          <cell r="F53" t="str">
            <v>2</v>
          </cell>
          <cell r="G53" t="str">
            <v>講義</v>
          </cell>
          <cell r="H53" t="str">
            <v>金</v>
          </cell>
          <cell r="I53" t="str">
            <v>7,8</v>
          </cell>
        </row>
        <row r="54">
          <cell r="A54" t="str">
            <v>21505</v>
          </cell>
          <cell r="B54" t="str">
            <v>日本文芸史概説</v>
          </cell>
          <cell r="C54" t="str">
            <v>名子　喜久雄</v>
          </cell>
          <cell r="D54" t="str">
            <v>前期</v>
          </cell>
          <cell r="E54" t="str">
            <v>2</v>
          </cell>
          <cell r="F54" t="str">
            <v>2</v>
          </cell>
          <cell r="G54" t="str">
            <v>講義</v>
          </cell>
          <cell r="H54" t="str">
            <v>金</v>
          </cell>
          <cell r="I54" t="str">
            <v>1,2</v>
          </cell>
        </row>
        <row r="55">
          <cell r="A55" t="str">
            <v>21508</v>
          </cell>
          <cell r="B55" t="str">
            <v>中国文芸史概説</v>
          </cell>
          <cell r="C55" t="str">
            <v>三上　英司</v>
          </cell>
          <cell r="D55" t="str">
            <v>前期</v>
          </cell>
          <cell r="E55" t="str">
            <v>2</v>
          </cell>
          <cell r="F55" t="str">
            <v>2</v>
          </cell>
          <cell r="G55" t="str">
            <v>講義</v>
          </cell>
          <cell r="H55" t="str">
            <v>水</v>
          </cell>
          <cell r="I55" t="str">
            <v>9,10</v>
          </cell>
        </row>
        <row r="56">
          <cell r="A56" t="str">
            <v>21540</v>
          </cell>
          <cell r="B56" t="str">
            <v>国語科教育法Ａ</v>
          </cell>
          <cell r="C56" t="str">
            <v>水戸部　修治</v>
          </cell>
          <cell r="D56" t="str">
            <v>前期</v>
          </cell>
          <cell r="E56" t="str">
            <v>2</v>
          </cell>
          <cell r="F56" t="str">
            <v>2</v>
          </cell>
          <cell r="G56" t="str">
            <v>講義</v>
          </cell>
          <cell r="H56" t="str">
            <v>金</v>
          </cell>
          <cell r="I56" t="str">
            <v>5,6</v>
          </cell>
        </row>
        <row r="57">
          <cell r="A57" t="str">
            <v>21541</v>
          </cell>
          <cell r="B57" t="str">
            <v>国語科教育法Ｂ</v>
          </cell>
          <cell r="C57" t="str">
            <v>小川　雅子</v>
          </cell>
          <cell r="D57" t="str">
            <v>前期</v>
          </cell>
          <cell r="E57" t="str">
            <v>3</v>
          </cell>
          <cell r="F57" t="str">
            <v>2</v>
          </cell>
          <cell r="G57" t="str">
            <v>講義</v>
          </cell>
          <cell r="H57" t="str">
            <v>水</v>
          </cell>
          <cell r="I57" t="str">
            <v>5,6</v>
          </cell>
        </row>
        <row r="58">
          <cell r="A58" t="str">
            <v>21550</v>
          </cell>
          <cell r="B58" t="str">
            <v>日本史概説Ａ</v>
          </cell>
          <cell r="C58" t="str">
            <v>伊藤　清郎</v>
          </cell>
          <cell r="D58" t="str">
            <v>前期</v>
          </cell>
          <cell r="E58" t="str">
            <v>2</v>
          </cell>
          <cell r="F58" t="str">
            <v>2</v>
          </cell>
          <cell r="G58" t="str">
            <v>講義</v>
          </cell>
          <cell r="H58" t="str">
            <v>木</v>
          </cell>
          <cell r="I58" t="str">
            <v>1,2</v>
          </cell>
        </row>
        <row r="59">
          <cell r="A59" t="str">
            <v>21551</v>
          </cell>
          <cell r="B59" t="str">
            <v>日本史概説Ｂ</v>
          </cell>
          <cell r="C59" t="str">
            <v>伊藤　清郎</v>
          </cell>
          <cell r="D59" t="str">
            <v>後期</v>
          </cell>
          <cell r="E59" t="str">
            <v>2</v>
          </cell>
          <cell r="F59" t="str">
            <v>2</v>
          </cell>
          <cell r="G59" t="str">
            <v>講義</v>
          </cell>
          <cell r="H59" t="str">
            <v>水</v>
          </cell>
          <cell r="I59" t="str">
            <v>1,2</v>
          </cell>
        </row>
        <row r="60">
          <cell r="A60" t="str">
            <v>21552</v>
          </cell>
          <cell r="B60" t="str">
            <v>外国史概説</v>
          </cell>
          <cell r="C60" t="str">
            <v>新宮　学</v>
          </cell>
          <cell r="D60" t="str">
            <v>前期</v>
          </cell>
          <cell r="E60" t="str">
            <v>2</v>
          </cell>
          <cell r="F60" t="str">
            <v>2</v>
          </cell>
          <cell r="G60" t="str">
            <v>講義</v>
          </cell>
          <cell r="H60" t="str">
            <v>木</v>
          </cell>
          <cell r="I60" t="str">
            <v>3,4</v>
          </cell>
        </row>
        <row r="61">
          <cell r="A61" t="str">
            <v>21553</v>
          </cell>
          <cell r="B61" t="str">
            <v>地理学Ａ</v>
          </cell>
          <cell r="C61" t="str">
            <v>八木　浩司</v>
          </cell>
          <cell r="D61" t="str">
            <v>後期</v>
          </cell>
          <cell r="E61" t="str">
            <v>2</v>
          </cell>
          <cell r="F61" t="str">
            <v>2</v>
          </cell>
          <cell r="G61" t="str">
            <v>講義</v>
          </cell>
          <cell r="H61" t="str">
            <v>水</v>
          </cell>
          <cell r="I61" t="str">
            <v>9,10</v>
          </cell>
        </row>
        <row r="62">
          <cell r="A62" t="str">
            <v>21554</v>
          </cell>
          <cell r="B62" t="str">
            <v>地理学Ｂ</v>
          </cell>
          <cell r="C62" t="str">
            <v>阿子島　功</v>
          </cell>
          <cell r="D62" t="str">
            <v>前期</v>
          </cell>
          <cell r="E62" t="str">
            <v>2</v>
          </cell>
          <cell r="F62" t="str">
            <v>2</v>
          </cell>
          <cell r="G62" t="str">
            <v>講義</v>
          </cell>
          <cell r="H62" t="str">
            <v>火</v>
          </cell>
          <cell r="I62" t="str">
            <v>3,4</v>
          </cell>
        </row>
        <row r="63">
          <cell r="A63" t="str">
            <v>21555</v>
          </cell>
          <cell r="B63" t="str">
            <v>地誌学Ａ</v>
          </cell>
          <cell r="C63" t="str">
            <v>八木　浩司</v>
          </cell>
          <cell r="D63" t="str">
            <v>後期</v>
          </cell>
          <cell r="E63" t="str">
            <v>3</v>
          </cell>
          <cell r="F63" t="str">
            <v>2</v>
          </cell>
          <cell r="G63" t="str">
            <v>講義</v>
          </cell>
          <cell r="H63" t="str">
            <v>木</v>
          </cell>
          <cell r="I63" t="str">
            <v>1,2</v>
          </cell>
        </row>
        <row r="64">
          <cell r="A64" t="str">
            <v>21556</v>
          </cell>
          <cell r="B64" t="str">
            <v>地誌学Ｂ</v>
          </cell>
          <cell r="C64" t="str">
            <v>山田　浩久</v>
          </cell>
          <cell r="D64" t="str">
            <v>後期</v>
          </cell>
          <cell r="E64" t="str">
            <v>2</v>
          </cell>
          <cell r="F64" t="str">
            <v>2</v>
          </cell>
          <cell r="G64" t="str">
            <v>講義</v>
          </cell>
          <cell r="H64" t="str">
            <v>木</v>
          </cell>
          <cell r="I64" t="str">
            <v>5,6</v>
          </cell>
        </row>
        <row r="65">
          <cell r="A65" t="str">
            <v>21557</v>
          </cell>
          <cell r="B65" t="str">
            <v>政治学概説</v>
          </cell>
          <cell r="C65" t="str">
            <v>濱中　新吾</v>
          </cell>
          <cell r="D65" t="str">
            <v>後期</v>
          </cell>
          <cell r="E65" t="str">
            <v>2</v>
          </cell>
          <cell r="F65" t="str">
            <v>2</v>
          </cell>
          <cell r="G65" t="str">
            <v>講義</v>
          </cell>
          <cell r="H65" t="str">
            <v>火</v>
          </cell>
          <cell r="I65" t="str">
            <v>1,2</v>
          </cell>
        </row>
        <row r="66">
          <cell r="A66" t="str">
            <v>21558</v>
          </cell>
          <cell r="B66" t="str">
            <v>経済学概説</v>
          </cell>
          <cell r="C66" t="str">
            <v>飯澤　英昭</v>
          </cell>
          <cell r="D66" t="str">
            <v>前期</v>
          </cell>
          <cell r="E66" t="str">
            <v>2</v>
          </cell>
          <cell r="F66" t="str">
            <v>2</v>
          </cell>
          <cell r="G66" t="str">
            <v>講義</v>
          </cell>
          <cell r="H66" t="str">
            <v>火</v>
          </cell>
          <cell r="I66" t="str">
            <v>1,2</v>
          </cell>
        </row>
        <row r="67">
          <cell r="A67" t="str">
            <v>21559</v>
          </cell>
          <cell r="B67" t="str">
            <v>社会学概説</v>
          </cell>
          <cell r="C67" t="str">
            <v>金井　雅之</v>
          </cell>
          <cell r="D67" t="str">
            <v>前期</v>
          </cell>
          <cell r="E67" t="str">
            <v>2</v>
          </cell>
          <cell r="F67" t="str">
            <v>2</v>
          </cell>
          <cell r="G67" t="str">
            <v>講義</v>
          </cell>
          <cell r="H67" t="str">
            <v>火</v>
          </cell>
          <cell r="I67" t="str">
            <v>5,6</v>
          </cell>
        </row>
        <row r="68">
          <cell r="A68" t="str">
            <v>21560</v>
          </cell>
          <cell r="B68" t="str">
            <v>倫理学概説</v>
          </cell>
          <cell r="C68" t="str">
            <v>平田　俊博</v>
          </cell>
          <cell r="D68" t="str">
            <v>前期</v>
          </cell>
          <cell r="E68" t="str">
            <v>2</v>
          </cell>
          <cell r="F68" t="str">
            <v>2</v>
          </cell>
          <cell r="G68" t="str">
            <v>講義</v>
          </cell>
          <cell r="H68" t="str">
            <v>金</v>
          </cell>
          <cell r="I68" t="str">
            <v>7,8</v>
          </cell>
        </row>
        <row r="69">
          <cell r="A69" t="str">
            <v>21561</v>
          </cell>
          <cell r="B69" t="str">
            <v>哲学概説</v>
          </cell>
          <cell r="C69" t="str">
            <v>田口　茂</v>
          </cell>
          <cell r="D69" t="str">
            <v>前期</v>
          </cell>
          <cell r="E69" t="str">
            <v>2</v>
          </cell>
          <cell r="F69" t="str">
            <v>2</v>
          </cell>
          <cell r="G69" t="str">
            <v>講義</v>
          </cell>
          <cell r="H69" t="str">
            <v>水</v>
          </cell>
          <cell r="I69" t="str">
            <v>5,6</v>
          </cell>
        </row>
        <row r="70">
          <cell r="A70" t="str">
            <v>21590</v>
          </cell>
          <cell r="B70" t="str">
            <v>社会科教育法Ａ</v>
          </cell>
          <cell r="C70" t="str">
            <v>江間　史明</v>
          </cell>
          <cell r="D70" t="str">
            <v>前期</v>
          </cell>
          <cell r="E70" t="str">
            <v>2</v>
          </cell>
          <cell r="F70" t="str">
            <v>2</v>
          </cell>
          <cell r="G70" t="str">
            <v>講義</v>
          </cell>
          <cell r="H70" t="str">
            <v>金</v>
          </cell>
          <cell r="I70" t="str">
            <v>5,6</v>
          </cell>
        </row>
        <row r="71">
          <cell r="A71" t="str">
            <v>21591</v>
          </cell>
          <cell r="B71" t="str">
            <v>社会科教育法Ｂ</v>
          </cell>
          <cell r="C71" t="str">
            <v>高　吉嬉</v>
          </cell>
          <cell r="D71" t="str">
            <v>前期</v>
          </cell>
          <cell r="E71" t="str">
            <v>3</v>
          </cell>
          <cell r="F71" t="str">
            <v>2</v>
          </cell>
          <cell r="G71" t="str">
            <v>講義</v>
          </cell>
          <cell r="H71" t="str">
            <v>月</v>
          </cell>
          <cell r="I71" t="str">
            <v>5,6</v>
          </cell>
        </row>
        <row r="72">
          <cell r="A72" t="str">
            <v>21600</v>
          </cell>
          <cell r="B72" t="str">
            <v>代数学I</v>
          </cell>
          <cell r="C72" t="str">
            <v>奥間　智弘</v>
          </cell>
          <cell r="D72" t="str">
            <v>前期</v>
          </cell>
          <cell r="E72" t="str">
            <v>2</v>
          </cell>
          <cell r="F72" t="str">
            <v>2</v>
          </cell>
          <cell r="G72" t="str">
            <v>講義</v>
          </cell>
          <cell r="H72" t="str">
            <v>月</v>
          </cell>
          <cell r="I72" t="str">
            <v>5,6</v>
          </cell>
        </row>
        <row r="73">
          <cell r="A73" t="str">
            <v>21601</v>
          </cell>
          <cell r="B73" t="str">
            <v>代数学II</v>
          </cell>
          <cell r="C73" t="str">
            <v>奥間　智弘</v>
          </cell>
          <cell r="D73" t="str">
            <v>後期</v>
          </cell>
          <cell r="E73" t="str">
            <v>2</v>
          </cell>
          <cell r="F73" t="str">
            <v>2</v>
          </cell>
          <cell r="G73" t="str">
            <v>講義</v>
          </cell>
          <cell r="H73" t="str">
            <v>水</v>
          </cell>
          <cell r="I73" t="str">
            <v>7,8</v>
          </cell>
        </row>
        <row r="74">
          <cell r="A74" t="str">
            <v>21602</v>
          </cell>
          <cell r="B74" t="str">
            <v>代数学III</v>
          </cell>
          <cell r="C74" t="str">
            <v>奥間　智弘</v>
          </cell>
          <cell r="D74" t="str">
            <v>前期</v>
          </cell>
          <cell r="E74" t="str">
            <v>3</v>
          </cell>
          <cell r="F74" t="str">
            <v>2</v>
          </cell>
          <cell r="G74" t="str">
            <v>講義</v>
          </cell>
          <cell r="H74" t="str">
            <v>月</v>
          </cell>
          <cell r="I74" t="str">
            <v>7,8</v>
          </cell>
        </row>
        <row r="75">
          <cell r="A75" t="str">
            <v>21603</v>
          </cell>
          <cell r="B75" t="str">
            <v>代数学IV</v>
          </cell>
          <cell r="C75" t="str">
            <v>奥間　智弘</v>
          </cell>
          <cell r="D75" t="str">
            <v>後期</v>
          </cell>
          <cell r="E75" t="str">
            <v>3</v>
          </cell>
          <cell r="F75" t="str">
            <v>2</v>
          </cell>
          <cell r="G75" t="str">
            <v>講義</v>
          </cell>
          <cell r="H75" t="str">
            <v>水</v>
          </cell>
          <cell r="I75" t="str">
            <v>5,6</v>
          </cell>
        </row>
        <row r="76">
          <cell r="A76" t="str">
            <v>21604</v>
          </cell>
          <cell r="B76" t="str">
            <v>幾何学I</v>
          </cell>
          <cell r="C76" t="str">
            <v>皆川　宏之</v>
          </cell>
          <cell r="D76" t="str">
            <v>前期</v>
          </cell>
          <cell r="E76" t="str">
            <v>2</v>
          </cell>
          <cell r="F76" t="str">
            <v>2</v>
          </cell>
          <cell r="G76" t="str">
            <v>講義</v>
          </cell>
          <cell r="H76" t="str">
            <v>水</v>
          </cell>
          <cell r="I76" t="str">
            <v>7,8</v>
          </cell>
        </row>
        <row r="77">
          <cell r="A77" t="str">
            <v>21605</v>
          </cell>
          <cell r="B77" t="str">
            <v>幾何学II</v>
          </cell>
          <cell r="C77" t="str">
            <v>皆川　宏之</v>
          </cell>
          <cell r="D77" t="str">
            <v>後期</v>
          </cell>
          <cell r="E77" t="str">
            <v>2</v>
          </cell>
          <cell r="F77" t="str">
            <v>2</v>
          </cell>
          <cell r="G77" t="str">
            <v>講義</v>
          </cell>
          <cell r="H77" t="str">
            <v>月</v>
          </cell>
          <cell r="I77" t="str">
            <v>1,2</v>
          </cell>
        </row>
        <row r="78">
          <cell r="A78" t="str">
            <v>21606</v>
          </cell>
          <cell r="B78" t="str">
            <v>幾何学III</v>
          </cell>
          <cell r="C78" t="str">
            <v>皆川　宏之</v>
          </cell>
          <cell r="D78" t="str">
            <v>前期</v>
          </cell>
          <cell r="E78" t="str">
            <v>3</v>
          </cell>
          <cell r="F78" t="str">
            <v>2</v>
          </cell>
          <cell r="G78" t="str">
            <v>講義</v>
          </cell>
          <cell r="H78" t="str">
            <v>金</v>
          </cell>
          <cell r="I78" t="str">
            <v>5,6</v>
          </cell>
        </row>
        <row r="79">
          <cell r="A79" t="str">
            <v>21607</v>
          </cell>
          <cell r="B79" t="str">
            <v>幾何学IV</v>
          </cell>
          <cell r="C79" t="str">
            <v>皆川　宏之</v>
          </cell>
          <cell r="D79" t="str">
            <v>後期</v>
          </cell>
          <cell r="E79" t="str">
            <v>3</v>
          </cell>
          <cell r="F79" t="str">
            <v>2</v>
          </cell>
          <cell r="G79" t="str">
            <v>講義</v>
          </cell>
          <cell r="H79" t="str">
            <v>金</v>
          </cell>
          <cell r="I79" t="str">
            <v>5,6</v>
          </cell>
        </row>
        <row r="80">
          <cell r="A80" t="str">
            <v>21608</v>
          </cell>
          <cell r="B80" t="str">
            <v>解析学I</v>
          </cell>
          <cell r="C80" t="str">
            <v>佐々木　武彦</v>
          </cell>
          <cell r="D80" t="str">
            <v>前期</v>
          </cell>
          <cell r="E80" t="str">
            <v>2</v>
          </cell>
          <cell r="F80" t="str">
            <v>2</v>
          </cell>
          <cell r="G80" t="str">
            <v>講義</v>
          </cell>
          <cell r="H80" t="str">
            <v>火</v>
          </cell>
          <cell r="I80" t="str">
            <v>1,2</v>
          </cell>
        </row>
        <row r="81">
          <cell r="A81" t="str">
            <v>21609</v>
          </cell>
          <cell r="B81" t="str">
            <v>解析学II</v>
          </cell>
          <cell r="C81" t="str">
            <v>佐々木　武彦</v>
          </cell>
          <cell r="D81" t="str">
            <v>後期</v>
          </cell>
          <cell r="E81" t="str">
            <v>2</v>
          </cell>
          <cell r="F81" t="str">
            <v>2</v>
          </cell>
          <cell r="G81" t="str">
            <v>講義</v>
          </cell>
          <cell r="H81" t="str">
            <v>木</v>
          </cell>
          <cell r="I81" t="str">
            <v>7,8</v>
          </cell>
        </row>
        <row r="82">
          <cell r="A82" t="str">
            <v>21610</v>
          </cell>
          <cell r="B82" t="str">
            <v>解析学III</v>
          </cell>
          <cell r="C82" t="str">
            <v>佐々木　武彦</v>
          </cell>
          <cell r="D82" t="str">
            <v>前期</v>
          </cell>
          <cell r="E82" t="str">
            <v>3</v>
          </cell>
          <cell r="F82" t="str">
            <v>2</v>
          </cell>
          <cell r="G82" t="str">
            <v>講義</v>
          </cell>
          <cell r="H82" t="str">
            <v>金</v>
          </cell>
          <cell r="I82" t="str">
            <v>7,8</v>
          </cell>
        </row>
        <row r="83">
          <cell r="A83" t="str">
            <v>21611</v>
          </cell>
          <cell r="B83" t="str">
            <v>解析学IV</v>
          </cell>
          <cell r="C83" t="str">
            <v>佐々木　武彦</v>
          </cell>
          <cell r="D83" t="str">
            <v>後期</v>
          </cell>
          <cell r="E83" t="str">
            <v>3</v>
          </cell>
          <cell r="F83" t="str">
            <v>2</v>
          </cell>
          <cell r="G83" t="str">
            <v>講義</v>
          </cell>
          <cell r="H83" t="str">
            <v>金</v>
          </cell>
          <cell r="I83" t="str">
            <v>1,2</v>
          </cell>
        </row>
        <row r="84">
          <cell r="A84" t="str">
            <v>21612</v>
          </cell>
          <cell r="B84" t="str">
            <v>確率論</v>
          </cell>
          <cell r="C84" t="str">
            <v>佐々木　武彦</v>
          </cell>
          <cell r="D84" t="str">
            <v>前期</v>
          </cell>
          <cell r="E84" t="str">
            <v>3</v>
          </cell>
          <cell r="F84" t="str">
            <v>2</v>
          </cell>
          <cell r="G84" t="str">
            <v>講義</v>
          </cell>
          <cell r="H84" t="str">
            <v>月</v>
          </cell>
          <cell r="I84" t="str">
            <v>1,2</v>
          </cell>
        </row>
        <row r="85">
          <cell r="A85" t="str">
            <v>21613</v>
          </cell>
          <cell r="B85" t="str">
            <v>統計学</v>
          </cell>
          <cell r="C85" t="str">
            <v>佐々木　武彦</v>
          </cell>
          <cell r="D85" t="str">
            <v>後期</v>
          </cell>
          <cell r="E85" t="str">
            <v>3</v>
          </cell>
          <cell r="F85" t="str">
            <v>2</v>
          </cell>
          <cell r="G85" t="str">
            <v>講義</v>
          </cell>
          <cell r="H85" t="str">
            <v>木</v>
          </cell>
          <cell r="I85" t="str">
            <v>1,2</v>
          </cell>
        </row>
        <row r="86">
          <cell r="A86" t="str">
            <v>21614</v>
          </cell>
          <cell r="B86" t="str">
            <v>コンピュータ数学</v>
          </cell>
          <cell r="C86" t="str">
            <v>大澤　弘典</v>
          </cell>
          <cell r="D86" t="str">
            <v>前期</v>
          </cell>
          <cell r="E86" t="str">
            <v>3</v>
          </cell>
          <cell r="F86" t="str">
            <v>2</v>
          </cell>
          <cell r="G86" t="str">
            <v>講義</v>
          </cell>
          <cell r="H86" t="str">
            <v>火</v>
          </cell>
          <cell r="I86" t="str">
            <v>7,8</v>
          </cell>
        </row>
        <row r="87">
          <cell r="A87" t="str">
            <v>21615</v>
          </cell>
          <cell r="B87" t="str">
            <v>情報数学</v>
          </cell>
          <cell r="C87" t="str">
            <v>奥間　智弘</v>
          </cell>
          <cell r="D87" t="str">
            <v>後期</v>
          </cell>
          <cell r="E87" t="str">
            <v>3</v>
          </cell>
          <cell r="F87" t="str">
            <v>2</v>
          </cell>
          <cell r="G87" t="str">
            <v>講義</v>
          </cell>
          <cell r="H87" t="str">
            <v>金</v>
          </cell>
          <cell r="I87" t="str">
            <v>7,8</v>
          </cell>
        </row>
        <row r="88">
          <cell r="A88" t="str">
            <v>21640</v>
          </cell>
          <cell r="B88" t="str">
            <v>数学科教育法Ａ</v>
          </cell>
          <cell r="C88" t="str">
            <v>大澤　弘典</v>
          </cell>
          <cell r="D88" t="str">
            <v>後期</v>
          </cell>
          <cell r="E88" t="str">
            <v>2</v>
          </cell>
          <cell r="F88" t="str">
            <v>2</v>
          </cell>
          <cell r="G88" t="str">
            <v>講義</v>
          </cell>
          <cell r="H88" t="str">
            <v>火</v>
          </cell>
          <cell r="I88" t="str">
            <v>3,4</v>
          </cell>
        </row>
        <row r="89">
          <cell r="A89" t="str">
            <v>21641</v>
          </cell>
          <cell r="B89" t="str">
            <v>数学科教育法Ｂ</v>
          </cell>
          <cell r="C89" t="str">
            <v>大澤　弘典</v>
          </cell>
          <cell r="D89" t="str">
            <v>前期</v>
          </cell>
          <cell r="E89" t="str">
            <v>3</v>
          </cell>
          <cell r="F89" t="str">
            <v>2</v>
          </cell>
          <cell r="G89" t="str">
            <v>講義</v>
          </cell>
          <cell r="H89" t="str">
            <v>木</v>
          </cell>
          <cell r="I89" t="str">
            <v>3,4</v>
          </cell>
        </row>
        <row r="90">
          <cell r="A90" t="str">
            <v>21650</v>
          </cell>
          <cell r="B90" t="str">
            <v>物理学の世界</v>
          </cell>
          <cell r="C90" t="str">
            <v>坂井　伸之</v>
          </cell>
          <cell r="D90" t="str">
            <v>前期</v>
          </cell>
          <cell r="E90" t="str">
            <v>2</v>
          </cell>
          <cell r="F90" t="str">
            <v>2</v>
          </cell>
          <cell r="G90" t="str">
            <v>講義</v>
          </cell>
          <cell r="H90" t="str">
            <v>水</v>
          </cell>
          <cell r="I90" t="str">
            <v>1,2</v>
          </cell>
        </row>
        <row r="91">
          <cell r="A91" t="str">
            <v>21651</v>
          </cell>
          <cell r="B91" t="str">
            <v>現代物理学</v>
          </cell>
          <cell r="C91" t="str">
            <v>坂井　伸之</v>
          </cell>
          <cell r="D91" t="str">
            <v>後期</v>
          </cell>
          <cell r="E91" t="str">
            <v>3</v>
          </cell>
          <cell r="F91" t="str">
            <v>2</v>
          </cell>
          <cell r="G91" t="str">
            <v>講義</v>
          </cell>
          <cell r="H91" t="str">
            <v>木</v>
          </cell>
          <cell r="I91" t="str">
            <v>7,8</v>
          </cell>
        </row>
        <row r="92">
          <cell r="A92" t="str">
            <v>21653</v>
          </cell>
          <cell r="B92" t="str">
            <v>化学概論</v>
          </cell>
          <cell r="C92" t="str">
            <v>石井　実</v>
          </cell>
          <cell r="D92" t="str">
            <v>前期</v>
          </cell>
          <cell r="E92" t="str">
            <v>2</v>
          </cell>
          <cell r="F92" t="str">
            <v>2</v>
          </cell>
          <cell r="G92" t="str">
            <v>講義</v>
          </cell>
          <cell r="H92" t="str">
            <v>金</v>
          </cell>
          <cell r="I92" t="str">
            <v>3,4</v>
          </cell>
        </row>
        <row r="93">
          <cell r="A93" t="str">
            <v>21654</v>
          </cell>
          <cell r="B93" t="str">
            <v>無機化学</v>
          </cell>
          <cell r="C93" t="str">
            <v>石井　実</v>
          </cell>
          <cell r="D93" t="str">
            <v>前期</v>
          </cell>
          <cell r="E93" t="str">
            <v>3</v>
          </cell>
          <cell r="F93" t="str">
            <v>2</v>
          </cell>
          <cell r="G93" t="str">
            <v>講義</v>
          </cell>
          <cell r="H93" t="str">
            <v>水</v>
          </cell>
          <cell r="I93" t="str">
            <v>3,4</v>
          </cell>
        </row>
        <row r="94">
          <cell r="A94" t="str">
            <v>21656</v>
          </cell>
          <cell r="B94" t="str">
            <v>生命と環境</v>
          </cell>
          <cell r="C94" t="str">
            <v>鈴木　隆</v>
          </cell>
          <cell r="D94" t="str">
            <v>前期</v>
          </cell>
          <cell r="E94" t="str">
            <v>2</v>
          </cell>
          <cell r="F94" t="str">
            <v>2</v>
          </cell>
          <cell r="G94" t="str">
            <v>講義</v>
          </cell>
          <cell r="H94" t="str">
            <v>火</v>
          </cell>
          <cell r="I94" t="str">
            <v>1,2</v>
          </cell>
        </row>
        <row r="95">
          <cell r="A95" t="str">
            <v>21657</v>
          </cell>
          <cell r="B95" t="str">
            <v>生物資源とバイオ</v>
          </cell>
          <cell r="C95" t="str">
            <v>加藤　良一</v>
          </cell>
          <cell r="D95" t="str">
            <v>前期</v>
          </cell>
          <cell r="E95" t="str">
            <v>3</v>
          </cell>
          <cell r="F95" t="str">
            <v>2</v>
          </cell>
          <cell r="G95" t="str">
            <v>講義</v>
          </cell>
          <cell r="H95" t="str">
            <v>木</v>
          </cell>
          <cell r="I95" t="str">
            <v>9,10</v>
          </cell>
        </row>
        <row r="96">
          <cell r="A96" t="str">
            <v>21661</v>
          </cell>
          <cell r="B96" t="str">
            <v>地圏環境科学</v>
          </cell>
          <cell r="C96" t="str">
            <v>大友　幸子</v>
          </cell>
          <cell r="D96" t="str">
            <v>後期</v>
          </cell>
          <cell r="E96" t="str">
            <v>2</v>
          </cell>
          <cell r="F96" t="str">
            <v>2</v>
          </cell>
          <cell r="G96" t="str">
            <v>講義</v>
          </cell>
          <cell r="H96" t="str">
            <v>月</v>
          </cell>
          <cell r="I96" t="str">
            <v>3,4</v>
          </cell>
        </row>
        <row r="97">
          <cell r="A97" t="str">
            <v>21662</v>
          </cell>
          <cell r="B97" t="str">
            <v>地球環境史</v>
          </cell>
          <cell r="C97" t="str">
            <v>川邉　孝幸</v>
          </cell>
          <cell r="D97" t="str">
            <v>前期</v>
          </cell>
          <cell r="E97" t="str">
            <v>2</v>
          </cell>
          <cell r="F97" t="str">
            <v>2</v>
          </cell>
          <cell r="G97" t="str">
            <v>講義</v>
          </cell>
          <cell r="H97" t="str">
            <v>木</v>
          </cell>
          <cell r="I97" t="str">
            <v>7,8</v>
          </cell>
        </row>
        <row r="98">
          <cell r="A98" t="str">
            <v>21664</v>
          </cell>
          <cell r="B98" t="str">
            <v>地球環境史</v>
          </cell>
          <cell r="C98" t="str">
            <v>川邉　孝幸</v>
          </cell>
          <cell r="D98" t="str">
            <v>前期</v>
          </cell>
          <cell r="E98" t="str">
            <v>2</v>
          </cell>
          <cell r="F98" t="str">
            <v>2</v>
          </cell>
          <cell r="G98" t="str">
            <v>講義</v>
          </cell>
          <cell r="H98" t="str">
            <v>月</v>
          </cell>
          <cell r="I98" t="str">
            <v>9,10</v>
          </cell>
        </row>
        <row r="99">
          <cell r="A99" t="str">
            <v>21690</v>
          </cell>
          <cell r="B99" t="str">
            <v>理科教育法Ａ</v>
          </cell>
          <cell r="C99" t="str">
            <v>今村　哲史</v>
          </cell>
          <cell r="D99" t="str">
            <v>後期</v>
          </cell>
          <cell r="E99" t="str">
            <v>2</v>
          </cell>
          <cell r="F99" t="str">
            <v>2</v>
          </cell>
          <cell r="G99" t="str">
            <v>講義</v>
          </cell>
          <cell r="H99" t="str">
            <v>火</v>
          </cell>
          <cell r="I99" t="str">
            <v>3,4</v>
          </cell>
        </row>
        <row r="100">
          <cell r="A100" t="str">
            <v>21691</v>
          </cell>
          <cell r="B100" t="str">
            <v>理科教育法Ｂ</v>
          </cell>
          <cell r="C100" t="str">
            <v>今村　哲史</v>
          </cell>
          <cell r="D100" t="str">
            <v>後期</v>
          </cell>
          <cell r="E100" t="str">
            <v>3</v>
          </cell>
          <cell r="F100" t="str">
            <v>2</v>
          </cell>
          <cell r="G100" t="str">
            <v>講義</v>
          </cell>
          <cell r="H100" t="str">
            <v>水</v>
          </cell>
          <cell r="I100" t="str">
            <v>5,6</v>
          </cell>
        </row>
        <row r="101">
          <cell r="A101" t="str">
            <v>21700</v>
          </cell>
          <cell r="B101" t="str">
            <v>英語学概説</v>
          </cell>
          <cell r="C101" t="str">
            <v>佐々木　正彦</v>
          </cell>
          <cell r="D101" t="str">
            <v>前期</v>
          </cell>
          <cell r="E101" t="str">
            <v>2</v>
          </cell>
          <cell r="F101" t="str">
            <v>2</v>
          </cell>
          <cell r="G101" t="str">
            <v>講義</v>
          </cell>
          <cell r="H101" t="str">
            <v>火</v>
          </cell>
          <cell r="I101" t="str">
            <v>1,2</v>
          </cell>
        </row>
        <row r="102">
          <cell r="A102" t="str">
            <v>21702</v>
          </cell>
          <cell r="B102" t="str">
            <v>実践的英語語用論</v>
          </cell>
          <cell r="C102" t="str">
            <v>佐々木　正彦</v>
          </cell>
          <cell r="D102" t="str">
            <v>後期</v>
          </cell>
          <cell r="E102" t="str">
            <v>3</v>
          </cell>
          <cell r="F102" t="str">
            <v>2</v>
          </cell>
          <cell r="G102" t="str">
            <v>講義</v>
          </cell>
          <cell r="H102" t="str">
            <v>木</v>
          </cell>
          <cell r="I102" t="str">
            <v>5,6</v>
          </cell>
        </row>
        <row r="103">
          <cell r="A103" t="str">
            <v>21703</v>
          </cell>
          <cell r="B103" t="str">
            <v>外国文学の世界</v>
          </cell>
          <cell r="C103" t="str">
            <v>小関　文典</v>
          </cell>
          <cell r="D103" t="str">
            <v>後期</v>
          </cell>
          <cell r="E103" t="str">
            <v>2</v>
          </cell>
          <cell r="F103" t="str">
            <v>2</v>
          </cell>
          <cell r="G103" t="str">
            <v>講義</v>
          </cell>
          <cell r="H103" t="str">
            <v>月</v>
          </cell>
          <cell r="I103" t="str">
            <v>5,6</v>
          </cell>
        </row>
        <row r="104">
          <cell r="A104" t="str">
            <v>21710</v>
          </cell>
          <cell r="B104" t="str">
            <v>異文化交流とインターネット活用</v>
          </cell>
          <cell r="C104" t="str">
            <v>中西　達也</v>
          </cell>
          <cell r="D104" t="str">
            <v>後期</v>
          </cell>
          <cell r="E104" t="str">
            <v>3</v>
          </cell>
          <cell r="F104" t="str">
            <v>2</v>
          </cell>
          <cell r="G104" t="str">
            <v>講義</v>
          </cell>
          <cell r="H104" t="str">
            <v>木</v>
          </cell>
          <cell r="I104" t="str">
            <v>1,2</v>
          </cell>
        </row>
        <row r="105">
          <cell r="A105" t="str">
            <v>21711</v>
          </cell>
          <cell r="B105" t="str">
            <v>異文化理解とメディアリテラシー</v>
          </cell>
          <cell r="C105" t="str">
            <v>伊藤　貢士</v>
          </cell>
          <cell r="D105" t="str">
            <v>後期</v>
          </cell>
          <cell r="E105" t="str">
            <v>2</v>
          </cell>
          <cell r="F105" t="str">
            <v>2</v>
          </cell>
          <cell r="G105" t="str">
            <v>講義</v>
          </cell>
          <cell r="H105" t="str">
            <v>水</v>
          </cell>
          <cell r="I105" t="str">
            <v>3,4</v>
          </cell>
        </row>
        <row r="106">
          <cell r="A106" t="str">
            <v>21740</v>
          </cell>
          <cell r="B106" t="str">
            <v>英語科教育法Ａ</v>
          </cell>
          <cell r="C106" t="str">
            <v>石崎　貴士</v>
          </cell>
          <cell r="D106" t="str">
            <v>前期</v>
          </cell>
          <cell r="E106" t="str">
            <v>2</v>
          </cell>
          <cell r="F106" t="str">
            <v>2</v>
          </cell>
          <cell r="G106" t="str">
            <v>講義</v>
          </cell>
          <cell r="H106" t="str">
            <v>金</v>
          </cell>
          <cell r="I106" t="str">
            <v>5,6</v>
          </cell>
        </row>
        <row r="107">
          <cell r="A107" t="str">
            <v>21741</v>
          </cell>
          <cell r="B107" t="str">
            <v>英語科教育法Ｂ</v>
          </cell>
          <cell r="C107" t="str">
            <v>中山　和男</v>
          </cell>
          <cell r="D107" t="str">
            <v>前期</v>
          </cell>
          <cell r="E107" t="str">
            <v>3</v>
          </cell>
          <cell r="F107" t="str">
            <v>2</v>
          </cell>
          <cell r="G107" t="str">
            <v>講義</v>
          </cell>
          <cell r="H107" t="str">
            <v>火</v>
          </cell>
          <cell r="I107" t="str">
            <v>5,6</v>
          </cell>
        </row>
        <row r="108">
          <cell r="A108" t="str">
            <v>22000</v>
          </cell>
          <cell r="B108" t="str">
            <v>特別支援教育（心理Ａ）</v>
          </cell>
          <cell r="C108" t="str">
            <v>大村　一史</v>
          </cell>
          <cell r="D108" t="str">
            <v>前期</v>
          </cell>
          <cell r="E108" t="str">
            <v>2</v>
          </cell>
          <cell r="F108" t="str">
            <v>2</v>
          </cell>
          <cell r="G108" t="str">
            <v>講義</v>
          </cell>
          <cell r="H108" t="str">
            <v>金</v>
          </cell>
          <cell r="I108" t="str">
            <v>5,6</v>
          </cell>
        </row>
        <row r="109">
          <cell r="A109" t="str">
            <v>22001</v>
          </cell>
          <cell r="B109" t="str">
            <v>特別支援教育（教育Ｂ）</v>
          </cell>
          <cell r="C109" t="str">
            <v>三浦　光哉</v>
          </cell>
          <cell r="D109" t="str">
            <v>後期</v>
          </cell>
          <cell r="E109" t="str">
            <v>2</v>
          </cell>
          <cell r="F109" t="str">
            <v>2</v>
          </cell>
          <cell r="G109" t="str">
            <v>講義</v>
          </cell>
          <cell r="H109" t="str">
            <v>月</v>
          </cell>
          <cell r="I109" t="str">
            <v>3,4</v>
          </cell>
        </row>
        <row r="110">
          <cell r="A110" t="str">
            <v>22006</v>
          </cell>
          <cell r="B110" t="str">
            <v>特別支援教育（心理Ｂ）</v>
          </cell>
          <cell r="C110" t="str">
            <v>大村　一史</v>
          </cell>
          <cell r="D110" t="str">
            <v>後期</v>
          </cell>
          <cell r="E110" t="str">
            <v>2</v>
          </cell>
          <cell r="F110" t="str">
            <v>2</v>
          </cell>
          <cell r="G110" t="str">
            <v>講義</v>
          </cell>
          <cell r="H110" t="str">
            <v>金</v>
          </cell>
          <cell r="I110" t="str">
            <v>5,6</v>
          </cell>
        </row>
        <row r="111">
          <cell r="A111" t="str">
            <v>22007</v>
          </cell>
          <cell r="B111" t="str">
            <v>特別支援教育（発達学）</v>
          </cell>
          <cell r="C111" t="str">
            <v>西村　學</v>
          </cell>
          <cell r="D111" t="str">
            <v>後期</v>
          </cell>
          <cell r="E111" t="str">
            <v>2</v>
          </cell>
          <cell r="F111" t="str">
            <v>2</v>
          </cell>
          <cell r="G111" t="str">
            <v>講義</v>
          </cell>
          <cell r="H111" t="str">
            <v>木</v>
          </cell>
          <cell r="I111" t="str">
            <v>7,8</v>
          </cell>
        </row>
        <row r="112">
          <cell r="A112" t="str">
            <v>22009</v>
          </cell>
          <cell r="B112" t="str">
            <v>特別支援教育（大脳生理学）</v>
          </cell>
          <cell r="C112" t="str">
            <v>大村　一史</v>
          </cell>
          <cell r="D112" t="str">
            <v>前期</v>
          </cell>
          <cell r="E112" t="str">
            <v>3</v>
          </cell>
          <cell r="F112" t="str">
            <v>2</v>
          </cell>
          <cell r="G112" t="str">
            <v>講義</v>
          </cell>
          <cell r="H112" t="str">
            <v>木</v>
          </cell>
          <cell r="I112" t="str">
            <v>5,6</v>
          </cell>
        </row>
        <row r="113">
          <cell r="A113" t="str">
            <v>22010</v>
          </cell>
          <cell r="B113" t="str">
            <v>特別支援教育（知的障害）</v>
          </cell>
          <cell r="C113" t="str">
            <v>三浦　光哉</v>
          </cell>
          <cell r="D113" t="str">
            <v>後期</v>
          </cell>
          <cell r="E113" t="str">
            <v>3</v>
          </cell>
          <cell r="F113" t="str">
            <v>2</v>
          </cell>
          <cell r="G113" t="str">
            <v>講義</v>
          </cell>
          <cell r="H113" t="str">
            <v>月</v>
          </cell>
          <cell r="I113" t="str">
            <v>1,2</v>
          </cell>
        </row>
        <row r="114">
          <cell r="A114" t="str">
            <v>22011</v>
          </cell>
          <cell r="B114" t="str">
            <v>特別支援教育（言語障害）</v>
          </cell>
          <cell r="C114" t="str">
            <v>西村　學</v>
          </cell>
          <cell r="D114" t="str">
            <v>前期</v>
          </cell>
          <cell r="E114" t="str">
            <v>3</v>
          </cell>
          <cell r="F114" t="str">
            <v>2</v>
          </cell>
          <cell r="G114" t="str">
            <v>講義</v>
          </cell>
          <cell r="H114" t="str">
            <v>金</v>
          </cell>
          <cell r="I114" t="str">
            <v>5,6</v>
          </cell>
        </row>
        <row r="115">
          <cell r="A115" t="str">
            <v>22202</v>
          </cell>
          <cell r="B115" t="str">
            <v>幼児教育指導法</v>
          </cell>
          <cell r="C115" t="str">
            <v>坂本　明美</v>
          </cell>
          <cell r="D115" t="str">
            <v>前期</v>
          </cell>
          <cell r="E115" t="str">
            <v>3</v>
          </cell>
          <cell r="F115" t="str">
            <v>2</v>
          </cell>
          <cell r="G115" t="str">
            <v>講義</v>
          </cell>
          <cell r="H115" t="str">
            <v>金</v>
          </cell>
          <cell r="I115" t="str">
            <v>5,6</v>
          </cell>
        </row>
        <row r="116">
          <cell r="A116" t="str">
            <v>22203</v>
          </cell>
          <cell r="B116" t="str">
            <v>保育内容（健康）</v>
          </cell>
          <cell r="C116" t="str">
            <v>新井　猛浩</v>
          </cell>
          <cell r="D116" t="str">
            <v>前期</v>
          </cell>
          <cell r="E116" t="str">
            <v>3</v>
          </cell>
          <cell r="F116" t="str">
            <v>2</v>
          </cell>
          <cell r="G116" t="str">
            <v>講義</v>
          </cell>
          <cell r="H116" t="str">
            <v>火</v>
          </cell>
          <cell r="I116" t="str">
            <v>5,6</v>
          </cell>
        </row>
        <row r="117">
          <cell r="A117" t="str">
            <v>22204</v>
          </cell>
          <cell r="B117" t="str">
            <v>保育内容（人間関係）</v>
          </cell>
          <cell r="C117" t="str">
            <v>江間　史明</v>
          </cell>
          <cell r="D117" t="str">
            <v>後期</v>
          </cell>
          <cell r="E117" t="str">
            <v>3</v>
          </cell>
          <cell r="F117" t="str">
            <v>2</v>
          </cell>
          <cell r="G117" t="str">
            <v>講義</v>
          </cell>
          <cell r="H117" t="str">
            <v>木</v>
          </cell>
          <cell r="I117" t="str">
            <v>7,8</v>
          </cell>
        </row>
        <row r="118">
          <cell r="A118" t="str">
            <v>22205</v>
          </cell>
          <cell r="B118" t="str">
            <v>保育内容（表現Ａ）</v>
          </cell>
          <cell r="C118" t="str">
            <v>鈴木　渉</v>
          </cell>
          <cell r="D118" t="str">
            <v>後期</v>
          </cell>
          <cell r="E118" t="str">
            <v>3</v>
          </cell>
          <cell r="F118" t="str">
            <v>2</v>
          </cell>
          <cell r="G118" t="str">
            <v>講義</v>
          </cell>
          <cell r="H118" t="str">
            <v>水</v>
          </cell>
          <cell r="I118" t="str">
            <v>5,6</v>
          </cell>
        </row>
        <row r="119">
          <cell r="A119" t="str">
            <v>22206</v>
          </cell>
          <cell r="B119" t="str">
            <v>保育内容（表現Ｂ）</v>
          </cell>
          <cell r="C119" t="str">
            <v>小林　俊介</v>
          </cell>
          <cell r="D119" t="str">
            <v>前期</v>
          </cell>
          <cell r="E119" t="str">
            <v>3</v>
          </cell>
          <cell r="F119" t="str">
            <v>2</v>
          </cell>
          <cell r="G119" t="str">
            <v>講義</v>
          </cell>
          <cell r="H119" t="str">
            <v>金</v>
          </cell>
          <cell r="I119" t="str">
            <v>7,8</v>
          </cell>
        </row>
        <row r="120">
          <cell r="A120" t="str">
            <v>22207</v>
          </cell>
          <cell r="B120" t="str">
            <v>保育内容（言語）</v>
          </cell>
          <cell r="C120" t="str">
            <v>水戸部　修治</v>
          </cell>
          <cell r="D120" t="str">
            <v>前期</v>
          </cell>
          <cell r="E120" t="str">
            <v>3</v>
          </cell>
          <cell r="F120" t="str">
            <v>2</v>
          </cell>
          <cell r="G120" t="str">
            <v>講義</v>
          </cell>
          <cell r="H120" t="str">
            <v>月</v>
          </cell>
          <cell r="I120" t="str">
            <v>3,4</v>
          </cell>
        </row>
        <row r="121">
          <cell r="A121" t="str">
            <v>22208</v>
          </cell>
          <cell r="B121" t="str">
            <v>保育内容（環境）</v>
          </cell>
          <cell r="C121" t="str">
            <v>石井　実</v>
          </cell>
          <cell r="D121" t="str">
            <v>後期</v>
          </cell>
          <cell r="E121" t="str">
            <v>3</v>
          </cell>
          <cell r="F121" t="str">
            <v>2</v>
          </cell>
          <cell r="G121" t="str">
            <v>講義</v>
          </cell>
          <cell r="H121" t="str">
            <v>木</v>
          </cell>
          <cell r="I121" t="str">
            <v>9,10</v>
          </cell>
        </row>
        <row r="122">
          <cell r="A122" t="str">
            <v>22209</v>
          </cell>
          <cell r="B122" t="str">
            <v>幼児の理解</v>
          </cell>
          <cell r="C122" t="str">
            <v>園田　菜摘</v>
          </cell>
          <cell r="D122" t="str">
            <v>後期</v>
          </cell>
          <cell r="E122" t="str">
            <v>3</v>
          </cell>
          <cell r="F122" t="str">
            <v>2</v>
          </cell>
          <cell r="G122" t="str">
            <v>講義</v>
          </cell>
          <cell r="H122" t="str">
            <v>火</v>
          </cell>
          <cell r="I122" t="str">
            <v>1,2</v>
          </cell>
        </row>
        <row r="123">
          <cell r="A123" t="str">
            <v>22220</v>
          </cell>
          <cell r="B123" t="str">
            <v>生涯学習概論Ａ</v>
          </cell>
          <cell r="C123" t="str">
            <v>佐多　不二男</v>
          </cell>
          <cell r="D123" t="str">
            <v>後期</v>
          </cell>
          <cell r="E123" t="str">
            <v>2</v>
          </cell>
          <cell r="F123" t="str">
            <v>2</v>
          </cell>
          <cell r="G123" t="str">
            <v>講義</v>
          </cell>
          <cell r="H123" t="str">
            <v>火</v>
          </cell>
          <cell r="I123" t="str">
            <v>1,2</v>
          </cell>
        </row>
        <row r="124">
          <cell r="A124" t="str">
            <v>22221</v>
          </cell>
          <cell r="B124" t="str">
            <v>生涯学習概論Ｂ</v>
          </cell>
          <cell r="C124" t="str">
            <v>佐多　不二男</v>
          </cell>
          <cell r="D124" t="str">
            <v>前期</v>
          </cell>
          <cell r="E124" t="str">
            <v>3</v>
          </cell>
          <cell r="F124" t="str">
            <v>2</v>
          </cell>
          <cell r="G124" t="str">
            <v>講義</v>
          </cell>
          <cell r="H124" t="str">
            <v>火</v>
          </cell>
          <cell r="I124" t="str">
            <v>1,2</v>
          </cell>
        </row>
        <row r="125">
          <cell r="A125" t="str">
            <v>22222</v>
          </cell>
          <cell r="B125" t="str">
            <v>社会教育計画Ａ</v>
          </cell>
          <cell r="C125" t="str">
            <v>佐多　不二男</v>
          </cell>
          <cell r="D125" t="str">
            <v>前期</v>
          </cell>
          <cell r="E125" t="str">
            <v>2</v>
          </cell>
          <cell r="F125" t="str">
            <v>2</v>
          </cell>
          <cell r="G125" t="str">
            <v>講義</v>
          </cell>
          <cell r="H125" t="str">
            <v>火</v>
          </cell>
          <cell r="I125" t="str">
            <v>5,6</v>
          </cell>
        </row>
        <row r="126">
          <cell r="A126" t="str">
            <v>22223</v>
          </cell>
          <cell r="B126" t="str">
            <v>社会教育計画Ｂ</v>
          </cell>
          <cell r="C126" t="str">
            <v>佐多　不二男</v>
          </cell>
          <cell r="D126" t="str">
            <v>後期</v>
          </cell>
          <cell r="E126" t="str">
            <v>3</v>
          </cell>
          <cell r="F126" t="str">
            <v>2</v>
          </cell>
          <cell r="G126" t="str">
            <v>講義</v>
          </cell>
          <cell r="H126" t="str">
            <v>金</v>
          </cell>
          <cell r="I126" t="str">
            <v>7,8</v>
          </cell>
        </row>
        <row r="127">
          <cell r="A127" t="str">
            <v>22227</v>
          </cell>
          <cell r="B127" t="str">
            <v>青少年問題と社会教育</v>
          </cell>
          <cell r="C127" t="str">
            <v>佐多　不二男</v>
          </cell>
          <cell r="D127" t="str">
            <v>後期</v>
          </cell>
          <cell r="E127" t="str">
            <v>3</v>
          </cell>
          <cell r="F127" t="str">
            <v>2</v>
          </cell>
          <cell r="G127" t="str">
            <v>講義</v>
          </cell>
          <cell r="H127" t="str">
            <v>火</v>
          </cell>
          <cell r="I127" t="str">
            <v>5,6</v>
          </cell>
        </row>
        <row r="128">
          <cell r="A128" t="str">
            <v>22240</v>
          </cell>
          <cell r="B128" t="str">
            <v>学校経営と学校図書館</v>
          </cell>
          <cell r="C128" t="str">
            <v>大場　恵子</v>
          </cell>
          <cell r="D128" t="str">
            <v>前期</v>
          </cell>
          <cell r="E128" t="str">
            <v>3</v>
          </cell>
          <cell r="F128" t="str">
            <v>2</v>
          </cell>
          <cell r="G128" t="str">
            <v>講義</v>
          </cell>
          <cell r="H128" t="str">
            <v>月</v>
          </cell>
          <cell r="I128" t="str">
            <v>1,2</v>
          </cell>
        </row>
        <row r="129">
          <cell r="A129" t="str">
            <v>22243</v>
          </cell>
          <cell r="B129" t="str">
            <v>読書と豊かな人間性</v>
          </cell>
          <cell r="C129" t="str">
            <v>水戸部　修治</v>
          </cell>
          <cell r="D129" t="str">
            <v>前期</v>
          </cell>
          <cell r="E129" t="str">
            <v>3</v>
          </cell>
          <cell r="F129" t="str">
            <v>2</v>
          </cell>
          <cell r="G129" t="str">
            <v>講義</v>
          </cell>
          <cell r="H129" t="str">
            <v>金</v>
          </cell>
          <cell r="I129" t="str">
            <v>7,8</v>
          </cell>
        </row>
        <row r="130">
          <cell r="A130" t="str">
            <v>22300</v>
          </cell>
          <cell r="B130" t="str">
            <v>心理学概論</v>
          </cell>
          <cell r="C130" t="str">
            <v>畠山　孝男</v>
          </cell>
          <cell r="D130" t="str">
            <v>前期</v>
          </cell>
          <cell r="E130" t="str">
            <v>2</v>
          </cell>
          <cell r="F130" t="str">
            <v>2</v>
          </cell>
          <cell r="G130" t="str">
            <v>講義</v>
          </cell>
          <cell r="H130" t="str">
            <v>金</v>
          </cell>
          <cell r="I130" t="str">
            <v>7,8</v>
          </cell>
        </row>
        <row r="131">
          <cell r="A131" t="str">
            <v>22301</v>
          </cell>
          <cell r="B131" t="str">
            <v>臨床心理学概論</v>
          </cell>
          <cell r="C131" t="str">
            <v>佐藤　宏平</v>
          </cell>
          <cell r="D131" t="str">
            <v>前期</v>
          </cell>
          <cell r="E131" t="str">
            <v>2</v>
          </cell>
          <cell r="F131" t="str">
            <v>2</v>
          </cell>
          <cell r="G131" t="str">
            <v>講義</v>
          </cell>
          <cell r="H131" t="str">
            <v>火</v>
          </cell>
          <cell r="I131" t="str">
            <v>1,2</v>
          </cell>
        </row>
        <row r="132">
          <cell r="A132" t="str">
            <v>22302</v>
          </cell>
          <cell r="B132" t="str">
            <v>心理統計法</v>
          </cell>
          <cell r="C132" t="str">
            <v>出口　毅</v>
          </cell>
          <cell r="D132" t="str">
            <v>前期</v>
          </cell>
          <cell r="E132" t="str">
            <v>2</v>
          </cell>
          <cell r="F132" t="str">
            <v>2</v>
          </cell>
          <cell r="G132" t="str">
            <v>講義</v>
          </cell>
          <cell r="H132" t="str">
            <v>水</v>
          </cell>
          <cell r="I132" t="str">
            <v>7,8</v>
          </cell>
        </row>
        <row r="133">
          <cell r="A133" t="str">
            <v>22303</v>
          </cell>
          <cell r="B133" t="str">
            <v>生涯発達論</v>
          </cell>
          <cell r="C133" t="str">
            <v>藤岡　久美子</v>
          </cell>
          <cell r="D133" t="str">
            <v>後期</v>
          </cell>
          <cell r="E133" t="str">
            <v>2</v>
          </cell>
          <cell r="F133" t="str">
            <v>2</v>
          </cell>
          <cell r="G133" t="str">
            <v>講義</v>
          </cell>
          <cell r="H133" t="str">
            <v>木</v>
          </cell>
          <cell r="I133" t="str">
            <v>7,8</v>
          </cell>
        </row>
        <row r="134">
          <cell r="A134" t="str">
            <v>22304</v>
          </cell>
          <cell r="B134" t="str">
            <v>認知心理学</v>
          </cell>
          <cell r="C134" t="str">
            <v>出口　毅</v>
          </cell>
          <cell r="D134" t="str">
            <v>後期</v>
          </cell>
          <cell r="E134" t="str">
            <v>2</v>
          </cell>
          <cell r="F134" t="str">
            <v>2</v>
          </cell>
          <cell r="G134" t="str">
            <v>講義</v>
          </cell>
          <cell r="H134" t="str">
            <v>水</v>
          </cell>
          <cell r="I134" t="str">
            <v>7,8</v>
          </cell>
        </row>
        <row r="135">
          <cell r="A135" t="str">
            <v>22308</v>
          </cell>
          <cell r="B135" t="str">
            <v>心理療法の基礎</v>
          </cell>
          <cell r="C135" t="str">
            <v>宮崎　昭</v>
          </cell>
          <cell r="D135" t="str">
            <v>前期</v>
          </cell>
          <cell r="E135" t="str">
            <v>3</v>
          </cell>
          <cell r="F135" t="str">
            <v>2</v>
          </cell>
          <cell r="G135" t="str">
            <v>講義</v>
          </cell>
          <cell r="H135" t="str">
            <v>火</v>
          </cell>
          <cell r="I135" t="str">
            <v>5,6</v>
          </cell>
        </row>
        <row r="136">
          <cell r="A136" t="str">
            <v>22309</v>
          </cell>
          <cell r="B136" t="str">
            <v>コミュニティ支援論</v>
          </cell>
          <cell r="C136" t="str">
            <v>宮崎　昭</v>
          </cell>
          <cell r="D136" t="str">
            <v>後期</v>
          </cell>
          <cell r="E136" t="str">
            <v>3</v>
          </cell>
          <cell r="F136" t="str">
            <v>2</v>
          </cell>
          <cell r="G136" t="str">
            <v>講義</v>
          </cell>
          <cell r="H136" t="str">
            <v>火</v>
          </cell>
          <cell r="I136" t="str">
            <v>1,2</v>
          </cell>
        </row>
        <row r="137">
          <cell r="A137" t="str">
            <v>22310</v>
          </cell>
          <cell r="B137" t="str">
            <v>心理臨床面接の基礎</v>
          </cell>
          <cell r="C137" t="str">
            <v>末廣　晃二</v>
          </cell>
          <cell r="D137" t="str">
            <v>後期</v>
          </cell>
          <cell r="E137" t="str">
            <v>3</v>
          </cell>
          <cell r="F137" t="str">
            <v>2</v>
          </cell>
          <cell r="G137" t="str">
            <v>講義</v>
          </cell>
          <cell r="H137" t="str">
            <v>水</v>
          </cell>
          <cell r="I137" t="str">
            <v>5,6</v>
          </cell>
        </row>
        <row r="138">
          <cell r="A138" t="str">
            <v>22311</v>
          </cell>
          <cell r="B138" t="str">
            <v>家族の心理</v>
          </cell>
          <cell r="C138" t="str">
            <v>佐藤　宏平</v>
          </cell>
          <cell r="D138" t="str">
            <v>後期</v>
          </cell>
          <cell r="E138" t="str">
            <v>3</v>
          </cell>
          <cell r="F138" t="str">
            <v>2</v>
          </cell>
          <cell r="G138" t="str">
            <v>講義</v>
          </cell>
          <cell r="H138" t="str">
            <v>木</v>
          </cell>
          <cell r="I138" t="str">
            <v>1,2</v>
          </cell>
        </row>
        <row r="139">
          <cell r="A139" t="str">
            <v>23000</v>
          </cell>
          <cell r="B139" t="str">
            <v>地域文化創造入門</v>
          </cell>
          <cell r="C139" t="str">
            <v>伊藤　貢士</v>
          </cell>
          <cell r="D139" t="str">
            <v>前期</v>
          </cell>
          <cell r="E139" t="str">
            <v>1</v>
          </cell>
          <cell r="F139" t="str">
            <v>2</v>
          </cell>
          <cell r="G139" t="str">
            <v>講義</v>
          </cell>
          <cell r="H139" t="str">
            <v>火</v>
          </cell>
          <cell r="I139" t="str">
            <v>1,2</v>
          </cell>
        </row>
        <row r="140">
          <cell r="A140" t="str">
            <v>23005</v>
          </cell>
          <cell r="B140" t="str">
            <v>視覚文化概論</v>
          </cell>
          <cell r="C140" t="str">
            <v>小林　俊介</v>
          </cell>
          <cell r="D140" t="str">
            <v>後期</v>
          </cell>
          <cell r="E140" t="str">
            <v>1</v>
          </cell>
          <cell r="F140" t="str">
            <v>2</v>
          </cell>
          <cell r="G140" t="str">
            <v>講義</v>
          </cell>
          <cell r="H140" t="str">
            <v>火</v>
          </cell>
          <cell r="I140" t="str">
            <v>3,4</v>
          </cell>
        </row>
        <row r="141">
          <cell r="A141" t="str">
            <v>23201</v>
          </cell>
          <cell r="B141" t="str">
            <v>成人音楽学習論</v>
          </cell>
          <cell r="C141" t="str">
            <v>鈴木　渉</v>
          </cell>
          <cell r="D141" t="str">
            <v>後期</v>
          </cell>
          <cell r="E141" t="str">
            <v>2</v>
          </cell>
          <cell r="F141" t="str">
            <v>2</v>
          </cell>
          <cell r="G141" t="str">
            <v>講義</v>
          </cell>
          <cell r="H141" t="str">
            <v>火</v>
          </cell>
          <cell r="I141" t="str">
            <v>1,2</v>
          </cell>
        </row>
        <row r="142">
          <cell r="A142" t="str">
            <v>23202</v>
          </cell>
          <cell r="B142" t="str">
            <v>生涯音楽学習特論</v>
          </cell>
          <cell r="C142" t="str">
            <v>鈴木　渉</v>
          </cell>
          <cell r="D142" t="str">
            <v>前期</v>
          </cell>
          <cell r="E142" t="str">
            <v>3</v>
          </cell>
          <cell r="F142" t="str">
            <v>2</v>
          </cell>
          <cell r="G142" t="str">
            <v>講義</v>
          </cell>
          <cell r="H142" t="str">
            <v>月</v>
          </cell>
          <cell r="I142" t="str">
            <v>3,4</v>
          </cell>
        </row>
        <row r="143">
          <cell r="A143" t="str">
            <v>23204</v>
          </cell>
          <cell r="B143" t="str">
            <v>音楽芸術文化論</v>
          </cell>
          <cell r="C143" t="str">
            <v>金田　成就</v>
          </cell>
          <cell r="D143" t="str">
            <v>後期</v>
          </cell>
          <cell r="E143" t="str">
            <v>2</v>
          </cell>
          <cell r="F143" t="str">
            <v>2</v>
          </cell>
          <cell r="G143" t="str">
            <v>講義</v>
          </cell>
          <cell r="H143" t="str">
            <v>月</v>
          </cell>
          <cell r="I143" t="str">
            <v>9,10</v>
          </cell>
        </row>
        <row r="144">
          <cell r="A144" t="str">
            <v>23550</v>
          </cell>
          <cell r="B144" t="str">
            <v>音楽科教育法Ａ</v>
          </cell>
          <cell r="C144" t="str">
            <v>鈴木　渉</v>
          </cell>
          <cell r="D144" t="str">
            <v>後期</v>
          </cell>
          <cell r="E144" t="str">
            <v>2</v>
          </cell>
          <cell r="F144" t="str">
            <v>2</v>
          </cell>
          <cell r="G144" t="str">
            <v>講義</v>
          </cell>
          <cell r="H144" t="str">
            <v>月</v>
          </cell>
          <cell r="I144" t="str">
            <v>5,6</v>
          </cell>
        </row>
        <row r="145">
          <cell r="A145" t="str">
            <v>23551</v>
          </cell>
          <cell r="B145" t="str">
            <v>音楽科教育法Ｂ</v>
          </cell>
          <cell r="C145" t="str">
            <v>鈴木　渉</v>
          </cell>
          <cell r="D145" t="str">
            <v>前期</v>
          </cell>
          <cell r="E145" t="str">
            <v>3</v>
          </cell>
          <cell r="F145" t="str">
            <v>2</v>
          </cell>
          <cell r="G145" t="str">
            <v>講義</v>
          </cell>
          <cell r="H145" t="str">
            <v>火</v>
          </cell>
          <cell r="I145" t="str">
            <v>5,6</v>
          </cell>
        </row>
        <row r="146">
          <cell r="A146" t="str">
            <v>23600</v>
          </cell>
          <cell r="B146" t="str">
            <v>造形芸術概論</v>
          </cell>
          <cell r="C146" t="str">
            <v>小林　俊介</v>
          </cell>
          <cell r="D146" t="str">
            <v>後期</v>
          </cell>
          <cell r="E146" t="str">
            <v>1</v>
          </cell>
          <cell r="F146" t="str">
            <v>2</v>
          </cell>
          <cell r="G146" t="str">
            <v>講義</v>
          </cell>
          <cell r="H146" t="str">
            <v>火</v>
          </cell>
          <cell r="I146" t="str">
            <v>1,2</v>
          </cell>
        </row>
        <row r="147">
          <cell r="A147" t="str">
            <v>23604</v>
          </cell>
          <cell r="B147" t="str">
            <v>生涯学習と造形</v>
          </cell>
          <cell r="C147" t="str">
            <v>降籏　孝</v>
          </cell>
          <cell r="D147" t="str">
            <v>後期</v>
          </cell>
          <cell r="E147" t="str">
            <v>2</v>
          </cell>
          <cell r="F147" t="str">
            <v>2</v>
          </cell>
          <cell r="G147" t="str">
            <v>講義</v>
          </cell>
          <cell r="H147" t="str">
            <v>水</v>
          </cell>
          <cell r="I147" t="str">
            <v>9,10</v>
          </cell>
        </row>
        <row r="148">
          <cell r="A148" t="str">
            <v>23607</v>
          </cell>
          <cell r="B148" t="str">
            <v>工芸と文化</v>
          </cell>
          <cell r="C148" t="str">
            <v>齋藤　学</v>
          </cell>
          <cell r="D148" t="str">
            <v>後期</v>
          </cell>
          <cell r="E148" t="str">
            <v>3</v>
          </cell>
          <cell r="F148" t="str">
            <v>2</v>
          </cell>
          <cell r="G148" t="str">
            <v>講義</v>
          </cell>
          <cell r="H148" t="str">
            <v>火</v>
          </cell>
          <cell r="I148" t="str">
            <v>1,2</v>
          </cell>
        </row>
        <row r="149">
          <cell r="A149" t="str">
            <v>23608</v>
          </cell>
          <cell r="B149" t="str">
            <v>東洋と日本の造形芸術</v>
          </cell>
          <cell r="C149" t="str">
            <v>雨宮　透</v>
          </cell>
          <cell r="D149" t="str">
            <v>前期</v>
          </cell>
          <cell r="E149" t="str">
            <v>3</v>
          </cell>
          <cell r="F149" t="str">
            <v>2</v>
          </cell>
          <cell r="G149" t="str">
            <v>講義</v>
          </cell>
          <cell r="H149" t="str">
            <v>水</v>
          </cell>
          <cell r="I149" t="str">
            <v>5,6</v>
          </cell>
        </row>
        <row r="150">
          <cell r="A150" t="str">
            <v>23609</v>
          </cell>
          <cell r="B150" t="str">
            <v>西洋の造形芸術</v>
          </cell>
          <cell r="C150" t="str">
            <v>小林　俊介</v>
          </cell>
          <cell r="D150" t="str">
            <v>後期</v>
          </cell>
          <cell r="E150" t="str">
            <v>3</v>
          </cell>
          <cell r="F150" t="str">
            <v>2</v>
          </cell>
          <cell r="G150" t="str">
            <v>講義</v>
          </cell>
          <cell r="H150" t="str">
            <v>水</v>
          </cell>
          <cell r="I150" t="str">
            <v>1,2</v>
          </cell>
        </row>
        <row r="151">
          <cell r="A151" t="str">
            <v>23610</v>
          </cell>
          <cell r="B151" t="str">
            <v>地域造形文化実践論</v>
          </cell>
          <cell r="C151" t="str">
            <v>横倉　晋也</v>
          </cell>
          <cell r="D151" t="str">
            <v>前期</v>
          </cell>
          <cell r="E151" t="str">
            <v>3</v>
          </cell>
          <cell r="F151" t="str">
            <v>2</v>
          </cell>
          <cell r="G151" t="str">
            <v>講義</v>
          </cell>
          <cell r="H151" t="str">
            <v>金</v>
          </cell>
          <cell r="I151" t="str">
            <v>9,10</v>
          </cell>
        </row>
        <row r="152">
          <cell r="A152" t="str">
            <v>23714</v>
          </cell>
          <cell r="B152" t="str">
            <v>絵画芸術論</v>
          </cell>
          <cell r="C152" t="str">
            <v>八木　文子</v>
          </cell>
          <cell r="D152" t="str">
            <v>前期</v>
          </cell>
          <cell r="E152" t="str">
            <v>3</v>
          </cell>
          <cell r="F152" t="str">
            <v>2</v>
          </cell>
          <cell r="G152" t="str">
            <v>講義</v>
          </cell>
          <cell r="H152" t="str">
            <v>金</v>
          </cell>
          <cell r="I152" t="str">
            <v>3,4</v>
          </cell>
        </row>
        <row r="153">
          <cell r="A153" t="str">
            <v>23735</v>
          </cell>
          <cell r="B153" t="str">
            <v>彫刻概論</v>
          </cell>
          <cell r="C153" t="str">
            <v>雨宮　透</v>
          </cell>
          <cell r="D153" t="str">
            <v>前期</v>
          </cell>
          <cell r="E153" t="str">
            <v>2</v>
          </cell>
          <cell r="F153" t="str">
            <v>2</v>
          </cell>
          <cell r="G153" t="str">
            <v>講義</v>
          </cell>
          <cell r="H153" t="str">
            <v>木</v>
          </cell>
          <cell r="I153" t="str">
            <v>7,8</v>
          </cell>
        </row>
        <row r="154">
          <cell r="A154" t="str">
            <v>23755</v>
          </cell>
          <cell r="B154" t="str">
            <v>色彩学</v>
          </cell>
          <cell r="C154" t="str">
            <v>和田　直人</v>
          </cell>
          <cell r="D154" t="str">
            <v>前期</v>
          </cell>
          <cell r="E154" t="str">
            <v>3</v>
          </cell>
          <cell r="F154" t="str">
            <v>2</v>
          </cell>
          <cell r="G154" t="str">
            <v>講義</v>
          </cell>
          <cell r="H154" t="str">
            <v>火</v>
          </cell>
          <cell r="I154" t="str">
            <v>5,6</v>
          </cell>
        </row>
        <row r="155">
          <cell r="A155" t="str">
            <v>24100</v>
          </cell>
          <cell r="B155" t="str">
            <v>生涯スポーツ学</v>
          </cell>
          <cell r="C155" t="str">
            <v>笹瀬　雅史</v>
          </cell>
          <cell r="D155" t="str">
            <v>前期</v>
          </cell>
          <cell r="E155" t="str">
            <v>1</v>
          </cell>
          <cell r="F155" t="str">
            <v>2</v>
          </cell>
          <cell r="G155" t="str">
            <v>講義</v>
          </cell>
          <cell r="H155" t="str">
            <v>木</v>
          </cell>
          <cell r="I155" t="str">
            <v>5,6</v>
          </cell>
        </row>
        <row r="156">
          <cell r="A156" t="str">
            <v>24101</v>
          </cell>
          <cell r="B156" t="str">
            <v>スポーツ経営管理学</v>
          </cell>
          <cell r="C156" t="str">
            <v>鈴木　漠</v>
          </cell>
          <cell r="D156" t="str">
            <v>後期</v>
          </cell>
          <cell r="E156" t="str">
            <v>3</v>
          </cell>
          <cell r="F156" t="str">
            <v>2</v>
          </cell>
          <cell r="G156" t="str">
            <v>講義</v>
          </cell>
          <cell r="H156" t="str">
            <v>水</v>
          </cell>
          <cell r="I156" t="str">
            <v>5,6</v>
          </cell>
        </row>
        <row r="157">
          <cell r="A157" t="str">
            <v>24102</v>
          </cell>
          <cell r="B157" t="str">
            <v>スポーツ社会学</v>
          </cell>
          <cell r="C157" t="str">
            <v>笹瀬　雅史</v>
          </cell>
          <cell r="D157" t="str">
            <v>後期</v>
          </cell>
          <cell r="E157" t="str">
            <v>2</v>
          </cell>
          <cell r="F157" t="str">
            <v>2</v>
          </cell>
          <cell r="G157" t="str">
            <v>講義</v>
          </cell>
          <cell r="H157" t="str">
            <v>月</v>
          </cell>
          <cell r="I157" t="str">
            <v>7,8</v>
          </cell>
        </row>
        <row r="158">
          <cell r="A158" t="str">
            <v>24104</v>
          </cell>
          <cell r="B158" t="str">
            <v>スポーツ医科学</v>
          </cell>
          <cell r="C158" t="str">
            <v>大貫　義人</v>
          </cell>
          <cell r="D158" t="str">
            <v>後期</v>
          </cell>
          <cell r="E158" t="str">
            <v>2</v>
          </cell>
          <cell r="F158" t="str">
            <v>2</v>
          </cell>
          <cell r="G158" t="str">
            <v>講義</v>
          </cell>
          <cell r="H158" t="str">
            <v>月</v>
          </cell>
          <cell r="I158" t="str">
            <v>3,4</v>
          </cell>
        </row>
        <row r="159">
          <cell r="A159" t="str">
            <v>24105</v>
          </cell>
          <cell r="B159" t="str">
            <v>スポーツ行政学</v>
          </cell>
          <cell r="C159" t="str">
            <v>笹瀬　雅史</v>
          </cell>
          <cell r="D159" t="str">
            <v>後期</v>
          </cell>
          <cell r="E159" t="str">
            <v>3</v>
          </cell>
          <cell r="F159" t="str">
            <v>2</v>
          </cell>
          <cell r="G159" t="str">
            <v>講義</v>
          </cell>
          <cell r="H159" t="str">
            <v>月</v>
          </cell>
          <cell r="I159" t="str">
            <v>5,6</v>
          </cell>
        </row>
        <row r="160">
          <cell r="A160" t="str">
            <v>24106</v>
          </cell>
          <cell r="B160" t="str">
            <v>学校保健</v>
          </cell>
          <cell r="C160" t="str">
            <v>大貫　義人</v>
          </cell>
          <cell r="D160" t="str">
            <v>前期</v>
          </cell>
          <cell r="E160" t="str">
            <v>3</v>
          </cell>
          <cell r="F160" t="str">
            <v>2</v>
          </cell>
          <cell r="G160" t="str">
            <v>講義</v>
          </cell>
          <cell r="H160" t="str">
            <v>火</v>
          </cell>
          <cell r="I160" t="str">
            <v>5,6</v>
          </cell>
        </row>
        <row r="161">
          <cell r="A161" t="str">
            <v>24107</v>
          </cell>
          <cell r="B161" t="str">
            <v>衛生・公衆衛生学</v>
          </cell>
          <cell r="C161" t="str">
            <v>高桑  秀郎</v>
          </cell>
          <cell r="D161" t="str">
            <v>前期</v>
          </cell>
          <cell r="E161" t="str">
            <v>2</v>
          </cell>
          <cell r="F161" t="str">
            <v>2</v>
          </cell>
          <cell r="G161" t="str">
            <v>講義</v>
          </cell>
          <cell r="H161" t="str">
            <v>月</v>
          </cell>
          <cell r="I161" t="str">
            <v>5,6</v>
          </cell>
        </row>
        <row r="162">
          <cell r="A162" t="str">
            <v>24108</v>
          </cell>
          <cell r="B162" t="str">
            <v>野外スポーツ論</v>
          </cell>
          <cell r="C162" t="str">
            <v>長井　健二</v>
          </cell>
          <cell r="D162" t="str">
            <v>前期</v>
          </cell>
          <cell r="E162" t="str">
            <v>2</v>
          </cell>
          <cell r="F162" t="str">
            <v>2</v>
          </cell>
          <cell r="G162" t="str">
            <v>講義</v>
          </cell>
          <cell r="H162" t="str">
            <v>火</v>
          </cell>
          <cell r="I162" t="str">
            <v>5,6</v>
          </cell>
        </row>
        <row r="163">
          <cell r="A163" t="str">
            <v>24200</v>
          </cell>
          <cell r="B163" t="str">
            <v>スポーツ文化学</v>
          </cell>
          <cell r="C163" t="str">
            <v>竹田　隆一</v>
          </cell>
          <cell r="D163" t="str">
            <v>前期</v>
          </cell>
          <cell r="E163" t="str">
            <v>2</v>
          </cell>
          <cell r="F163" t="str">
            <v>2</v>
          </cell>
          <cell r="G163" t="str">
            <v>講義</v>
          </cell>
          <cell r="H163" t="str">
            <v>金</v>
          </cell>
          <cell r="I163" t="str">
            <v>5,6</v>
          </cell>
        </row>
        <row r="164">
          <cell r="A164" t="str">
            <v>24201</v>
          </cell>
          <cell r="B164" t="str">
            <v>スポーツ原理</v>
          </cell>
          <cell r="C164" t="str">
            <v>高橋　幸一</v>
          </cell>
          <cell r="D164" t="str">
            <v>前期</v>
          </cell>
          <cell r="E164" t="str">
            <v>2</v>
          </cell>
          <cell r="F164" t="str">
            <v>2</v>
          </cell>
          <cell r="G164" t="str">
            <v>講義</v>
          </cell>
          <cell r="H164" t="str">
            <v>木</v>
          </cell>
          <cell r="I164" t="str">
            <v>3,4</v>
          </cell>
        </row>
        <row r="165">
          <cell r="A165" t="str">
            <v>24203</v>
          </cell>
          <cell r="B165" t="str">
            <v>スポーツ生理学</v>
          </cell>
          <cell r="C165" t="str">
            <v>大貫　義人</v>
          </cell>
          <cell r="D165" t="str">
            <v>前期</v>
          </cell>
          <cell r="E165" t="str">
            <v>2</v>
          </cell>
          <cell r="F165" t="str">
            <v>2</v>
          </cell>
          <cell r="G165" t="str">
            <v>講義</v>
          </cell>
          <cell r="H165" t="str">
            <v>木</v>
          </cell>
          <cell r="I165" t="str">
            <v>1,2</v>
          </cell>
        </row>
        <row r="166">
          <cell r="A166" t="str">
            <v>24204</v>
          </cell>
          <cell r="B166" t="str">
            <v>スポーツバイオメカニクス</v>
          </cell>
          <cell r="C166" t="str">
            <v>角南　俊介</v>
          </cell>
          <cell r="D166" t="str">
            <v>前期</v>
          </cell>
          <cell r="E166" t="str">
            <v>2</v>
          </cell>
          <cell r="F166" t="str">
            <v>2</v>
          </cell>
          <cell r="G166" t="str">
            <v>講義</v>
          </cell>
          <cell r="H166" t="str">
            <v>水</v>
          </cell>
          <cell r="I166" t="str">
            <v>1,2</v>
          </cell>
        </row>
        <row r="167">
          <cell r="A167" t="str">
            <v>24205</v>
          </cell>
          <cell r="B167" t="str">
            <v>スポーツ史</v>
          </cell>
          <cell r="C167" t="str">
            <v>高橋　幸一</v>
          </cell>
          <cell r="D167" t="str">
            <v>後期</v>
          </cell>
          <cell r="E167" t="str">
            <v>2</v>
          </cell>
          <cell r="F167" t="str">
            <v>2</v>
          </cell>
          <cell r="G167" t="str">
            <v>講義</v>
          </cell>
          <cell r="H167" t="str">
            <v>金</v>
          </cell>
          <cell r="I167" t="str">
            <v>7,8</v>
          </cell>
        </row>
        <row r="168">
          <cell r="A168" t="str">
            <v>24206</v>
          </cell>
          <cell r="B168" t="str">
            <v>コーチング論</v>
          </cell>
          <cell r="C168" t="str">
            <v>大神　訓章</v>
          </cell>
          <cell r="D168" t="str">
            <v>後期</v>
          </cell>
          <cell r="E168" t="str">
            <v>3</v>
          </cell>
          <cell r="F168" t="str">
            <v>2</v>
          </cell>
          <cell r="G168" t="str">
            <v>講義</v>
          </cell>
          <cell r="H168" t="str">
            <v>木</v>
          </cell>
          <cell r="I168" t="str">
            <v>7,8</v>
          </cell>
        </row>
        <row r="169">
          <cell r="A169" t="str">
            <v>24207</v>
          </cell>
          <cell r="B169" t="str">
            <v>トレーニング論</v>
          </cell>
          <cell r="C169" t="str">
            <v>角南　俊介</v>
          </cell>
          <cell r="D169" t="str">
            <v>後期</v>
          </cell>
          <cell r="E169" t="str">
            <v>3</v>
          </cell>
          <cell r="F169" t="str">
            <v>2</v>
          </cell>
          <cell r="G169" t="str">
            <v>講義</v>
          </cell>
          <cell r="H169" t="str">
            <v>水</v>
          </cell>
          <cell r="I169" t="str">
            <v>3,4</v>
          </cell>
        </row>
        <row r="170">
          <cell r="A170" t="str">
            <v>24208</v>
          </cell>
          <cell r="B170" t="str">
            <v>スポーツ情報処理論</v>
          </cell>
          <cell r="C170" t="str">
            <v>角南　俊介</v>
          </cell>
          <cell r="D170" t="str">
            <v>後期</v>
          </cell>
          <cell r="E170" t="str">
            <v>2</v>
          </cell>
          <cell r="F170" t="str">
            <v>2</v>
          </cell>
          <cell r="G170" t="str">
            <v>講義</v>
          </cell>
          <cell r="H170" t="str">
            <v>木</v>
          </cell>
          <cell r="I170" t="str">
            <v>1,2</v>
          </cell>
        </row>
        <row r="171">
          <cell r="A171" t="str">
            <v>24209</v>
          </cell>
          <cell r="B171" t="str">
            <v>ボールゲーム論</v>
          </cell>
          <cell r="C171" t="str">
            <v>大神　訓章</v>
          </cell>
          <cell r="D171" t="str">
            <v>後期</v>
          </cell>
          <cell r="E171" t="str">
            <v>3</v>
          </cell>
          <cell r="F171" t="str">
            <v>2</v>
          </cell>
          <cell r="G171" t="str">
            <v>講義</v>
          </cell>
          <cell r="H171" t="str">
            <v>金</v>
          </cell>
          <cell r="I171" t="str">
            <v>3,4</v>
          </cell>
        </row>
        <row r="172">
          <cell r="A172" t="str">
            <v>24210</v>
          </cell>
          <cell r="B172" t="str">
            <v>武道文化論</v>
          </cell>
          <cell r="C172" t="str">
            <v>竹田　隆一</v>
          </cell>
          <cell r="D172" t="str">
            <v>前期</v>
          </cell>
          <cell r="E172" t="str">
            <v>2</v>
          </cell>
          <cell r="F172" t="str">
            <v>2</v>
          </cell>
          <cell r="G172" t="str">
            <v>講義</v>
          </cell>
          <cell r="H172" t="str">
            <v>火</v>
          </cell>
          <cell r="I172" t="str">
            <v>3,4</v>
          </cell>
        </row>
        <row r="173">
          <cell r="A173" t="str">
            <v>24290</v>
          </cell>
          <cell r="B173" t="str">
            <v>保健体育科教育法Ａ</v>
          </cell>
          <cell r="C173" t="str">
            <v>鈴木　漠</v>
          </cell>
          <cell r="D173" t="str">
            <v>前期</v>
          </cell>
          <cell r="E173" t="str">
            <v>2</v>
          </cell>
          <cell r="F173" t="str">
            <v>2</v>
          </cell>
          <cell r="G173" t="str">
            <v>講義</v>
          </cell>
          <cell r="H173" t="str">
            <v>火</v>
          </cell>
          <cell r="I173" t="str">
            <v>1,2</v>
          </cell>
        </row>
        <row r="174">
          <cell r="A174" t="str">
            <v>24291</v>
          </cell>
          <cell r="B174" t="str">
            <v>保健体育科教育法Ｂ</v>
          </cell>
          <cell r="C174" t="str">
            <v>長井　健二</v>
          </cell>
          <cell r="D174" t="str">
            <v>後期</v>
          </cell>
          <cell r="E174" t="str">
            <v>2</v>
          </cell>
          <cell r="F174" t="str">
            <v>2</v>
          </cell>
          <cell r="G174" t="str">
            <v>講義</v>
          </cell>
          <cell r="H174" t="str">
            <v>水</v>
          </cell>
          <cell r="I174" t="str">
            <v>1,2</v>
          </cell>
        </row>
        <row r="175">
          <cell r="A175" t="str">
            <v>24292</v>
          </cell>
          <cell r="B175" t="str">
            <v>保健体育科教材研究Ａ</v>
          </cell>
          <cell r="C175" t="str">
            <v>高橋　幸一</v>
          </cell>
          <cell r="D175" t="str">
            <v>前期</v>
          </cell>
          <cell r="E175" t="str">
            <v>3</v>
          </cell>
          <cell r="F175" t="str">
            <v>2</v>
          </cell>
          <cell r="G175" t="str">
            <v>講義</v>
          </cell>
          <cell r="H175" t="str">
            <v>水</v>
          </cell>
          <cell r="I175" t="str">
            <v>3,4</v>
          </cell>
        </row>
        <row r="176">
          <cell r="A176" t="str">
            <v>24293</v>
          </cell>
          <cell r="B176" t="str">
            <v>保健体育科教材研究Ｂ</v>
          </cell>
          <cell r="C176" t="str">
            <v>竹田　隆一</v>
          </cell>
          <cell r="D176" t="str">
            <v>後期</v>
          </cell>
          <cell r="E176" t="str">
            <v>3</v>
          </cell>
          <cell r="F176" t="str">
            <v>2</v>
          </cell>
          <cell r="G176" t="str">
            <v>講義</v>
          </cell>
          <cell r="H176" t="str">
            <v>水</v>
          </cell>
          <cell r="I176" t="str">
            <v>3,4</v>
          </cell>
        </row>
        <row r="177">
          <cell r="A177" t="str">
            <v>24500</v>
          </cell>
          <cell r="B177" t="str">
            <v>日本文化概説</v>
          </cell>
          <cell r="C177" t="str">
            <v>名子　喜久雄</v>
          </cell>
          <cell r="D177" t="str">
            <v>前期</v>
          </cell>
          <cell r="E177" t="str">
            <v>1</v>
          </cell>
          <cell r="F177" t="str">
            <v>2</v>
          </cell>
          <cell r="G177" t="str">
            <v>講義</v>
          </cell>
          <cell r="H177" t="str">
            <v>木</v>
          </cell>
          <cell r="I177" t="str">
            <v>5,6</v>
          </cell>
        </row>
        <row r="178">
          <cell r="A178" t="str">
            <v>24502</v>
          </cell>
          <cell r="B178" t="str">
            <v>日本文芸史概説</v>
          </cell>
          <cell r="C178" t="str">
            <v>名子　喜久雄</v>
          </cell>
          <cell r="D178" t="str">
            <v>前期</v>
          </cell>
          <cell r="E178" t="str">
            <v>2</v>
          </cell>
          <cell r="F178" t="str">
            <v>2</v>
          </cell>
          <cell r="G178" t="str">
            <v>講義</v>
          </cell>
          <cell r="H178" t="str">
            <v>金</v>
          </cell>
          <cell r="I178" t="str">
            <v>1,2</v>
          </cell>
        </row>
        <row r="179">
          <cell r="A179" t="str">
            <v>24503</v>
          </cell>
          <cell r="B179" t="str">
            <v>日本文学概論</v>
          </cell>
          <cell r="C179" t="str">
            <v>名子　喜久雄</v>
          </cell>
          <cell r="D179" t="str">
            <v>後期</v>
          </cell>
          <cell r="E179" t="str">
            <v>2</v>
          </cell>
          <cell r="F179" t="str">
            <v>2</v>
          </cell>
          <cell r="G179" t="str">
            <v>講義</v>
          </cell>
          <cell r="H179" t="str">
            <v>金</v>
          </cell>
          <cell r="I179" t="str">
            <v>7,8</v>
          </cell>
        </row>
        <row r="180">
          <cell r="A180" t="str">
            <v>24520</v>
          </cell>
          <cell r="B180" t="str">
            <v>欧米文化概説</v>
          </cell>
          <cell r="C180" t="str">
            <v>小関　文典</v>
          </cell>
          <cell r="D180" t="str">
            <v>後期</v>
          </cell>
          <cell r="E180" t="str">
            <v>1</v>
          </cell>
          <cell r="F180" t="str">
            <v>2</v>
          </cell>
          <cell r="G180" t="str">
            <v>講義</v>
          </cell>
          <cell r="H180" t="str">
            <v>火</v>
          </cell>
          <cell r="I180" t="str">
            <v>1,2</v>
          </cell>
        </row>
        <row r="181">
          <cell r="A181" t="str">
            <v>24521</v>
          </cell>
          <cell r="B181" t="str">
            <v>地域異文化交流入門</v>
          </cell>
          <cell r="C181" t="str">
            <v>園田　博文</v>
          </cell>
          <cell r="D181" t="str">
            <v>前期</v>
          </cell>
          <cell r="E181" t="str">
            <v>2</v>
          </cell>
          <cell r="F181" t="str">
            <v>2</v>
          </cell>
          <cell r="G181" t="str">
            <v>講義</v>
          </cell>
          <cell r="H181" t="str">
            <v>金</v>
          </cell>
          <cell r="I181" t="str">
            <v>7,8</v>
          </cell>
        </row>
        <row r="182">
          <cell r="A182" t="str">
            <v>24523</v>
          </cell>
          <cell r="B182" t="str">
            <v>異文化問題地域事情</v>
          </cell>
          <cell r="C182" t="str">
            <v>三上　英司</v>
          </cell>
          <cell r="D182" t="str">
            <v>前期</v>
          </cell>
          <cell r="E182" t="str">
            <v>3</v>
          </cell>
          <cell r="F182" t="str">
            <v>2</v>
          </cell>
          <cell r="G182" t="str">
            <v>講義</v>
          </cell>
          <cell r="H182" t="str">
            <v>金</v>
          </cell>
          <cell r="I182" t="str">
            <v>9,10</v>
          </cell>
        </row>
        <row r="183">
          <cell r="A183" t="str">
            <v>24525</v>
          </cell>
          <cell r="B183" t="str">
            <v>英米文学と文化</v>
          </cell>
          <cell r="C183" t="str">
            <v>小関　文典</v>
          </cell>
          <cell r="D183" t="str">
            <v>後期</v>
          </cell>
          <cell r="E183" t="str">
            <v>2</v>
          </cell>
          <cell r="F183" t="str">
            <v>2</v>
          </cell>
          <cell r="G183" t="str">
            <v>講義</v>
          </cell>
          <cell r="H183" t="str">
            <v>月</v>
          </cell>
          <cell r="I183" t="str">
            <v>5,6</v>
          </cell>
        </row>
        <row r="184">
          <cell r="A184" t="str">
            <v>24527</v>
          </cell>
          <cell r="B184" t="str">
            <v>異文化理解とメディアリテラシー</v>
          </cell>
          <cell r="C184" t="str">
            <v>伊藤　貢士</v>
          </cell>
          <cell r="D184" t="str">
            <v>後期</v>
          </cell>
          <cell r="E184" t="str">
            <v>2</v>
          </cell>
          <cell r="F184" t="str">
            <v>2</v>
          </cell>
          <cell r="G184" t="str">
            <v>講義</v>
          </cell>
          <cell r="H184" t="str">
            <v>水</v>
          </cell>
          <cell r="I184" t="str">
            <v>3,4</v>
          </cell>
        </row>
        <row r="185">
          <cell r="A185" t="str">
            <v>24529</v>
          </cell>
          <cell r="B185" t="str">
            <v>異文化交流とインターネット活用</v>
          </cell>
          <cell r="C185" t="str">
            <v>中西　達也</v>
          </cell>
          <cell r="D185" t="str">
            <v>後期</v>
          </cell>
          <cell r="E185" t="str">
            <v>3</v>
          </cell>
          <cell r="F185" t="str">
            <v>2</v>
          </cell>
          <cell r="G185" t="str">
            <v>講義</v>
          </cell>
          <cell r="H185" t="str">
            <v>木</v>
          </cell>
          <cell r="I185" t="str">
            <v>1,2</v>
          </cell>
        </row>
        <row r="186">
          <cell r="A186" t="str">
            <v>24540</v>
          </cell>
          <cell r="B186" t="str">
            <v>韓国文化概説</v>
          </cell>
          <cell r="C186" t="str">
            <v>高　吉嬉</v>
          </cell>
          <cell r="D186" t="str">
            <v>後期</v>
          </cell>
          <cell r="E186" t="str">
            <v>2</v>
          </cell>
          <cell r="F186" t="str">
            <v>2</v>
          </cell>
          <cell r="G186" t="str">
            <v>講義</v>
          </cell>
          <cell r="H186" t="str">
            <v>木</v>
          </cell>
          <cell r="I186" t="str">
            <v>3,4</v>
          </cell>
        </row>
        <row r="187">
          <cell r="A187" t="str">
            <v>24550</v>
          </cell>
          <cell r="B187" t="str">
            <v>中国文芸史概説</v>
          </cell>
          <cell r="C187" t="str">
            <v>三上　英司</v>
          </cell>
          <cell r="D187" t="str">
            <v>前期</v>
          </cell>
          <cell r="E187" t="str">
            <v>2</v>
          </cell>
          <cell r="F187" t="str">
            <v>2</v>
          </cell>
          <cell r="G187" t="str">
            <v>講義</v>
          </cell>
          <cell r="H187" t="str">
            <v>水</v>
          </cell>
          <cell r="I187" t="str">
            <v>9,10</v>
          </cell>
        </row>
        <row r="188">
          <cell r="A188" t="str">
            <v>24552</v>
          </cell>
          <cell r="B188" t="str">
            <v>中国文化概説</v>
          </cell>
          <cell r="C188" t="str">
            <v>三上　英司</v>
          </cell>
          <cell r="D188" t="str">
            <v>後期</v>
          </cell>
          <cell r="E188" t="str">
            <v>2</v>
          </cell>
          <cell r="F188" t="str">
            <v>2</v>
          </cell>
          <cell r="G188" t="str">
            <v>講義</v>
          </cell>
          <cell r="H188" t="str">
            <v>火</v>
          </cell>
          <cell r="I188" t="str">
            <v>5,6</v>
          </cell>
        </row>
        <row r="189">
          <cell r="A189" t="str">
            <v>24554</v>
          </cell>
          <cell r="B189" t="str">
            <v>ヒマラヤ地域の自然と文化</v>
          </cell>
          <cell r="C189" t="str">
            <v>八木　浩司</v>
          </cell>
          <cell r="D189" t="str">
            <v>後期</v>
          </cell>
          <cell r="E189" t="str">
            <v>3</v>
          </cell>
          <cell r="F189" t="str">
            <v>2</v>
          </cell>
          <cell r="G189" t="str">
            <v>講義</v>
          </cell>
          <cell r="H189" t="str">
            <v>木</v>
          </cell>
          <cell r="I189" t="str">
            <v>1,2</v>
          </cell>
        </row>
        <row r="190">
          <cell r="A190" t="str">
            <v>24600</v>
          </cell>
          <cell r="B190" t="str">
            <v>日本語教育概説</v>
          </cell>
          <cell r="C190" t="str">
            <v>園田　博文</v>
          </cell>
          <cell r="D190" t="str">
            <v>前期</v>
          </cell>
          <cell r="E190" t="str">
            <v>2</v>
          </cell>
          <cell r="F190" t="str">
            <v>2</v>
          </cell>
          <cell r="G190" t="str">
            <v>講義</v>
          </cell>
          <cell r="H190" t="str">
            <v>水</v>
          </cell>
          <cell r="I190" t="str">
            <v>3,4</v>
          </cell>
        </row>
        <row r="191">
          <cell r="A191" t="str">
            <v>24613</v>
          </cell>
          <cell r="B191" t="str">
            <v>英語の体系</v>
          </cell>
          <cell r="C191" t="str">
            <v>佐々木　正彦</v>
          </cell>
          <cell r="D191" t="str">
            <v>前期</v>
          </cell>
          <cell r="E191" t="str">
            <v>2</v>
          </cell>
          <cell r="F191" t="str">
            <v>2</v>
          </cell>
          <cell r="G191" t="str">
            <v>講義</v>
          </cell>
          <cell r="H191" t="str">
            <v>火</v>
          </cell>
          <cell r="I191" t="str">
            <v>1,2</v>
          </cell>
        </row>
        <row r="192">
          <cell r="A192" t="str">
            <v>24615</v>
          </cell>
          <cell r="B192" t="str">
            <v>異文化理解と言語習得</v>
          </cell>
          <cell r="C192" t="str">
            <v>石崎　貴士</v>
          </cell>
          <cell r="D192" t="str">
            <v>後期</v>
          </cell>
          <cell r="E192" t="str">
            <v>2</v>
          </cell>
          <cell r="F192" t="str">
            <v>2</v>
          </cell>
          <cell r="G192" t="str">
            <v>講義</v>
          </cell>
          <cell r="H192" t="str">
            <v>水</v>
          </cell>
          <cell r="I192" t="str">
            <v>1,2</v>
          </cell>
        </row>
        <row r="193">
          <cell r="A193" t="str">
            <v>24618</v>
          </cell>
          <cell r="B193" t="str">
            <v>実践的英語語用論</v>
          </cell>
          <cell r="C193" t="str">
            <v>佐々木　正彦</v>
          </cell>
          <cell r="D193" t="str">
            <v>後期</v>
          </cell>
          <cell r="E193" t="str">
            <v>3</v>
          </cell>
          <cell r="F193" t="str">
            <v>2</v>
          </cell>
          <cell r="G193" t="str">
            <v>講義</v>
          </cell>
          <cell r="H193" t="str">
            <v>木</v>
          </cell>
          <cell r="I193" t="str">
            <v>5,6</v>
          </cell>
        </row>
        <row r="194">
          <cell r="A194" t="str">
            <v>24619</v>
          </cell>
          <cell r="B194" t="str">
            <v>多言語運用の音声学</v>
          </cell>
          <cell r="C194" t="str">
            <v>中山　和男</v>
          </cell>
          <cell r="D194" t="str">
            <v>後期</v>
          </cell>
          <cell r="E194" t="str">
            <v>3</v>
          </cell>
          <cell r="F194" t="str">
            <v>2</v>
          </cell>
          <cell r="G194" t="str">
            <v>講義</v>
          </cell>
          <cell r="H194" t="str">
            <v>火</v>
          </cell>
          <cell r="I194" t="str">
            <v>5,6</v>
          </cell>
        </row>
        <row r="195">
          <cell r="A195" t="str">
            <v>25000</v>
          </cell>
          <cell r="B195" t="str">
            <v>生活環境学序論</v>
          </cell>
          <cell r="C195" t="str">
            <v>小田　隆治</v>
          </cell>
          <cell r="D195" t="str">
            <v>後期</v>
          </cell>
          <cell r="E195" t="str">
            <v>1</v>
          </cell>
          <cell r="F195" t="str">
            <v>2</v>
          </cell>
          <cell r="G195" t="str">
            <v>講義</v>
          </cell>
          <cell r="H195" t="str">
            <v>火</v>
          </cell>
          <cell r="I195" t="str">
            <v>3,4</v>
          </cell>
        </row>
        <row r="196">
          <cell r="A196" t="str">
            <v>25001</v>
          </cell>
          <cell r="B196" t="str">
            <v>生活学序論</v>
          </cell>
          <cell r="C196" t="str">
            <v>高木　直</v>
          </cell>
          <cell r="D196" t="str">
            <v>前期</v>
          </cell>
          <cell r="E196" t="str">
            <v>1</v>
          </cell>
          <cell r="F196" t="str">
            <v>2</v>
          </cell>
          <cell r="G196" t="str">
            <v>講義</v>
          </cell>
          <cell r="H196" t="str">
            <v>火</v>
          </cell>
          <cell r="I196" t="str">
            <v>3,4</v>
          </cell>
        </row>
        <row r="197">
          <cell r="A197" t="str">
            <v>25002</v>
          </cell>
          <cell r="B197" t="str">
            <v>市民生活と政治</v>
          </cell>
          <cell r="C197" t="str">
            <v>濱中　新吾</v>
          </cell>
          <cell r="D197" t="str">
            <v>後期</v>
          </cell>
          <cell r="E197" t="str">
            <v>1</v>
          </cell>
          <cell r="F197" t="str">
            <v>2</v>
          </cell>
          <cell r="G197" t="str">
            <v>講義</v>
          </cell>
          <cell r="H197" t="str">
            <v>火</v>
          </cell>
          <cell r="I197" t="str">
            <v>1,2</v>
          </cell>
        </row>
        <row r="198">
          <cell r="A198" t="str">
            <v>25003</v>
          </cell>
          <cell r="B198" t="str">
            <v>地球環境史</v>
          </cell>
          <cell r="C198" t="str">
            <v>川邉　孝幸</v>
          </cell>
          <cell r="D198" t="str">
            <v>前期</v>
          </cell>
          <cell r="E198" t="str">
            <v>1</v>
          </cell>
          <cell r="F198" t="str">
            <v>2</v>
          </cell>
          <cell r="G198" t="str">
            <v>講義</v>
          </cell>
          <cell r="H198" t="str">
            <v>木</v>
          </cell>
          <cell r="I198" t="str">
            <v>7,8</v>
          </cell>
        </row>
        <row r="199">
          <cell r="A199" t="str">
            <v>25004</v>
          </cell>
          <cell r="B199" t="str">
            <v>環境思想史</v>
          </cell>
          <cell r="C199" t="str">
            <v>小田　友弥</v>
          </cell>
          <cell r="D199" t="str">
            <v>後期</v>
          </cell>
          <cell r="E199" t="str">
            <v>2</v>
          </cell>
          <cell r="F199" t="str">
            <v>2</v>
          </cell>
          <cell r="G199" t="str">
            <v>講義</v>
          </cell>
          <cell r="H199" t="str">
            <v>火</v>
          </cell>
          <cell r="I199" t="str">
            <v>5,6</v>
          </cell>
        </row>
        <row r="200">
          <cell r="A200" t="str">
            <v>25005</v>
          </cell>
          <cell r="B200" t="str">
            <v>「食」と経済</v>
          </cell>
          <cell r="C200" t="str">
            <v>飯澤　英昭</v>
          </cell>
          <cell r="D200" t="str">
            <v>前期</v>
          </cell>
          <cell r="E200" t="str">
            <v>2</v>
          </cell>
          <cell r="F200" t="str">
            <v>2</v>
          </cell>
          <cell r="G200" t="str">
            <v>講義</v>
          </cell>
          <cell r="H200" t="str">
            <v>金</v>
          </cell>
          <cell r="I200" t="str">
            <v>1,2</v>
          </cell>
        </row>
        <row r="201">
          <cell r="A201" t="str">
            <v>25006</v>
          </cell>
          <cell r="B201" t="str">
            <v>農業経済論</v>
          </cell>
          <cell r="C201" t="str">
            <v>飯澤　英昭</v>
          </cell>
          <cell r="D201" t="str">
            <v>後期</v>
          </cell>
          <cell r="E201" t="str">
            <v>2</v>
          </cell>
          <cell r="F201" t="str">
            <v>2</v>
          </cell>
          <cell r="G201" t="str">
            <v>講義</v>
          </cell>
          <cell r="H201" t="str">
            <v>金</v>
          </cell>
          <cell r="I201" t="str">
            <v>1,2</v>
          </cell>
        </row>
        <row r="202">
          <cell r="A202" t="str">
            <v>25007</v>
          </cell>
          <cell r="B202" t="str">
            <v>情報と社会生活</v>
          </cell>
          <cell r="C202" t="str">
            <v>金井　雅之</v>
          </cell>
          <cell r="D202" t="str">
            <v>前期</v>
          </cell>
          <cell r="E202" t="str">
            <v>2</v>
          </cell>
          <cell r="F202" t="str">
            <v>2</v>
          </cell>
          <cell r="G202" t="str">
            <v>講義</v>
          </cell>
          <cell r="H202" t="str">
            <v>木</v>
          </cell>
          <cell r="I202" t="str">
            <v>3,4</v>
          </cell>
        </row>
        <row r="203">
          <cell r="A203" t="str">
            <v>25008</v>
          </cell>
          <cell r="B203" t="str">
            <v>地球環境史</v>
          </cell>
          <cell r="C203" t="str">
            <v>川邉　孝幸</v>
          </cell>
          <cell r="D203" t="str">
            <v>前期</v>
          </cell>
          <cell r="E203" t="str">
            <v>1</v>
          </cell>
          <cell r="F203" t="str">
            <v>2</v>
          </cell>
          <cell r="G203" t="str">
            <v>講義</v>
          </cell>
          <cell r="H203" t="str">
            <v>月</v>
          </cell>
          <cell r="I203" t="str">
            <v>9,10</v>
          </cell>
        </row>
        <row r="204">
          <cell r="A204" t="str">
            <v>25200</v>
          </cell>
          <cell r="B204" t="str">
            <v>地域と生活文化</v>
          </cell>
          <cell r="C204" t="str">
            <v>伊藤　清郎</v>
          </cell>
          <cell r="D204" t="str">
            <v>後期</v>
          </cell>
          <cell r="E204" t="str">
            <v>2</v>
          </cell>
          <cell r="F204" t="str">
            <v>2</v>
          </cell>
          <cell r="G204" t="str">
            <v>講義</v>
          </cell>
          <cell r="H204" t="str">
            <v>水</v>
          </cell>
          <cell r="I204" t="str">
            <v>1,2</v>
          </cell>
        </row>
        <row r="205">
          <cell r="A205" t="str">
            <v>25201</v>
          </cell>
          <cell r="B205" t="str">
            <v>地域学校食育論</v>
          </cell>
          <cell r="C205" t="str">
            <v>佐藤　慶子</v>
          </cell>
          <cell r="D205" t="str">
            <v>前期</v>
          </cell>
          <cell r="E205" t="str">
            <v>3</v>
          </cell>
          <cell r="F205" t="str">
            <v>2</v>
          </cell>
          <cell r="G205" t="str">
            <v>講義</v>
          </cell>
          <cell r="H205" t="str">
            <v>火</v>
          </cell>
          <cell r="I205" t="str">
            <v>5,6</v>
          </cell>
        </row>
        <row r="206">
          <cell r="A206" t="str">
            <v>25202</v>
          </cell>
          <cell r="B206" t="str">
            <v>地域と食文化</v>
          </cell>
          <cell r="C206" t="str">
            <v>佐藤　慶子</v>
          </cell>
          <cell r="D206" t="str">
            <v>前期</v>
          </cell>
          <cell r="E206" t="str">
            <v>3</v>
          </cell>
          <cell r="F206" t="str">
            <v>2</v>
          </cell>
          <cell r="G206" t="str">
            <v>講義</v>
          </cell>
          <cell r="H206" t="str">
            <v>火</v>
          </cell>
          <cell r="I206" t="str">
            <v>3,4</v>
          </cell>
        </row>
        <row r="207">
          <cell r="A207" t="str">
            <v>25203</v>
          </cell>
          <cell r="B207" t="str">
            <v>生活と健康</v>
          </cell>
          <cell r="C207" t="str">
            <v>新井　猛浩</v>
          </cell>
          <cell r="D207" t="str">
            <v>前期</v>
          </cell>
          <cell r="E207" t="str">
            <v>1</v>
          </cell>
          <cell r="F207" t="str">
            <v>2</v>
          </cell>
          <cell r="G207" t="str">
            <v>講義</v>
          </cell>
          <cell r="H207" t="str">
            <v>木</v>
          </cell>
          <cell r="I207" t="str">
            <v>5,6</v>
          </cell>
        </row>
        <row r="208">
          <cell r="A208" t="str">
            <v>25204</v>
          </cell>
          <cell r="B208" t="str">
            <v>食の安全</v>
          </cell>
          <cell r="C208" t="str">
            <v>村山　哲也</v>
          </cell>
          <cell r="D208" t="str">
            <v>前期</v>
          </cell>
          <cell r="E208" t="str">
            <v>3</v>
          </cell>
          <cell r="F208" t="str">
            <v>2</v>
          </cell>
          <cell r="G208" t="str">
            <v>講義</v>
          </cell>
          <cell r="H208" t="str">
            <v>木</v>
          </cell>
          <cell r="I208" t="str">
            <v>3,4</v>
          </cell>
        </row>
        <row r="209">
          <cell r="A209" t="str">
            <v>25205</v>
          </cell>
          <cell r="B209" t="str">
            <v>生物資源とバイオ</v>
          </cell>
          <cell r="C209" t="str">
            <v>加藤　良一</v>
          </cell>
          <cell r="D209" t="str">
            <v>前期</v>
          </cell>
          <cell r="E209" t="str">
            <v>2</v>
          </cell>
          <cell r="F209" t="str">
            <v>2</v>
          </cell>
          <cell r="G209" t="str">
            <v>講義</v>
          </cell>
          <cell r="H209" t="str">
            <v>木</v>
          </cell>
          <cell r="I209" t="str">
            <v>9,10</v>
          </cell>
        </row>
        <row r="210">
          <cell r="A210" t="str">
            <v>25206</v>
          </cell>
          <cell r="B210" t="str">
            <v>食物と自然の科学</v>
          </cell>
          <cell r="C210" t="str">
            <v>鈴木　隆</v>
          </cell>
          <cell r="D210" t="str">
            <v>後期</v>
          </cell>
          <cell r="E210" t="str">
            <v>2</v>
          </cell>
          <cell r="F210" t="str">
            <v>2</v>
          </cell>
          <cell r="G210" t="str">
            <v>講義</v>
          </cell>
          <cell r="H210" t="str">
            <v>月</v>
          </cell>
          <cell r="I210" t="str">
            <v>5,6</v>
          </cell>
        </row>
        <row r="211">
          <cell r="A211" t="str">
            <v>25207</v>
          </cell>
          <cell r="B211" t="str">
            <v>食物の物質化学</v>
          </cell>
          <cell r="C211" t="str">
            <v>岡田　勝英</v>
          </cell>
          <cell r="D211" t="str">
            <v>後期</v>
          </cell>
          <cell r="E211" t="str">
            <v>2</v>
          </cell>
          <cell r="F211" t="str">
            <v>2</v>
          </cell>
          <cell r="G211" t="str">
            <v>講義</v>
          </cell>
          <cell r="H211" t="str">
            <v>金</v>
          </cell>
          <cell r="I211" t="str">
            <v>5,6</v>
          </cell>
        </row>
        <row r="212">
          <cell r="A212" t="str">
            <v>25208</v>
          </cell>
          <cell r="B212" t="str">
            <v>食物の生物科学</v>
          </cell>
          <cell r="C212" t="str">
            <v>加藤　良一</v>
          </cell>
          <cell r="D212" t="str">
            <v>後期</v>
          </cell>
          <cell r="E212" t="str">
            <v>2</v>
          </cell>
          <cell r="F212" t="str">
            <v>2</v>
          </cell>
          <cell r="G212" t="str">
            <v>講義</v>
          </cell>
          <cell r="H212" t="str">
            <v>木</v>
          </cell>
          <cell r="I212" t="str">
            <v>1,2</v>
          </cell>
        </row>
        <row r="213">
          <cell r="A213" t="str">
            <v>25209</v>
          </cell>
          <cell r="B213" t="str">
            <v>消費者問題</v>
          </cell>
          <cell r="C213" t="str">
            <v>佐藤　慶子</v>
          </cell>
          <cell r="D213" t="str">
            <v>前期</v>
          </cell>
          <cell r="E213" t="str">
            <v>3</v>
          </cell>
          <cell r="F213" t="str">
            <v>2</v>
          </cell>
          <cell r="G213" t="str">
            <v>講義</v>
          </cell>
          <cell r="H213" t="str">
            <v>木</v>
          </cell>
          <cell r="I213" t="str">
            <v>5,6</v>
          </cell>
        </row>
        <row r="214">
          <cell r="A214" t="str">
            <v>25300</v>
          </cell>
          <cell r="B214" t="str">
            <v>生化学</v>
          </cell>
          <cell r="C214" t="str">
            <v>加藤　良一</v>
          </cell>
          <cell r="D214" t="str">
            <v>前期</v>
          </cell>
          <cell r="E214" t="str">
            <v>1</v>
          </cell>
          <cell r="F214" t="str">
            <v>2</v>
          </cell>
          <cell r="G214" t="str">
            <v>講義</v>
          </cell>
          <cell r="H214" t="str">
            <v>火</v>
          </cell>
          <cell r="I214" t="str">
            <v>1,2</v>
          </cell>
        </row>
        <row r="215">
          <cell r="A215" t="str">
            <v>25301</v>
          </cell>
          <cell r="B215" t="str">
            <v>生物有機化学</v>
          </cell>
          <cell r="C215" t="str">
            <v>岡田　勝英</v>
          </cell>
          <cell r="D215" t="str">
            <v>前期</v>
          </cell>
          <cell r="E215" t="str">
            <v>2</v>
          </cell>
          <cell r="F215" t="str">
            <v>2</v>
          </cell>
          <cell r="G215" t="str">
            <v>講義</v>
          </cell>
          <cell r="H215" t="str">
            <v>水</v>
          </cell>
          <cell r="I215" t="str">
            <v>5,6</v>
          </cell>
        </row>
        <row r="216">
          <cell r="A216" t="str">
            <v>25304</v>
          </cell>
          <cell r="B216" t="str">
            <v>人体の構造と機能</v>
          </cell>
          <cell r="C216" t="str">
            <v>冨樫　整</v>
          </cell>
          <cell r="D216" t="str">
            <v>前期</v>
          </cell>
          <cell r="E216" t="str">
            <v>2</v>
          </cell>
          <cell r="F216" t="str">
            <v>2</v>
          </cell>
          <cell r="G216" t="str">
            <v>講義</v>
          </cell>
          <cell r="H216" t="str">
            <v>火</v>
          </cell>
          <cell r="I216" t="str">
            <v>5,6</v>
          </cell>
        </row>
        <row r="217">
          <cell r="A217" t="str">
            <v>25305</v>
          </cell>
          <cell r="B217" t="str">
            <v>運動生理学</v>
          </cell>
          <cell r="C217" t="str">
            <v>大貫　義人</v>
          </cell>
          <cell r="D217" t="str">
            <v>後期</v>
          </cell>
          <cell r="E217" t="str">
            <v>2</v>
          </cell>
          <cell r="F217" t="str">
            <v>2</v>
          </cell>
          <cell r="G217" t="str">
            <v>講義</v>
          </cell>
          <cell r="H217" t="str">
            <v>火</v>
          </cell>
          <cell r="I217" t="str">
            <v>1,2</v>
          </cell>
        </row>
        <row r="218">
          <cell r="A218" t="str">
            <v>25310</v>
          </cell>
          <cell r="B218" t="str">
            <v>食品学I</v>
          </cell>
          <cell r="C218" t="str">
            <v>田村　朝子</v>
          </cell>
          <cell r="D218" t="str">
            <v>前期</v>
          </cell>
          <cell r="E218" t="str">
            <v>2</v>
          </cell>
          <cell r="F218" t="str">
            <v>2</v>
          </cell>
          <cell r="G218" t="str">
            <v>講義</v>
          </cell>
          <cell r="H218" t="str">
            <v>木</v>
          </cell>
          <cell r="I218" t="str">
            <v>1,2</v>
          </cell>
        </row>
        <row r="219">
          <cell r="A219" t="str">
            <v>25311</v>
          </cell>
          <cell r="B219" t="str">
            <v>食品学II</v>
          </cell>
          <cell r="C219" t="str">
            <v>田村　朝子</v>
          </cell>
          <cell r="D219" t="str">
            <v>後期</v>
          </cell>
          <cell r="E219" t="str">
            <v>2</v>
          </cell>
          <cell r="F219" t="str">
            <v>2</v>
          </cell>
          <cell r="G219" t="str">
            <v>講義</v>
          </cell>
          <cell r="H219" t="str">
            <v>金</v>
          </cell>
          <cell r="I219" t="str">
            <v>3,4</v>
          </cell>
        </row>
        <row r="220">
          <cell r="A220" t="str">
            <v>25314</v>
          </cell>
          <cell r="B220" t="str">
            <v>食品衛生学</v>
          </cell>
          <cell r="C220" t="str">
            <v>道岡　攻</v>
          </cell>
          <cell r="D220" t="str">
            <v>後期</v>
          </cell>
          <cell r="E220" t="str">
            <v>3</v>
          </cell>
          <cell r="F220" t="str">
            <v>2</v>
          </cell>
          <cell r="G220" t="str">
            <v>講義</v>
          </cell>
          <cell r="H220" t="str">
            <v>金</v>
          </cell>
          <cell r="I220" t="str">
            <v>1,2</v>
          </cell>
        </row>
        <row r="221">
          <cell r="A221" t="str">
            <v>25320</v>
          </cell>
          <cell r="B221" t="str">
            <v>調理学</v>
          </cell>
          <cell r="C221" t="str">
            <v>大森　桂</v>
          </cell>
          <cell r="D221" t="str">
            <v>前期</v>
          </cell>
          <cell r="E221" t="str">
            <v>2</v>
          </cell>
          <cell r="F221" t="str">
            <v>2</v>
          </cell>
          <cell r="G221" t="str">
            <v>講義</v>
          </cell>
          <cell r="H221" t="str">
            <v>火</v>
          </cell>
          <cell r="I221" t="str">
            <v>3,4</v>
          </cell>
        </row>
        <row r="222">
          <cell r="A222" t="str">
            <v>25330</v>
          </cell>
          <cell r="B222" t="str">
            <v>基礎栄養学I</v>
          </cell>
          <cell r="C222" t="str">
            <v>岡田　勝英</v>
          </cell>
          <cell r="D222" t="str">
            <v>前期</v>
          </cell>
          <cell r="E222" t="str">
            <v>2</v>
          </cell>
          <cell r="F222" t="str">
            <v>2</v>
          </cell>
          <cell r="G222" t="str">
            <v>講義</v>
          </cell>
          <cell r="H222" t="str">
            <v>水</v>
          </cell>
          <cell r="I222" t="str">
            <v>3,4</v>
          </cell>
        </row>
        <row r="223">
          <cell r="A223" t="str">
            <v>25331</v>
          </cell>
          <cell r="B223" t="str">
            <v>基礎栄養学II</v>
          </cell>
          <cell r="C223" t="str">
            <v>坂野　麻里子</v>
          </cell>
          <cell r="D223" t="str">
            <v>後期</v>
          </cell>
          <cell r="E223" t="str">
            <v>2</v>
          </cell>
          <cell r="F223" t="str">
            <v>2</v>
          </cell>
          <cell r="G223" t="str">
            <v>講義</v>
          </cell>
          <cell r="H223" t="str">
            <v>水</v>
          </cell>
          <cell r="I223" t="str">
            <v>5,6</v>
          </cell>
        </row>
        <row r="224">
          <cell r="A224" t="str">
            <v>25340</v>
          </cell>
          <cell r="B224" t="str">
            <v>応用栄養学</v>
          </cell>
          <cell r="C224" t="str">
            <v>坂野　麻里子</v>
          </cell>
          <cell r="D224" t="str">
            <v>後期</v>
          </cell>
          <cell r="E224" t="str">
            <v>3</v>
          </cell>
          <cell r="F224" t="str">
            <v>2</v>
          </cell>
          <cell r="G224" t="str">
            <v>講義</v>
          </cell>
          <cell r="H224" t="str">
            <v>木</v>
          </cell>
          <cell r="I224" t="str">
            <v>1,2</v>
          </cell>
        </row>
        <row r="225">
          <cell r="A225" t="str">
            <v>25350</v>
          </cell>
          <cell r="B225" t="str">
            <v>臨床栄養学</v>
          </cell>
          <cell r="C225" t="str">
            <v>坂野　麻里子</v>
          </cell>
          <cell r="D225" t="str">
            <v>前期</v>
          </cell>
          <cell r="E225" t="str">
            <v>3</v>
          </cell>
          <cell r="F225" t="str">
            <v>2</v>
          </cell>
          <cell r="G225" t="str">
            <v>講義</v>
          </cell>
          <cell r="H225" t="str">
            <v>木</v>
          </cell>
          <cell r="I225" t="str">
            <v>1,2</v>
          </cell>
        </row>
        <row r="226">
          <cell r="A226" t="str">
            <v>25360</v>
          </cell>
          <cell r="B226" t="str">
            <v>公衆栄養学</v>
          </cell>
          <cell r="C226" t="str">
            <v>大森　桂</v>
          </cell>
          <cell r="D226" t="str">
            <v>前期</v>
          </cell>
          <cell r="E226" t="str">
            <v>2</v>
          </cell>
          <cell r="F226" t="str">
            <v>2</v>
          </cell>
          <cell r="G226" t="str">
            <v>講義</v>
          </cell>
          <cell r="H226" t="str">
            <v>木</v>
          </cell>
          <cell r="I226" t="str">
            <v>5,6</v>
          </cell>
        </row>
        <row r="227">
          <cell r="A227" t="str">
            <v>25370</v>
          </cell>
          <cell r="B227" t="str">
            <v>栄養教育論I</v>
          </cell>
          <cell r="C227" t="str">
            <v>大森　桂</v>
          </cell>
          <cell r="D227" t="str">
            <v>後期</v>
          </cell>
          <cell r="E227" t="str">
            <v>2</v>
          </cell>
          <cell r="F227" t="str">
            <v>2</v>
          </cell>
          <cell r="G227" t="str">
            <v>講義</v>
          </cell>
          <cell r="H227" t="str">
            <v>木</v>
          </cell>
          <cell r="I227" t="str">
            <v>3,4</v>
          </cell>
        </row>
        <row r="228">
          <cell r="A228" t="str">
            <v>25371</v>
          </cell>
          <cell r="B228" t="str">
            <v>栄養教育論II</v>
          </cell>
          <cell r="C228" t="str">
            <v>大森　桂</v>
          </cell>
          <cell r="D228" t="str">
            <v>前期</v>
          </cell>
          <cell r="E228" t="str">
            <v>3</v>
          </cell>
          <cell r="F228" t="str">
            <v>2</v>
          </cell>
          <cell r="G228" t="str">
            <v>講義</v>
          </cell>
          <cell r="H228" t="str">
            <v>月</v>
          </cell>
          <cell r="I228" t="str">
            <v>5,6</v>
          </cell>
        </row>
        <row r="229">
          <cell r="A229" t="str">
            <v>25380</v>
          </cell>
          <cell r="B229" t="str">
            <v>給食の経営</v>
          </cell>
          <cell r="C229" t="str">
            <v>田村　朝子</v>
          </cell>
          <cell r="D229" t="str">
            <v>前期</v>
          </cell>
          <cell r="E229" t="str">
            <v>3</v>
          </cell>
          <cell r="F229" t="str">
            <v>2</v>
          </cell>
          <cell r="G229" t="str">
            <v>講義</v>
          </cell>
          <cell r="H229" t="str">
            <v>金</v>
          </cell>
          <cell r="I229" t="str">
            <v>1,2</v>
          </cell>
        </row>
        <row r="230">
          <cell r="A230" t="str">
            <v>25400</v>
          </cell>
          <cell r="B230" t="str">
            <v>家庭経営学</v>
          </cell>
          <cell r="C230" t="str">
            <v>佐藤　慶子</v>
          </cell>
          <cell r="D230" t="str">
            <v>後期</v>
          </cell>
          <cell r="E230" t="str">
            <v>3</v>
          </cell>
          <cell r="F230" t="str">
            <v>2</v>
          </cell>
          <cell r="G230" t="str">
            <v>講義</v>
          </cell>
          <cell r="H230" t="str">
            <v>月</v>
          </cell>
          <cell r="I230" t="str">
            <v>7,8</v>
          </cell>
        </row>
        <row r="231">
          <cell r="A231" t="str">
            <v>25420</v>
          </cell>
          <cell r="B231" t="str">
            <v>住環境論</v>
          </cell>
          <cell r="C231" t="str">
            <v>佐藤　慎也</v>
          </cell>
          <cell r="D231" t="str">
            <v>前期</v>
          </cell>
          <cell r="E231" t="str">
            <v>3</v>
          </cell>
          <cell r="F231" t="str">
            <v>2</v>
          </cell>
          <cell r="G231" t="str">
            <v>講義</v>
          </cell>
          <cell r="H231" t="str">
            <v>水</v>
          </cell>
          <cell r="I231" t="str">
            <v>3,4</v>
          </cell>
        </row>
        <row r="232">
          <cell r="A232" t="str">
            <v>25422</v>
          </cell>
          <cell r="B232" t="str">
            <v>住居デザイン</v>
          </cell>
          <cell r="C232" t="str">
            <v>八重樫　直人</v>
          </cell>
          <cell r="D232" t="str">
            <v>後期</v>
          </cell>
          <cell r="E232" t="str">
            <v>3</v>
          </cell>
          <cell r="F232" t="str">
            <v>2</v>
          </cell>
          <cell r="G232" t="str">
            <v>講義</v>
          </cell>
          <cell r="H232" t="str">
            <v>火</v>
          </cell>
          <cell r="I232" t="str">
            <v>7,8</v>
          </cell>
        </row>
        <row r="233">
          <cell r="A233" t="str">
            <v>25430</v>
          </cell>
          <cell r="B233" t="str">
            <v>保育学概論</v>
          </cell>
          <cell r="C233" t="str">
            <v>園田　菜摘</v>
          </cell>
          <cell r="D233" t="str">
            <v>前期</v>
          </cell>
          <cell r="E233" t="str">
            <v>3</v>
          </cell>
          <cell r="F233" t="str">
            <v>2</v>
          </cell>
          <cell r="G233" t="str">
            <v>講義</v>
          </cell>
          <cell r="H233" t="str">
            <v>金</v>
          </cell>
          <cell r="I233" t="str">
            <v>3,4</v>
          </cell>
        </row>
        <row r="234">
          <cell r="A234" t="str">
            <v>25440</v>
          </cell>
          <cell r="B234" t="str">
            <v>生活機器工学</v>
          </cell>
          <cell r="C234" t="str">
            <v>瀬尾　和哉</v>
          </cell>
          <cell r="D234" t="str">
            <v>前期</v>
          </cell>
          <cell r="E234" t="str">
            <v>2</v>
          </cell>
          <cell r="F234" t="str">
            <v>2</v>
          </cell>
          <cell r="G234" t="str">
            <v>講義</v>
          </cell>
          <cell r="H234" t="str">
            <v>金</v>
          </cell>
          <cell r="I234" t="str">
            <v>7,8</v>
          </cell>
        </row>
        <row r="235">
          <cell r="A235" t="str">
            <v>25480</v>
          </cell>
          <cell r="B235" t="str">
            <v>家庭科教育法Ａ</v>
          </cell>
          <cell r="C235" t="str">
            <v>佐藤　慶子</v>
          </cell>
          <cell r="D235" t="str">
            <v>前期</v>
          </cell>
          <cell r="E235" t="str">
            <v>2</v>
          </cell>
          <cell r="F235" t="str">
            <v>2</v>
          </cell>
          <cell r="G235" t="str">
            <v>講義</v>
          </cell>
          <cell r="H235" t="str">
            <v>月</v>
          </cell>
          <cell r="I235" t="str">
            <v>3,4</v>
          </cell>
        </row>
        <row r="236">
          <cell r="A236" t="str">
            <v>25481</v>
          </cell>
          <cell r="B236" t="str">
            <v>家庭科教育法Ｂ</v>
          </cell>
          <cell r="C236" t="str">
            <v>高木　直</v>
          </cell>
          <cell r="D236" t="str">
            <v>後期</v>
          </cell>
          <cell r="E236" t="str">
            <v>2</v>
          </cell>
          <cell r="F236" t="str">
            <v>2</v>
          </cell>
          <cell r="G236" t="str">
            <v>講義</v>
          </cell>
          <cell r="H236" t="str">
            <v>火</v>
          </cell>
          <cell r="I236" t="str">
            <v>3,4</v>
          </cell>
        </row>
        <row r="237">
          <cell r="A237" t="str">
            <v>25490</v>
          </cell>
          <cell r="B237" t="str">
            <v>学校栄養教育論</v>
          </cell>
          <cell r="C237" t="str">
            <v>大森　桂</v>
          </cell>
          <cell r="D237" t="str">
            <v>通年</v>
          </cell>
          <cell r="E237" t="str">
            <v>3</v>
          </cell>
          <cell r="F237" t="str">
            <v>4</v>
          </cell>
          <cell r="G237" t="str">
            <v>講義</v>
          </cell>
          <cell r="H237" t="str">
            <v>火</v>
          </cell>
          <cell r="I237" t="str">
            <v>5,6</v>
          </cell>
        </row>
        <row r="238">
          <cell r="A238" t="str">
            <v>25490</v>
          </cell>
          <cell r="B238" t="str">
            <v>学校栄養教育論</v>
          </cell>
          <cell r="C238" t="str">
            <v>大森　桂</v>
          </cell>
          <cell r="D238" t="str">
            <v>通年</v>
          </cell>
          <cell r="E238" t="str">
            <v>3</v>
          </cell>
          <cell r="F238" t="str">
            <v>4</v>
          </cell>
          <cell r="G238" t="str">
            <v>講義</v>
          </cell>
          <cell r="H238" t="str">
            <v>火</v>
          </cell>
          <cell r="I238" t="str">
            <v>7,8</v>
          </cell>
        </row>
        <row r="239">
          <cell r="A239" t="str">
            <v>25490</v>
          </cell>
          <cell r="B239" t="str">
            <v>学校栄養教育論</v>
          </cell>
          <cell r="C239" t="str">
            <v>大森　桂</v>
          </cell>
          <cell r="D239" t="str">
            <v>通年</v>
          </cell>
          <cell r="E239" t="str">
            <v>3</v>
          </cell>
          <cell r="F239" t="str">
            <v>4</v>
          </cell>
          <cell r="G239" t="str">
            <v>講義</v>
          </cell>
          <cell r="H239" t="str">
            <v>水</v>
          </cell>
          <cell r="I239" t="str">
            <v>5,6</v>
          </cell>
        </row>
        <row r="240">
          <cell r="A240" t="str">
            <v>25490</v>
          </cell>
          <cell r="B240" t="str">
            <v>学校栄養教育論</v>
          </cell>
          <cell r="C240" t="str">
            <v>大森　桂</v>
          </cell>
          <cell r="D240" t="str">
            <v>通年</v>
          </cell>
          <cell r="E240" t="str">
            <v>3</v>
          </cell>
          <cell r="F240" t="str">
            <v>4</v>
          </cell>
          <cell r="G240" t="str">
            <v>講義</v>
          </cell>
          <cell r="H240" t="str">
            <v>水</v>
          </cell>
          <cell r="I240" t="str">
            <v>7,8</v>
          </cell>
        </row>
        <row r="241">
          <cell r="A241" t="str">
            <v>25491</v>
          </cell>
          <cell r="B241" t="str">
            <v>生徒指導論</v>
          </cell>
          <cell r="C241" t="str">
            <v>松崎　学</v>
          </cell>
          <cell r="D241" t="str">
            <v>後期</v>
          </cell>
          <cell r="E241" t="str">
            <v>3</v>
          </cell>
          <cell r="F241" t="str">
            <v>2</v>
          </cell>
          <cell r="G241" t="str">
            <v>講義</v>
          </cell>
          <cell r="H241" t="str">
            <v>木</v>
          </cell>
          <cell r="I241" t="str">
            <v>7,8</v>
          </cell>
        </row>
        <row r="242">
          <cell r="A242" t="str">
            <v>25600</v>
          </cell>
          <cell r="B242" t="str">
            <v>地圏環境科学</v>
          </cell>
          <cell r="C242" t="str">
            <v>大友　幸子</v>
          </cell>
          <cell r="D242" t="str">
            <v>後期</v>
          </cell>
          <cell r="E242" t="str">
            <v>1</v>
          </cell>
          <cell r="F242" t="str">
            <v>2</v>
          </cell>
          <cell r="G242" t="str">
            <v>講義</v>
          </cell>
          <cell r="H242" t="str">
            <v>木</v>
          </cell>
          <cell r="I242" t="str">
            <v>7,8</v>
          </cell>
        </row>
        <row r="243">
          <cell r="A243" t="str">
            <v>25601</v>
          </cell>
          <cell r="B243" t="str">
            <v>環境地質学</v>
          </cell>
          <cell r="C243" t="str">
            <v>川邉　孝幸</v>
          </cell>
          <cell r="D243" t="str">
            <v>前期</v>
          </cell>
          <cell r="E243" t="str">
            <v>2</v>
          </cell>
          <cell r="F243" t="str">
            <v>2</v>
          </cell>
          <cell r="G243" t="str">
            <v>講義</v>
          </cell>
          <cell r="H243" t="str">
            <v>月</v>
          </cell>
          <cell r="I243" t="str">
            <v>7,8</v>
          </cell>
        </row>
        <row r="244">
          <cell r="A244" t="str">
            <v>25602</v>
          </cell>
          <cell r="B244" t="str">
            <v>環境地形学</v>
          </cell>
          <cell r="C244" t="str">
            <v>八木　浩司</v>
          </cell>
          <cell r="D244" t="str">
            <v>前期</v>
          </cell>
          <cell r="E244" t="str">
            <v>2</v>
          </cell>
          <cell r="F244" t="str">
            <v>2</v>
          </cell>
          <cell r="G244" t="str">
            <v>講義</v>
          </cell>
          <cell r="H244" t="str">
            <v>金</v>
          </cell>
          <cell r="I244" t="str">
            <v>1,2</v>
          </cell>
        </row>
        <row r="245">
          <cell r="A245" t="str">
            <v>25603</v>
          </cell>
          <cell r="B245" t="str">
            <v>地圏物質科学</v>
          </cell>
          <cell r="C245" t="str">
            <v>大友　幸子</v>
          </cell>
          <cell r="D245" t="str">
            <v>前期</v>
          </cell>
          <cell r="E245" t="str">
            <v>2</v>
          </cell>
          <cell r="F245" t="str">
            <v>2</v>
          </cell>
          <cell r="G245" t="str">
            <v>講義</v>
          </cell>
          <cell r="H245" t="str">
            <v>水</v>
          </cell>
          <cell r="I245" t="str">
            <v>7,8</v>
          </cell>
        </row>
        <row r="246">
          <cell r="A246" t="str">
            <v>25604</v>
          </cell>
          <cell r="B246" t="str">
            <v>発達史地形学</v>
          </cell>
          <cell r="C246" t="str">
            <v>八木　浩司</v>
          </cell>
          <cell r="D246" t="str">
            <v>後期</v>
          </cell>
          <cell r="E246" t="str">
            <v>2</v>
          </cell>
          <cell r="F246" t="str">
            <v>2</v>
          </cell>
          <cell r="G246" t="str">
            <v>講義</v>
          </cell>
          <cell r="H246" t="str">
            <v>水</v>
          </cell>
          <cell r="I246" t="str">
            <v>9,10</v>
          </cell>
        </row>
        <row r="247">
          <cell r="A247" t="str">
            <v>25612</v>
          </cell>
          <cell r="B247" t="str">
            <v>ヒマラヤ地域の自然と社会</v>
          </cell>
          <cell r="C247" t="str">
            <v>八木　浩司</v>
          </cell>
          <cell r="D247" t="str">
            <v>後期</v>
          </cell>
          <cell r="E247" t="str">
            <v>3</v>
          </cell>
          <cell r="F247" t="str">
            <v>2</v>
          </cell>
          <cell r="G247" t="str">
            <v>講義</v>
          </cell>
          <cell r="H247" t="str">
            <v>木</v>
          </cell>
          <cell r="I247" t="str">
            <v>1,2</v>
          </cell>
        </row>
        <row r="248">
          <cell r="A248" t="str">
            <v>25613</v>
          </cell>
          <cell r="B248" t="str">
            <v>環境アセスメント・マネジメント</v>
          </cell>
          <cell r="C248" t="str">
            <v>齋藤　員郎</v>
          </cell>
          <cell r="D248" t="str">
            <v>後期</v>
          </cell>
          <cell r="E248" t="str">
            <v>3</v>
          </cell>
          <cell r="F248" t="str">
            <v>2</v>
          </cell>
          <cell r="G248" t="str">
            <v>講義</v>
          </cell>
          <cell r="H248" t="str">
            <v>水</v>
          </cell>
          <cell r="I248" t="str">
            <v>5,6</v>
          </cell>
        </row>
        <row r="249">
          <cell r="A249" t="str">
            <v>25630</v>
          </cell>
          <cell r="B249" t="str">
            <v>生活環境生物学</v>
          </cell>
          <cell r="C249" t="str">
            <v>小田　隆治</v>
          </cell>
          <cell r="D249" t="str">
            <v>後期</v>
          </cell>
          <cell r="E249" t="str">
            <v>2</v>
          </cell>
          <cell r="F249" t="str">
            <v>2</v>
          </cell>
          <cell r="G249" t="str">
            <v>講義</v>
          </cell>
          <cell r="H249" t="str">
            <v>木</v>
          </cell>
          <cell r="I249" t="str">
            <v>1,2</v>
          </cell>
        </row>
        <row r="250">
          <cell r="A250" t="str">
            <v>25640</v>
          </cell>
          <cell r="B250" t="str">
            <v>生活環境物理学</v>
          </cell>
          <cell r="C250" t="str">
            <v>津留　俊介</v>
          </cell>
          <cell r="D250" t="str">
            <v>前期</v>
          </cell>
          <cell r="E250" t="str">
            <v>2</v>
          </cell>
          <cell r="F250" t="str">
            <v>2</v>
          </cell>
          <cell r="G250" t="str">
            <v>講義</v>
          </cell>
          <cell r="H250" t="str">
            <v>月</v>
          </cell>
          <cell r="I250" t="str">
            <v>5,6</v>
          </cell>
        </row>
        <row r="251">
          <cell r="A251" t="str">
            <v>25650</v>
          </cell>
          <cell r="B251" t="str">
            <v>基礎環境化学</v>
          </cell>
          <cell r="C251" t="str">
            <v>豊田　東雄</v>
          </cell>
          <cell r="D251" t="str">
            <v>前期</v>
          </cell>
          <cell r="E251" t="str">
            <v>2</v>
          </cell>
          <cell r="F251" t="str">
            <v>2</v>
          </cell>
          <cell r="G251" t="str">
            <v>講義</v>
          </cell>
          <cell r="H251" t="str">
            <v>木</v>
          </cell>
          <cell r="I251" t="str">
            <v>3,4</v>
          </cell>
        </row>
        <row r="252">
          <cell r="A252" t="str">
            <v>25651</v>
          </cell>
          <cell r="B252" t="str">
            <v>生活環境化学</v>
          </cell>
          <cell r="C252" t="str">
            <v>豊田　東雄</v>
          </cell>
          <cell r="D252" t="str">
            <v>前期</v>
          </cell>
          <cell r="E252" t="str">
            <v>3</v>
          </cell>
          <cell r="F252" t="str">
            <v>2</v>
          </cell>
          <cell r="G252" t="str">
            <v>講義</v>
          </cell>
          <cell r="H252" t="str">
            <v>金</v>
          </cell>
          <cell r="I252" t="str">
            <v>3,4</v>
          </cell>
        </row>
        <row r="253">
          <cell r="A253" t="str">
            <v>25661</v>
          </cell>
          <cell r="B253" t="str">
            <v>生活環境と人間活動</v>
          </cell>
          <cell r="C253" t="str">
            <v>那須　稔雄</v>
          </cell>
          <cell r="D253" t="str">
            <v>前期</v>
          </cell>
          <cell r="E253" t="str">
            <v>2</v>
          </cell>
          <cell r="F253" t="str">
            <v>2</v>
          </cell>
          <cell r="G253" t="str">
            <v>講義</v>
          </cell>
          <cell r="H253" t="str">
            <v>木</v>
          </cell>
          <cell r="I253" t="str">
            <v>1,2</v>
          </cell>
        </row>
        <row r="254">
          <cell r="A254" t="str">
            <v>25663</v>
          </cell>
          <cell r="B254" t="str">
            <v>生活とマテリアル</v>
          </cell>
          <cell r="C254" t="str">
            <v>津留　俊介</v>
          </cell>
          <cell r="D254" t="str">
            <v>前期</v>
          </cell>
          <cell r="E254" t="str">
            <v>3</v>
          </cell>
          <cell r="F254" t="str">
            <v>2</v>
          </cell>
          <cell r="G254" t="str">
            <v>講義</v>
          </cell>
          <cell r="H254" t="str">
            <v>木</v>
          </cell>
          <cell r="I254" t="str">
            <v>3,4</v>
          </cell>
        </row>
        <row r="255">
          <cell r="A255" t="str">
            <v>25664</v>
          </cell>
          <cell r="B255" t="str">
            <v>工芸と文化</v>
          </cell>
          <cell r="C255" t="str">
            <v>齋藤　学</v>
          </cell>
          <cell r="D255" t="str">
            <v>後期</v>
          </cell>
          <cell r="E255" t="str">
            <v>2</v>
          </cell>
          <cell r="F255" t="str">
            <v>2</v>
          </cell>
          <cell r="G255" t="str">
            <v>講義</v>
          </cell>
          <cell r="H255" t="str">
            <v>火</v>
          </cell>
          <cell r="I255" t="str">
            <v>1,2</v>
          </cell>
        </row>
        <row r="256">
          <cell r="A256" t="str">
            <v>25665</v>
          </cell>
          <cell r="B256" t="str">
            <v>地域と生活文化</v>
          </cell>
          <cell r="C256" t="str">
            <v>伊藤　清郎</v>
          </cell>
          <cell r="D256" t="str">
            <v>後期</v>
          </cell>
          <cell r="E256" t="str">
            <v>2</v>
          </cell>
          <cell r="F256" t="str">
            <v>2</v>
          </cell>
          <cell r="G256" t="str">
            <v>講義</v>
          </cell>
          <cell r="H256" t="str">
            <v>水</v>
          </cell>
          <cell r="I256" t="str">
            <v>1,2</v>
          </cell>
        </row>
        <row r="257">
          <cell r="A257" t="str">
            <v>25700</v>
          </cell>
          <cell r="B257" t="str">
            <v>住まいと庭園</v>
          </cell>
          <cell r="C257" t="str">
            <v>小田　友弥</v>
          </cell>
          <cell r="D257" t="str">
            <v>前期</v>
          </cell>
          <cell r="E257" t="str">
            <v>3</v>
          </cell>
          <cell r="F257" t="str">
            <v>2</v>
          </cell>
          <cell r="G257" t="str">
            <v>講義</v>
          </cell>
          <cell r="H257" t="str">
            <v>月</v>
          </cell>
          <cell r="I257" t="str">
            <v>5,6</v>
          </cell>
        </row>
        <row r="258">
          <cell r="A258" t="str">
            <v>25701</v>
          </cell>
          <cell r="B258" t="str">
            <v>住空間デザイン</v>
          </cell>
          <cell r="C258" t="str">
            <v>佐藤　慎也</v>
          </cell>
          <cell r="D258" t="str">
            <v>前期</v>
          </cell>
          <cell r="E258" t="str">
            <v>3</v>
          </cell>
          <cell r="F258" t="str">
            <v>2</v>
          </cell>
          <cell r="G258" t="str">
            <v>講義</v>
          </cell>
          <cell r="H258" t="str">
            <v>木</v>
          </cell>
          <cell r="I258" t="str">
            <v>5,6</v>
          </cell>
        </row>
        <row r="259">
          <cell r="A259" t="str">
            <v>25702</v>
          </cell>
          <cell r="B259" t="str">
            <v>住居デザイン</v>
          </cell>
          <cell r="C259" t="str">
            <v>八重樫　直人</v>
          </cell>
          <cell r="D259" t="str">
            <v>後期</v>
          </cell>
          <cell r="E259" t="str">
            <v>3</v>
          </cell>
          <cell r="F259" t="str">
            <v>2</v>
          </cell>
          <cell r="G259" t="str">
            <v>講義</v>
          </cell>
          <cell r="H259" t="str">
            <v>火</v>
          </cell>
          <cell r="I259" t="str">
            <v>7,8</v>
          </cell>
        </row>
        <row r="260">
          <cell r="A260" t="str">
            <v>25705</v>
          </cell>
          <cell r="B260" t="str">
            <v>色彩学</v>
          </cell>
          <cell r="C260" t="str">
            <v>和田　直人</v>
          </cell>
          <cell r="D260" t="str">
            <v>後期</v>
          </cell>
          <cell r="E260" t="str">
            <v>3</v>
          </cell>
          <cell r="F260" t="str">
            <v>2</v>
          </cell>
          <cell r="G260" t="str">
            <v>講義</v>
          </cell>
          <cell r="H260" t="str">
            <v>金</v>
          </cell>
          <cell r="I260" t="str">
            <v>1,2</v>
          </cell>
        </row>
        <row r="261">
          <cell r="A261" t="str">
            <v>25706</v>
          </cell>
          <cell r="B261" t="str">
            <v>住環境論</v>
          </cell>
          <cell r="C261" t="str">
            <v>佐藤　慎也</v>
          </cell>
          <cell r="D261" t="str">
            <v>前期</v>
          </cell>
          <cell r="E261" t="str">
            <v>3</v>
          </cell>
          <cell r="F261" t="str">
            <v>2</v>
          </cell>
          <cell r="G261" t="str">
            <v>講義</v>
          </cell>
          <cell r="H261" t="str">
            <v>水</v>
          </cell>
          <cell r="I261" t="str">
            <v>3,4</v>
          </cell>
        </row>
        <row r="262">
          <cell r="A262" t="str">
            <v>25708</v>
          </cell>
          <cell r="B262" t="str">
            <v>生活材料工学</v>
          </cell>
          <cell r="C262" t="str">
            <v>那須　稔雄</v>
          </cell>
          <cell r="D262" t="str">
            <v>前期</v>
          </cell>
          <cell r="E262" t="str">
            <v>1</v>
          </cell>
          <cell r="F262" t="str">
            <v>2</v>
          </cell>
          <cell r="G262" t="str">
            <v>講義</v>
          </cell>
          <cell r="H262" t="str">
            <v>火</v>
          </cell>
          <cell r="I262" t="str">
            <v>1,2</v>
          </cell>
        </row>
        <row r="263">
          <cell r="A263" t="str">
            <v>25712</v>
          </cell>
          <cell r="B263" t="str">
            <v>森林資源学</v>
          </cell>
          <cell r="C263" t="str">
            <v>加藤　忠太郎</v>
          </cell>
          <cell r="D263" t="str">
            <v>後期</v>
          </cell>
          <cell r="E263" t="str">
            <v>1</v>
          </cell>
          <cell r="F263" t="str">
            <v>2</v>
          </cell>
          <cell r="G263" t="str">
            <v>講義</v>
          </cell>
          <cell r="H263" t="str">
            <v>木</v>
          </cell>
          <cell r="I263" t="str">
            <v>5,6</v>
          </cell>
        </row>
        <row r="264">
          <cell r="A264" t="str">
            <v>25732</v>
          </cell>
          <cell r="B264" t="str">
            <v>建築・環境の法律</v>
          </cell>
          <cell r="C264" t="str">
            <v>安彦　和博</v>
          </cell>
          <cell r="D264" t="str">
            <v>前期</v>
          </cell>
          <cell r="E264" t="str">
            <v>3</v>
          </cell>
          <cell r="F264" t="str">
            <v>2</v>
          </cell>
          <cell r="G264" t="str">
            <v>講義</v>
          </cell>
          <cell r="H264" t="str">
            <v>金</v>
          </cell>
          <cell r="I264" t="str">
            <v>1,2</v>
          </cell>
        </row>
        <row r="265">
          <cell r="A265" t="str">
            <v>25733</v>
          </cell>
          <cell r="B265" t="str">
            <v>建築学概論</v>
          </cell>
          <cell r="C265" t="str">
            <v>西脇　智哉</v>
          </cell>
          <cell r="D265" t="str">
            <v>前期</v>
          </cell>
          <cell r="E265" t="str">
            <v>1</v>
          </cell>
          <cell r="F265" t="str">
            <v>2</v>
          </cell>
          <cell r="G265" t="str">
            <v>講義</v>
          </cell>
          <cell r="H265" t="str">
            <v>木</v>
          </cell>
          <cell r="I265" t="str">
            <v>5,6</v>
          </cell>
        </row>
        <row r="266">
          <cell r="A266" t="str">
            <v>25734</v>
          </cell>
          <cell r="B266" t="str">
            <v>環境工学</v>
          </cell>
          <cell r="C266" t="str">
            <v>佐藤　慎也</v>
          </cell>
          <cell r="D266" t="str">
            <v>前期</v>
          </cell>
          <cell r="E266" t="str">
            <v>2</v>
          </cell>
          <cell r="F266" t="str">
            <v>2</v>
          </cell>
          <cell r="G266" t="str">
            <v>講義</v>
          </cell>
          <cell r="H266" t="str">
            <v>火</v>
          </cell>
          <cell r="I266" t="str">
            <v>3,4</v>
          </cell>
        </row>
        <row r="267">
          <cell r="A267" t="str">
            <v>25735</v>
          </cell>
          <cell r="B267" t="str">
            <v>住居計画学</v>
          </cell>
          <cell r="C267" t="str">
            <v>佐藤　慎也</v>
          </cell>
          <cell r="D267" t="str">
            <v>後期</v>
          </cell>
          <cell r="E267" t="str">
            <v>2</v>
          </cell>
          <cell r="F267" t="str">
            <v>2</v>
          </cell>
          <cell r="G267" t="str">
            <v>講義</v>
          </cell>
          <cell r="H267" t="str">
            <v>火</v>
          </cell>
          <cell r="I267" t="str">
            <v>3,4</v>
          </cell>
        </row>
        <row r="268">
          <cell r="A268" t="str">
            <v>25736</v>
          </cell>
          <cell r="B268" t="str">
            <v>都市・地域計画</v>
          </cell>
          <cell r="C268" t="str">
            <v>佐藤　慎也</v>
          </cell>
          <cell r="D268" t="str">
            <v>後期</v>
          </cell>
          <cell r="E268" t="str">
            <v>3</v>
          </cell>
          <cell r="F268" t="str">
            <v>2</v>
          </cell>
          <cell r="G268" t="str">
            <v>講義</v>
          </cell>
          <cell r="H268" t="str">
            <v>火</v>
          </cell>
          <cell r="I268" t="str">
            <v>5,6</v>
          </cell>
        </row>
        <row r="269">
          <cell r="A269" t="str">
            <v>25737</v>
          </cell>
          <cell r="B269" t="str">
            <v>施設計画</v>
          </cell>
          <cell r="C269" t="str">
            <v>佐藤　慎也</v>
          </cell>
          <cell r="D269" t="str">
            <v>前期</v>
          </cell>
          <cell r="E269" t="str">
            <v>3</v>
          </cell>
          <cell r="F269" t="str">
            <v>2</v>
          </cell>
          <cell r="G269" t="str">
            <v>講義</v>
          </cell>
          <cell r="H269" t="str">
            <v>火</v>
          </cell>
          <cell r="I269" t="str">
            <v>5,6</v>
          </cell>
        </row>
        <row r="270">
          <cell r="A270" t="str">
            <v>25738</v>
          </cell>
          <cell r="B270" t="str">
            <v>景観設計</v>
          </cell>
          <cell r="C270" t="str">
            <v>佐藤　慎也</v>
          </cell>
          <cell r="D270" t="str">
            <v>後期</v>
          </cell>
          <cell r="E270" t="str">
            <v>3</v>
          </cell>
          <cell r="F270" t="str">
            <v>2</v>
          </cell>
          <cell r="G270" t="str">
            <v>講義</v>
          </cell>
          <cell r="H270" t="str">
            <v>火</v>
          </cell>
          <cell r="I270" t="str">
            <v>1,2</v>
          </cell>
        </row>
        <row r="271">
          <cell r="A271" t="str">
            <v>25739</v>
          </cell>
          <cell r="B271" t="str">
            <v>構造と力学</v>
          </cell>
          <cell r="C271" t="str">
            <v>西脇　智哉</v>
          </cell>
          <cell r="D271" t="str">
            <v>前期</v>
          </cell>
          <cell r="E271" t="str">
            <v>2</v>
          </cell>
          <cell r="F271" t="str">
            <v>2</v>
          </cell>
          <cell r="G271" t="str">
            <v>講義</v>
          </cell>
          <cell r="H271" t="str">
            <v>火</v>
          </cell>
          <cell r="I271" t="str">
            <v>1,2</v>
          </cell>
        </row>
        <row r="272">
          <cell r="A272" t="str">
            <v>25740</v>
          </cell>
          <cell r="B272" t="str">
            <v>建築一般構造</v>
          </cell>
          <cell r="C272" t="str">
            <v>西脇　智哉</v>
          </cell>
          <cell r="D272" t="str">
            <v>前期</v>
          </cell>
          <cell r="E272" t="str">
            <v>2</v>
          </cell>
          <cell r="F272" t="str">
            <v>2</v>
          </cell>
          <cell r="G272" t="str">
            <v>講義</v>
          </cell>
          <cell r="H272" t="str">
            <v>木</v>
          </cell>
          <cell r="I272" t="str">
            <v>1,2</v>
          </cell>
        </row>
        <row r="273">
          <cell r="A273" t="str">
            <v>25741</v>
          </cell>
          <cell r="B273" t="str">
            <v>建築材料学</v>
          </cell>
          <cell r="C273" t="str">
            <v>西脇　智哉</v>
          </cell>
          <cell r="D273" t="str">
            <v>後期</v>
          </cell>
          <cell r="E273" t="str">
            <v>2</v>
          </cell>
          <cell r="F273" t="str">
            <v>2</v>
          </cell>
          <cell r="G273" t="str">
            <v>講義</v>
          </cell>
          <cell r="H273" t="str">
            <v>金</v>
          </cell>
          <cell r="I273" t="str">
            <v>1,2</v>
          </cell>
        </row>
        <row r="274">
          <cell r="A274" t="str">
            <v>25743</v>
          </cell>
          <cell r="B274" t="str">
            <v>建築施工</v>
          </cell>
          <cell r="C274" t="str">
            <v>西脇　智哉</v>
          </cell>
          <cell r="D274" t="str">
            <v>後期</v>
          </cell>
          <cell r="E274" t="str">
            <v>2</v>
          </cell>
          <cell r="F274" t="str">
            <v>2</v>
          </cell>
          <cell r="G274" t="str">
            <v>講義</v>
          </cell>
          <cell r="H274" t="str">
            <v>水</v>
          </cell>
          <cell r="I274" t="str">
            <v>7,8</v>
          </cell>
        </row>
        <row r="275">
          <cell r="A275" t="str">
            <v>25744</v>
          </cell>
          <cell r="B275" t="str">
            <v>測量学</v>
          </cell>
          <cell r="C275" t="str">
            <v>遠藤　孝夫</v>
          </cell>
          <cell r="D275" t="str">
            <v>前期</v>
          </cell>
          <cell r="E275" t="str">
            <v>3</v>
          </cell>
          <cell r="F275" t="str">
            <v>2</v>
          </cell>
          <cell r="G275" t="str">
            <v>講義</v>
          </cell>
          <cell r="H275" t="str">
            <v>月</v>
          </cell>
          <cell r="I275" t="str">
            <v>7,8</v>
          </cell>
        </row>
        <row r="276">
          <cell r="A276" t="str">
            <v>25814</v>
          </cell>
          <cell r="B276" t="str">
            <v>電子工学</v>
          </cell>
          <cell r="C276" t="str">
            <v>山本　広志</v>
          </cell>
          <cell r="D276" t="str">
            <v>後期</v>
          </cell>
          <cell r="E276" t="str">
            <v>2</v>
          </cell>
          <cell r="F276" t="str">
            <v>2</v>
          </cell>
          <cell r="G276" t="str">
            <v>講義</v>
          </cell>
          <cell r="H276" t="str">
            <v>木</v>
          </cell>
          <cell r="I276" t="str">
            <v>3,4</v>
          </cell>
        </row>
        <row r="277">
          <cell r="A277" t="str">
            <v>25815</v>
          </cell>
          <cell r="B277" t="str">
            <v>デジタル回路</v>
          </cell>
          <cell r="C277" t="str">
            <v>山本　広志</v>
          </cell>
          <cell r="D277" t="str">
            <v>後期</v>
          </cell>
          <cell r="E277" t="str">
            <v>2</v>
          </cell>
          <cell r="F277" t="str">
            <v>2</v>
          </cell>
          <cell r="G277" t="str">
            <v>講義</v>
          </cell>
          <cell r="H277" t="str">
            <v>木</v>
          </cell>
          <cell r="I277" t="str">
            <v>5,6</v>
          </cell>
        </row>
        <row r="278">
          <cell r="A278" t="str">
            <v>25816</v>
          </cell>
          <cell r="B278" t="str">
            <v>通信工学</v>
          </cell>
          <cell r="C278" t="str">
            <v>山本　広志</v>
          </cell>
          <cell r="D278" t="str">
            <v>後期</v>
          </cell>
          <cell r="E278" t="str">
            <v>3</v>
          </cell>
          <cell r="F278" t="str">
            <v>2</v>
          </cell>
          <cell r="G278" t="str">
            <v>講義</v>
          </cell>
          <cell r="H278" t="str">
            <v>水</v>
          </cell>
          <cell r="I278" t="str">
            <v>1,2</v>
          </cell>
        </row>
        <row r="279">
          <cell r="A279" t="str">
            <v>25817</v>
          </cell>
          <cell r="B279" t="str">
            <v>計算機工学</v>
          </cell>
          <cell r="C279" t="str">
            <v>山本　広志</v>
          </cell>
          <cell r="D279" t="str">
            <v>前期</v>
          </cell>
          <cell r="E279" t="str">
            <v>3</v>
          </cell>
          <cell r="F279" t="str">
            <v>2</v>
          </cell>
          <cell r="G279" t="str">
            <v>講義</v>
          </cell>
          <cell r="H279" t="str">
            <v>木</v>
          </cell>
          <cell r="I279" t="str">
            <v>1,2</v>
          </cell>
        </row>
        <row r="280">
          <cell r="A280" t="str">
            <v>25840</v>
          </cell>
          <cell r="B280" t="str">
            <v>生活環境と職業指導</v>
          </cell>
          <cell r="C280" t="str">
            <v>河合　康則</v>
          </cell>
          <cell r="D280" t="str">
            <v>後期</v>
          </cell>
          <cell r="E280" t="str">
            <v>2</v>
          </cell>
          <cell r="F280" t="str">
            <v>2</v>
          </cell>
          <cell r="G280" t="str">
            <v>講義</v>
          </cell>
          <cell r="H280" t="str">
            <v>月</v>
          </cell>
          <cell r="I280" t="str">
            <v>7,8</v>
          </cell>
        </row>
        <row r="281">
          <cell r="A281" t="str">
            <v>25890</v>
          </cell>
          <cell r="B281" t="str">
            <v>技術科教育法Ａ</v>
          </cell>
          <cell r="C281" t="str">
            <v>河合　康則</v>
          </cell>
          <cell r="D281" t="str">
            <v>前期</v>
          </cell>
          <cell r="E281" t="str">
            <v>2</v>
          </cell>
          <cell r="F281" t="str">
            <v>2</v>
          </cell>
          <cell r="G281" t="str">
            <v>講義</v>
          </cell>
          <cell r="H281" t="str">
            <v>火</v>
          </cell>
          <cell r="I281" t="str">
            <v>5,6</v>
          </cell>
        </row>
        <row r="282">
          <cell r="A282" t="str">
            <v>25891</v>
          </cell>
          <cell r="B282" t="str">
            <v>技術科教育法Ｂ</v>
          </cell>
          <cell r="C282" t="str">
            <v>河合　康則</v>
          </cell>
          <cell r="D282" t="str">
            <v>前期</v>
          </cell>
          <cell r="E282" t="str">
            <v>3</v>
          </cell>
          <cell r="F282" t="str">
            <v>2</v>
          </cell>
          <cell r="G282" t="str">
            <v>講義</v>
          </cell>
          <cell r="H282" t="str">
            <v>火</v>
          </cell>
          <cell r="I282" t="str">
            <v>3,4</v>
          </cell>
        </row>
        <row r="283">
          <cell r="A283" t="str">
            <v>25892</v>
          </cell>
          <cell r="B283" t="str">
            <v>工業科教育法</v>
          </cell>
          <cell r="C283" t="str">
            <v>河合　康則</v>
          </cell>
          <cell r="D283" t="str">
            <v>前期</v>
          </cell>
          <cell r="E283" t="str">
            <v>3</v>
          </cell>
          <cell r="F283" t="str">
            <v>2</v>
          </cell>
          <cell r="G283" t="str">
            <v>講義</v>
          </cell>
          <cell r="H283" t="str">
            <v>月</v>
          </cell>
          <cell r="I283" t="str">
            <v>5,6</v>
          </cell>
        </row>
        <row r="284">
          <cell r="A284" t="str">
            <v>26000</v>
          </cell>
          <cell r="B284" t="str">
            <v>日常生活の認知科学</v>
          </cell>
          <cell r="C284" t="str">
            <v>出口　毅</v>
          </cell>
          <cell r="D284" t="str">
            <v>後期</v>
          </cell>
          <cell r="E284" t="str">
            <v>2</v>
          </cell>
          <cell r="F284" t="str">
            <v>2</v>
          </cell>
          <cell r="G284" t="str">
            <v>講義</v>
          </cell>
          <cell r="H284" t="str">
            <v>水</v>
          </cell>
          <cell r="I284" t="str">
            <v>7,8</v>
          </cell>
        </row>
        <row r="285">
          <cell r="A285" t="str">
            <v>26002</v>
          </cell>
          <cell r="B285" t="str">
            <v>社会システムの計量分析</v>
          </cell>
          <cell r="C285" t="str">
            <v>濱中　新吾</v>
          </cell>
          <cell r="D285" t="str">
            <v>後期</v>
          </cell>
          <cell r="E285" t="str">
            <v>2</v>
          </cell>
          <cell r="F285" t="str">
            <v>2</v>
          </cell>
          <cell r="G285" t="str">
            <v>講義</v>
          </cell>
          <cell r="H285" t="str">
            <v>木</v>
          </cell>
          <cell r="I285" t="str">
            <v>3,4</v>
          </cell>
        </row>
        <row r="286">
          <cell r="A286" t="str">
            <v>26003</v>
          </cell>
          <cell r="B286" t="str">
            <v>国際社会システム論</v>
          </cell>
          <cell r="C286" t="str">
            <v>濱中　新吾</v>
          </cell>
          <cell r="D286" t="str">
            <v>前期</v>
          </cell>
          <cell r="E286" t="str">
            <v>2</v>
          </cell>
          <cell r="F286" t="str">
            <v>2</v>
          </cell>
          <cell r="G286" t="str">
            <v>講義</v>
          </cell>
          <cell r="H286" t="str">
            <v>水</v>
          </cell>
          <cell r="I286" t="str">
            <v>5,6</v>
          </cell>
        </row>
        <row r="287">
          <cell r="A287" t="str">
            <v>26006</v>
          </cell>
          <cell r="B287" t="str">
            <v>社会システムの数理分析</v>
          </cell>
          <cell r="C287" t="str">
            <v>金井　雅之</v>
          </cell>
          <cell r="D287" t="str">
            <v>前期</v>
          </cell>
          <cell r="E287" t="str">
            <v>2</v>
          </cell>
          <cell r="F287" t="str">
            <v>2</v>
          </cell>
          <cell r="G287" t="str">
            <v>講義</v>
          </cell>
          <cell r="H287" t="str">
            <v>水</v>
          </cell>
          <cell r="I287" t="str">
            <v>3,4</v>
          </cell>
        </row>
        <row r="288">
          <cell r="A288" t="str">
            <v>26007</v>
          </cell>
          <cell r="B288" t="str">
            <v>情報倫理学</v>
          </cell>
          <cell r="C288" t="str">
            <v>平田　俊博</v>
          </cell>
          <cell r="D288" t="str">
            <v>後期</v>
          </cell>
          <cell r="E288" t="str">
            <v>2</v>
          </cell>
          <cell r="F288" t="str">
            <v>2</v>
          </cell>
          <cell r="G288" t="str">
            <v>講義</v>
          </cell>
          <cell r="H288" t="str">
            <v>金</v>
          </cell>
          <cell r="I288" t="str">
            <v>7,8</v>
          </cell>
        </row>
        <row r="289">
          <cell r="A289" t="str">
            <v>26008</v>
          </cell>
          <cell r="B289" t="str">
            <v>情報と意思決定Ａ</v>
          </cell>
          <cell r="C289" t="str">
            <v>金井　雅之</v>
          </cell>
          <cell r="D289" t="str">
            <v>後期</v>
          </cell>
          <cell r="E289" t="str">
            <v>2</v>
          </cell>
          <cell r="F289" t="str">
            <v>2</v>
          </cell>
          <cell r="G289" t="str">
            <v>講義</v>
          </cell>
          <cell r="H289" t="str">
            <v>金</v>
          </cell>
          <cell r="I289" t="str">
            <v>5,6</v>
          </cell>
        </row>
        <row r="290">
          <cell r="A290" t="str">
            <v>26009</v>
          </cell>
          <cell r="B290" t="str">
            <v>情報と意思決定Ｂ</v>
          </cell>
          <cell r="C290" t="str">
            <v>金井　雅之</v>
          </cell>
          <cell r="D290" t="str">
            <v>前期</v>
          </cell>
          <cell r="E290" t="str">
            <v>3</v>
          </cell>
          <cell r="F290" t="str">
            <v>2</v>
          </cell>
          <cell r="G290" t="str">
            <v>講義</v>
          </cell>
          <cell r="H290" t="str">
            <v>水</v>
          </cell>
          <cell r="I290" t="str">
            <v>5,6</v>
          </cell>
        </row>
        <row r="291">
          <cell r="A291" t="str">
            <v>26013</v>
          </cell>
          <cell r="B291" t="str">
            <v>地域と生活文化</v>
          </cell>
          <cell r="C291" t="str">
            <v>伊藤　清郎</v>
          </cell>
          <cell r="D291" t="str">
            <v>前期</v>
          </cell>
          <cell r="E291" t="str">
            <v>3</v>
          </cell>
          <cell r="F291" t="str">
            <v>2</v>
          </cell>
          <cell r="G291" t="str">
            <v>講義</v>
          </cell>
          <cell r="H291" t="str">
            <v>木</v>
          </cell>
          <cell r="I291" t="str">
            <v>1,2</v>
          </cell>
        </row>
        <row r="292">
          <cell r="A292" t="str">
            <v>26100</v>
          </cell>
          <cell r="B292" t="str">
            <v>情報の代数学I</v>
          </cell>
          <cell r="C292" t="str">
            <v>佐久間　雅</v>
          </cell>
          <cell r="D292" t="str">
            <v>前期</v>
          </cell>
          <cell r="E292" t="str">
            <v>1</v>
          </cell>
          <cell r="F292" t="str">
            <v>2</v>
          </cell>
          <cell r="G292" t="str">
            <v>講義</v>
          </cell>
          <cell r="H292" t="str">
            <v>木</v>
          </cell>
          <cell r="I292" t="str">
            <v>5,6</v>
          </cell>
        </row>
        <row r="293">
          <cell r="A293" t="str">
            <v>26102</v>
          </cell>
          <cell r="B293" t="str">
            <v>情報の代数学II</v>
          </cell>
          <cell r="C293" t="str">
            <v>奥間　智弘</v>
          </cell>
          <cell r="D293" t="str">
            <v>後期</v>
          </cell>
          <cell r="E293" t="str">
            <v>2</v>
          </cell>
          <cell r="F293" t="str">
            <v>2</v>
          </cell>
          <cell r="G293" t="str">
            <v>講義</v>
          </cell>
          <cell r="H293" t="str">
            <v>水</v>
          </cell>
          <cell r="I293" t="str">
            <v>7,8</v>
          </cell>
        </row>
        <row r="294">
          <cell r="A294" t="str">
            <v>26103</v>
          </cell>
          <cell r="B294" t="str">
            <v>情報の解析学I</v>
          </cell>
          <cell r="C294" t="str">
            <v>佐々木　武彦</v>
          </cell>
          <cell r="D294" t="str">
            <v>前期</v>
          </cell>
          <cell r="E294" t="str">
            <v>1</v>
          </cell>
          <cell r="F294" t="str">
            <v>2</v>
          </cell>
          <cell r="G294" t="str">
            <v>講義</v>
          </cell>
          <cell r="H294" t="str">
            <v>火</v>
          </cell>
          <cell r="I294" t="str">
            <v>1,2</v>
          </cell>
        </row>
        <row r="295">
          <cell r="A295" t="str">
            <v>26105</v>
          </cell>
          <cell r="B295" t="str">
            <v>情報の解析学II</v>
          </cell>
          <cell r="C295" t="str">
            <v>佐々木　武彦</v>
          </cell>
          <cell r="D295" t="str">
            <v>後期</v>
          </cell>
          <cell r="E295" t="str">
            <v>1</v>
          </cell>
          <cell r="F295" t="str">
            <v>2</v>
          </cell>
          <cell r="G295" t="str">
            <v>講義</v>
          </cell>
          <cell r="H295" t="str">
            <v>木</v>
          </cell>
          <cell r="I295" t="str">
            <v>7,8</v>
          </cell>
        </row>
        <row r="296">
          <cell r="A296" t="str">
            <v>26107</v>
          </cell>
          <cell r="B296" t="str">
            <v>情報の解析学III</v>
          </cell>
          <cell r="C296" t="str">
            <v>佐々木　武彦</v>
          </cell>
          <cell r="D296" t="str">
            <v>前期</v>
          </cell>
          <cell r="E296" t="str">
            <v>3</v>
          </cell>
          <cell r="F296" t="str">
            <v>2</v>
          </cell>
          <cell r="G296" t="str">
            <v>講義</v>
          </cell>
          <cell r="H296" t="str">
            <v>金</v>
          </cell>
          <cell r="I296" t="str">
            <v>7,8</v>
          </cell>
        </row>
        <row r="297">
          <cell r="A297" t="str">
            <v>26108</v>
          </cell>
          <cell r="B297" t="str">
            <v>情報の解析学IV</v>
          </cell>
          <cell r="C297" t="str">
            <v>佐々木　武彦</v>
          </cell>
          <cell r="D297" t="str">
            <v>後期</v>
          </cell>
          <cell r="E297" t="str">
            <v>3</v>
          </cell>
          <cell r="F297" t="str">
            <v>2</v>
          </cell>
          <cell r="G297" t="str">
            <v>講義</v>
          </cell>
          <cell r="H297" t="str">
            <v>金</v>
          </cell>
          <cell r="I297" t="str">
            <v>1,2</v>
          </cell>
        </row>
        <row r="298">
          <cell r="A298" t="str">
            <v>26120</v>
          </cell>
          <cell r="B298" t="str">
            <v>確率論</v>
          </cell>
          <cell r="C298" t="str">
            <v>佐々木　武彦</v>
          </cell>
          <cell r="D298" t="str">
            <v>前期</v>
          </cell>
          <cell r="E298" t="str">
            <v>2</v>
          </cell>
          <cell r="F298" t="str">
            <v>2</v>
          </cell>
          <cell r="G298" t="str">
            <v>講義</v>
          </cell>
          <cell r="H298" t="str">
            <v>月</v>
          </cell>
          <cell r="I298" t="str">
            <v>1,2</v>
          </cell>
        </row>
        <row r="299">
          <cell r="A299" t="str">
            <v>26121</v>
          </cell>
          <cell r="B299" t="str">
            <v>統計学</v>
          </cell>
          <cell r="C299" t="str">
            <v>佐々木　武彦</v>
          </cell>
          <cell r="D299" t="str">
            <v>後期</v>
          </cell>
          <cell r="E299" t="str">
            <v>2</v>
          </cell>
          <cell r="F299" t="str">
            <v>2</v>
          </cell>
          <cell r="G299" t="str">
            <v>講義</v>
          </cell>
          <cell r="H299" t="str">
            <v>木</v>
          </cell>
          <cell r="I299" t="str">
            <v>1,2</v>
          </cell>
        </row>
        <row r="300">
          <cell r="A300" t="str">
            <v>26122</v>
          </cell>
          <cell r="B300" t="str">
            <v>情報の応用数学Ａ</v>
          </cell>
          <cell r="C300" t="str">
            <v>酒井　淳</v>
          </cell>
          <cell r="D300" t="str">
            <v>後期</v>
          </cell>
          <cell r="E300" t="str">
            <v>2</v>
          </cell>
          <cell r="F300" t="str">
            <v>2</v>
          </cell>
          <cell r="G300" t="str">
            <v>講義</v>
          </cell>
          <cell r="H300" t="str">
            <v>月</v>
          </cell>
          <cell r="I300" t="str">
            <v>3,4</v>
          </cell>
        </row>
        <row r="301">
          <cell r="A301" t="str">
            <v>26123</v>
          </cell>
          <cell r="B301" t="str">
            <v>情報の応用数学Ｂ</v>
          </cell>
          <cell r="C301" t="str">
            <v>酒井　淳</v>
          </cell>
          <cell r="D301" t="str">
            <v>前期</v>
          </cell>
          <cell r="E301" t="str">
            <v>3</v>
          </cell>
          <cell r="F301" t="str">
            <v>2</v>
          </cell>
          <cell r="G301" t="str">
            <v>講義</v>
          </cell>
          <cell r="H301" t="str">
            <v>火</v>
          </cell>
          <cell r="I301" t="str">
            <v>3,4</v>
          </cell>
        </row>
        <row r="302">
          <cell r="A302" t="str">
            <v>26124</v>
          </cell>
          <cell r="B302" t="str">
            <v>情報科学概論</v>
          </cell>
          <cell r="C302" t="str">
            <v>佐久間　雅</v>
          </cell>
          <cell r="D302" t="str">
            <v>後期</v>
          </cell>
          <cell r="E302" t="str">
            <v>2</v>
          </cell>
          <cell r="F302" t="str">
            <v>2</v>
          </cell>
          <cell r="G302" t="str">
            <v>講義</v>
          </cell>
          <cell r="H302" t="str">
            <v>木</v>
          </cell>
          <cell r="I302" t="str">
            <v>5,6</v>
          </cell>
        </row>
        <row r="303">
          <cell r="A303" t="str">
            <v>26129</v>
          </cell>
          <cell r="B303" t="str">
            <v>計算理論Ａ</v>
          </cell>
          <cell r="C303" t="str">
            <v>佐久間　雅</v>
          </cell>
          <cell r="D303" t="str">
            <v>前期</v>
          </cell>
          <cell r="E303" t="str">
            <v>3</v>
          </cell>
          <cell r="F303" t="str">
            <v>2</v>
          </cell>
          <cell r="G303" t="str">
            <v>講義</v>
          </cell>
          <cell r="H303" t="str">
            <v>木</v>
          </cell>
          <cell r="I303" t="str">
            <v>3,4</v>
          </cell>
        </row>
        <row r="304">
          <cell r="A304" t="str">
            <v>26131</v>
          </cell>
          <cell r="B304" t="str">
            <v>コンピュータアーキテクチュア</v>
          </cell>
          <cell r="C304" t="str">
            <v>沈　　紅</v>
          </cell>
          <cell r="D304" t="str">
            <v>前期</v>
          </cell>
          <cell r="E304" t="str">
            <v>2</v>
          </cell>
          <cell r="F304" t="str">
            <v>2</v>
          </cell>
          <cell r="G304" t="str">
            <v>講義</v>
          </cell>
          <cell r="H304" t="str">
            <v>月</v>
          </cell>
          <cell r="I304" t="str">
            <v>3,4</v>
          </cell>
        </row>
        <row r="305">
          <cell r="A305" t="str">
            <v>26133</v>
          </cell>
          <cell r="B305" t="str">
            <v>データ構造とアルゴリズム</v>
          </cell>
          <cell r="C305" t="str">
            <v>野々山　信二</v>
          </cell>
          <cell r="D305" t="str">
            <v>前期</v>
          </cell>
          <cell r="E305" t="str">
            <v>3</v>
          </cell>
          <cell r="F305" t="str">
            <v>2</v>
          </cell>
          <cell r="G305" t="str">
            <v>講義</v>
          </cell>
          <cell r="H305" t="str">
            <v>金</v>
          </cell>
          <cell r="I305" t="str">
            <v>3,4</v>
          </cell>
        </row>
        <row r="306">
          <cell r="A306" t="str">
            <v>26134</v>
          </cell>
          <cell r="B306" t="str">
            <v>数値シミュレーション</v>
          </cell>
          <cell r="C306" t="str">
            <v>酒井　淳</v>
          </cell>
          <cell r="D306" t="str">
            <v>前期</v>
          </cell>
          <cell r="E306" t="str">
            <v>3</v>
          </cell>
          <cell r="F306" t="str">
            <v>2</v>
          </cell>
          <cell r="G306" t="str">
            <v>講義</v>
          </cell>
          <cell r="H306" t="str">
            <v>水</v>
          </cell>
          <cell r="I306" t="str">
            <v>3,4</v>
          </cell>
        </row>
        <row r="307">
          <cell r="A307" t="str">
            <v>26137</v>
          </cell>
          <cell r="B307" t="str">
            <v>情報とマルチメディア</v>
          </cell>
          <cell r="C307" t="str">
            <v>瀬尾　和哉</v>
          </cell>
          <cell r="D307" t="str">
            <v>前期</v>
          </cell>
          <cell r="E307" t="str">
            <v>2</v>
          </cell>
          <cell r="F307" t="str">
            <v>2</v>
          </cell>
          <cell r="G307" t="str">
            <v>講義</v>
          </cell>
          <cell r="H307" t="str">
            <v>金</v>
          </cell>
          <cell r="I307" t="str">
            <v>9,10</v>
          </cell>
        </row>
        <row r="308">
          <cell r="A308" t="str">
            <v>26139</v>
          </cell>
          <cell r="B308" t="str">
            <v>差分法による数値解析</v>
          </cell>
          <cell r="C308" t="str">
            <v>瀬尾　和哉</v>
          </cell>
          <cell r="D308" t="str">
            <v>後期</v>
          </cell>
          <cell r="E308" t="str">
            <v>2</v>
          </cell>
          <cell r="F308" t="str">
            <v>2</v>
          </cell>
          <cell r="G308" t="str">
            <v>講義</v>
          </cell>
          <cell r="H308" t="str">
            <v>月</v>
          </cell>
          <cell r="I308" t="str">
            <v>7,8</v>
          </cell>
        </row>
        <row r="309">
          <cell r="A309" t="str">
            <v>26170</v>
          </cell>
          <cell r="B309" t="str">
            <v>流れの力学</v>
          </cell>
          <cell r="C309" t="str">
            <v>瀬尾　和哉</v>
          </cell>
          <cell r="D309" t="str">
            <v>前期</v>
          </cell>
          <cell r="E309" t="str">
            <v>3</v>
          </cell>
          <cell r="F309" t="str">
            <v>2</v>
          </cell>
          <cell r="G309" t="str">
            <v>講義</v>
          </cell>
          <cell r="H309" t="str">
            <v>金</v>
          </cell>
          <cell r="I309" t="str">
            <v>5,6</v>
          </cell>
        </row>
        <row r="310">
          <cell r="A310" t="str">
            <v>26171</v>
          </cell>
          <cell r="B310" t="str">
            <v>機械システム工学</v>
          </cell>
          <cell r="C310" t="str">
            <v>瀬尾　和哉</v>
          </cell>
          <cell r="D310" t="str">
            <v>前期</v>
          </cell>
          <cell r="E310" t="str">
            <v>2</v>
          </cell>
          <cell r="F310" t="str">
            <v>2</v>
          </cell>
          <cell r="G310" t="str">
            <v>講義</v>
          </cell>
          <cell r="H310" t="str">
            <v>金</v>
          </cell>
          <cell r="I310" t="str">
            <v>7,8</v>
          </cell>
        </row>
        <row r="311">
          <cell r="A311" t="str">
            <v>26172</v>
          </cell>
          <cell r="B311" t="str">
            <v>複雑系の科学</v>
          </cell>
          <cell r="C311" t="str">
            <v>野々山　信二</v>
          </cell>
          <cell r="D311" t="str">
            <v>前期</v>
          </cell>
          <cell r="E311" t="str">
            <v>3</v>
          </cell>
          <cell r="F311" t="str">
            <v>2</v>
          </cell>
          <cell r="G311" t="str">
            <v>講義</v>
          </cell>
          <cell r="H311" t="str">
            <v>金</v>
          </cell>
          <cell r="I311" t="str">
            <v>7,8</v>
          </cell>
        </row>
        <row r="312">
          <cell r="A312" t="str">
            <v>26173</v>
          </cell>
          <cell r="B312" t="str">
            <v>電気工学</v>
          </cell>
          <cell r="C312" t="str">
            <v>瀬尾　和哉</v>
          </cell>
          <cell r="D312" t="str">
            <v>後期</v>
          </cell>
          <cell r="E312" t="str">
            <v>2</v>
          </cell>
          <cell r="F312" t="str">
            <v>2</v>
          </cell>
          <cell r="G312" t="str">
            <v>講義</v>
          </cell>
          <cell r="H312" t="str">
            <v>月</v>
          </cell>
          <cell r="I312" t="str">
            <v>9,10</v>
          </cell>
        </row>
        <row r="313">
          <cell r="A313" t="str">
            <v>26174</v>
          </cell>
          <cell r="B313" t="str">
            <v>熱エネルギー工学</v>
          </cell>
          <cell r="C313" t="str">
            <v>瀬尾　和哉</v>
          </cell>
          <cell r="D313" t="str">
            <v>後期</v>
          </cell>
          <cell r="E313" t="str">
            <v>3</v>
          </cell>
          <cell r="F313" t="str">
            <v>2</v>
          </cell>
          <cell r="G313" t="str">
            <v>講義</v>
          </cell>
          <cell r="H313" t="str">
            <v>月</v>
          </cell>
          <cell r="I313" t="str">
            <v>5,6</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D1" t="str">
            <v>時間割コード</v>
          </cell>
          <cell r="E1" t="str">
            <v>開講区分コード</v>
          </cell>
          <cell r="F1" t="str">
            <v>開講区分名</v>
          </cell>
          <cell r="G1" t="str">
            <v>学期区分コード</v>
          </cell>
          <cell r="H1" t="str">
            <v>学期区分名</v>
          </cell>
          <cell r="I1" t="str">
            <v>要件科目コード</v>
          </cell>
          <cell r="J1" t="str">
            <v>開講科目正式名称</v>
          </cell>
          <cell r="K1" t="str">
            <v>開講科目英字名</v>
          </cell>
          <cell r="L1" t="str">
            <v>単位数</v>
          </cell>
          <cell r="M1" t="str">
            <v>主担当教員名</v>
          </cell>
          <cell r="N1" t="str">
            <v>主担当教員所属名</v>
          </cell>
          <cell r="O1" t="str">
            <v>曜日コード</v>
          </cell>
          <cell r="P1" t="str">
            <v>曜日略称</v>
          </cell>
          <cell r="Q1" t="str">
            <v>校時</v>
          </cell>
          <cell r="R1" t="str">
            <v>授業開始時間</v>
          </cell>
          <cell r="S1" t="str">
            <v>授業終了時間</v>
          </cell>
          <cell r="T1" t="str">
            <v>時間割担当教員</v>
          </cell>
          <cell r="U1" t="str">
            <v>時間割担当教員所属</v>
          </cell>
          <cell r="V1" t="str">
            <v>時間割使用教室</v>
          </cell>
        </row>
        <row r="2">
          <cell r="D2">
            <v>30848</v>
          </cell>
          <cell r="E2" t="str">
            <v>2</v>
          </cell>
          <cell r="F2" t="str">
            <v>後期</v>
          </cell>
          <cell r="G2" t="str">
            <v>2</v>
          </cell>
          <cell r="H2" t="str">
            <v>後期</v>
          </cell>
          <cell r="I2" t="str">
            <v>31700240</v>
          </cell>
          <cell r="J2" t="str">
            <v>教職実践演習（中学校･高等学校）（理科）</v>
          </cell>
          <cell r="K2" t="str">
            <v/>
          </cell>
          <cell r="L2" t="str">
            <v>2</v>
          </cell>
          <cell r="M2" t="str">
            <v>寒河江　茂</v>
          </cell>
          <cell r="N2" t="str">
            <v>理学部非常勤講師</v>
          </cell>
          <cell r="O2" t="str">
            <v>2</v>
          </cell>
          <cell r="P2" t="str">
            <v>火</v>
          </cell>
          <cell r="Q2" t="str">
            <v>7</v>
          </cell>
          <cell r="R2" t="str">
            <v>14:40</v>
          </cell>
          <cell r="S2" t="str">
            <v>15:25</v>
          </cell>
          <cell r="T2" t="str">
            <v>寒河江　茂</v>
          </cell>
          <cell r="U2" t="str">
            <v>理学部非常勤講師</v>
          </cell>
          <cell r="V2" t="str">
            <v>B1b・14番講義室</v>
          </cell>
        </row>
        <row r="3">
          <cell r="D3">
            <v>30848</v>
          </cell>
          <cell r="E3" t="str">
            <v>2</v>
          </cell>
          <cell r="F3" t="str">
            <v>後期</v>
          </cell>
          <cell r="G3" t="str">
            <v>2</v>
          </cell>
          <cell r="H3" t="str">
            <v>後期</v>
          </cell>
          <cell r="I3" t="str">
            <v>31700240</v>
          </cell>
          <cell r="J3" t="str">
            <v>教職実践演習（中学校･高等学校）（理科）</v>
          </cell>
          <cell r="K3" t="str">
            <v/>
          </cell>
          <cell r="L3" t="str">
            <v>2</v>
          </cell>
          <cell r="M3" t="str">
            <v>寒河江　茂</v>
          </cell>
          <cell r="N3" t="str">
            <v>理学部非常勤講師</v>
          </cell>
          <cell r="O3" t="str">
            <v>2</v>
          </cell>
          <cell r="P3" t="str">
            <v>火</v>
          </cell>
          <cell r="Q3" t="str">
            <v>8</v>
          </cell>
          <cell r="R3" t="str">
            <v>15:25</v>
          </cell>
          <cell r="S3" t="str">
            <v>16:10</v>
          </cell>
          <cell r="T3" t="str">
            <v>寒河江　茂</v>
          </cell>
          <cell r="U3" t="str">
            <v>理学部非常勤講師</v>
          </cell>
          <cell r="V3" t="str">
            <v>B1b・14番講義室</v>
          </cell>
        </row>
        <row r="4">
          <cell r="D4">
            <v>30846</v>
          </cell>
          <cell r="E4" t="str">
            <v>2</v>
          </cell>
          <cell r="F4" t="str">
            <v>後期</v>
          </cell>
          <cell r="G4" t="str">
            <v>2</v>
          </cell>
          <cell r="H4" t="str">
            <v>後期</v>
          </cell>
          <cell r="I4" t="str">
            <v>31700240</v>
          </cell>
          <cell r="J4" t="str">
            <v>教職実践演習（中学校･高等学校）（理科）</v>
          </cell>
          <cell r="K4" t="str">
            <v/>
          </cell>
          <cell r="L4" t="str">
            <v>2</v>
          </cell>
          <cell r="M4" t="str">
            <v>寒河江　茂</v>
          </cell>
          <cell r="N4" t="str">
            <v>理学部非常勤講師</v>
          </cell>
          <cell r="O4" t="str">
            <v>2</v>
          </cell>
          <cell r="P4" t="str">
            <v>火</v>
          </cell>
          <cell r="Q4" t="str">
            <v>5</v>
          </cell>
          <cell r="R4" t="str">
            <v>13:00</v>
          </cell>
          <cell r="S4" t="str">
            <v>13:45</v>
          </cell>
          <cell r="T4" t="str">
            <v>寒河江　茂</v>
          </cell>
          <cell r="U4" t="str">
            <v>理学部非常勤講師</v>
          </cell>
          <cell r="V4" t="str">
            <v>B1b・14番講義室</v>
          </cell>
        </row>
        <row r="5">
          <cell r="D5">
            <v>30846</v>
          </cell>
          <cell r="E5" t="str">
            <v>2</v>
          </cell>
          <cell r="F5" t="str">
            <v>後期</v>
          </cell>
          <cell r="G5" t="str">
            <v>2</v>
          </cell>
          <cell r="H5" t="str">
            <v>後期</v>
          </cell>
          <cell r="I5" t="str">
            <v>31700240</v>
          </cell>
          <cell r="J5" t="str">
            <v>教職実践演習（中学校･高等学校）（理科）</v>
          </cell>
          <cell r="K5" t="str">
            <v/>
          </cell>
          <cell r="L5" t="str">
            <v>2</v>
          </cell>
          <cell r="M5" t="str">
            <v>寒河江　茂</v>
          </cell>
          <cell r="N5" t="str">
            <v>理学部非常勤講師</v>
          </cell>
          <cell r="O5" t="str">
            <v>2</v>
          </cell>
          <cell r="P5" t="str">
            <v>火</v>
          </cell>
          <cell r="Q5" t="str">
            <v>6</v>
          </cell>
          <cell r="R5" t="str">
            <v>13:45</v>
          </cell>
          <cell r="S5" t="str">
            <v>14:30</v>
          </cell>
          <cell r="T5" t="str">
            <v>寒河江　茂</v>
          </cell>
          <cell r="U5" t="str">
            <v>理学部非常勤講師</v>
          </cell>
          <cell r="V5" t="str">
            <v>B1b・14番講義室</v>
          </cell>
        </row>
        <row r="6">
          <cell r="D6">
            <v>30834</v>
          </cell>
          <cell r="E6" t="str">
            <v>2</v>
          </cell>
          <cell r="F6" t="str">
            <v>後期</v>
          </cell>
          <cell r="G6" t="str">
            <v>2</v>
          </cell>
          <cell r="H6" t="str">
            <v>後期</v>
          </cell>
          <cell r="I6" t="str">
            <v>31700240</v>
          </cell>
          <cell r="J6" t="str">
            <v>教職実践演習（中学校･高等学校）（理科）</v>
          </cell>
          <cell r="K6" t="str">
            <v/>
          </cell>
          <cell r="L6" t="str">
            <v>2</v>
          </cell>
          <cell r="M6" t="str">
            <v>寒河江　茂</v>
          </cell>
          <cell r="N6" t="str">
            <v>理学部非常勤講師</v>
          </cell>
          <cell r="O6" t="str">
            <v>2</v>
          </cell>
          <cell r="P6" t="str">
            <v>火</v>
          </cell>
          <cell r="Q6" t="str">
            <v>6</v>
          </cell>
          <cell r="R6" t="str">
            <v>13:45</v>
          </cell>
          <cell r="S6" t="str">
            <v>14:30</v>
          </cell>
          <cell r="T6" t="str">
            <v>寒河江　茂</v>
          </cell>
          <cell r="U6" t="str">
            <v>理学部非常勤講師</v>
          </cell>
        </row>
        <row r="7">
          <cell r="D7">
            <v>30834</v>
          </cell>
          <cell r="E7" t="str">
            <v>2</v>
          </cell>
          <cell r="F7" t="str">
            <v>後期</v>
          </cell>
          <cell r="G7" t="str">
            <v>2</v>
          </cell>
          <cell r="H7" t="str">
            <v>後期</v>
          </cell>
          <cell r="I7" t="str">
            <v>31700240</v>
          </cell>
          <cell r="J7" t="str">
            <v>教職実践演習（中学校･高等学校）（理科）</v>
          </cell>
          <cell r="K7" t="str">
            <v/>
          </cell>
          <cell r="L7" t="str">
            <v>2</v>
          </cell>
          <cell r="M7" t="str">
            <v>寒河江　茂</v>
          </cell>
          <cell r="N7" t="str">
            <v>理学部非常勤講師</v>
          </cell>
          <cell r="O7" t="str">
            <v>2</v>
          </cell>
          <cell r="P7" t="str">
            <v>火</v>
          </cell>
          <cell r="Q7" t="str">
            <v>7</v>
          </cell>
          <cell r="R7" t="str">
            <v>14:40</v>
          </cell>
          <cell r="S7" t="str">
            <v>15:25</v>
          </cell>
          <cell r="T7" t="str">
            <v>寒河江　茂</v>
          </cell>
          <cell r="U7" t="str">
            <v>理学部非常勤講師</v>
          </cell>
        </row>
        <row r="8">
          <cell r="D8">
            <v>30834</v>
          </cell>
          <cell r="E8" t="str">
            <v>2</v>
          </cell>
          <cell r="F8" t="str">
            <v>後期</v>
          </cell>
          <cell r="G8" t="str">
            <v>2</v>
          </cell>
          <cell r="H8" t="str">
            <v>後期</v>
          </cell>
          <cell r="I8" t="str">
            <v>31700240</v>
          </cell>
          <cell r="J8" t="str">
            <v>教職実践演習（中学校･高等学校）（理科）</v>
          </cell>
          <cell r="K8" t="str">
            <v/>
          </cell>
          <cell r="L8" t="str">
            <v>2</v>
          </cell>
          <cell r="M8" t="str">
            <v>寒河江　茂</v>
          </cell>
          <cell r="N8" t="str">
            <v>理学部非常勤講師</v>
          </cell>
          <cell r="O8" t="str">
            <v>2</v>
          </cell>
          <cell r="P8" t="str">
            <v>火</v>
          </cell>
          <cell r="Q8" t="str">
            <v>5</v>
          </cell>
          <cell r="R8" t="str">
            <v>13:00</v>
          </cell>
          <cell r="S8" t="str">
            <v>13:45</v>
          </cell>
          <cell r="T8" t="str">
            <v>寒河江　茂</v>
          </cell>
          <cell r="U8" t="str">
            <v>理学部非常勤講師</v>
          </cell>
        </row>
        <row r="9">
          <cell r="D9">
            <v>30834</v>
          </cell>
          <cell r="E9" t="str">
            <v>2</v>
          </cell>
          <cell r="F9" t="str">
            <v>後期</v>
          </cell>
          <cell r="G9" t="str">
            <v>2</v>
          </cell>
          <cell r="H9" t="str">
            <v>後期</v>
          </cell>
          <cell r="I9" t="str">
            <v>31700240</v>
          </cell>
          <cell r="J9" t="str">
            <v>教職実践演習（中学校･高等学校）（理科）</v>
          </cell>
          <cell r="K9" t="str">
            <v/>
          </cell>
          <cell r="L9" t="str">
            <v>2</v>
          </cell>
          <cell r="M9" t="str">
            <v>寒河江　茂</v>
          </cell>
          <cell r="N9" t="str">
            <v>理学部非常勤講師</v>
          </cell>
          <cell r="O9" t="str">
            <v>2</v>
          </cell>
          <cell r="P9" t="str">
            <v>火</v>
          </cell>
          <cell r="Q9" t="str">
            <v>8</v>
          </cell>
          <cell r="R9" t="str">
            <v>15:25</v>
          </cell>
          <cell r="S9" t="str">
            <v>16:10</v>
          </cell>
          <cell r="T9" t="str">
            <v>寒河江　茂</v>
          </cell>
          <cell r="U9" t="str">
            <v>理学部非常勤講師</v>
          </cell>
        </row>
        <row r="10">
          <cell r="D10">
            <v>37707</v>
          </cell>
          <cell r="E10" t="str">
            <v>1</v>
          </cell>
          <cell r="F10" t="str">
            <v>前期</v>
          </cell>
          <cell r="G10" t="str">
            <v>1</v>
          </cell>
          <cell r="H10" t="str">
            <v>前期</v>
          </cell>
          <cell r="I10" t="str">
            <v>31970070</v>
          </cell>
          <cell r="J10" t="str">
            <v>研究者としての基礎スキル</v>
          </cell>
          <cell r="K10" t="str">
            <v>研究者としての基礎スキル</v>
          </cell>
          <cell r="L10" t="str">
            <v>1</v>
          </cell>
          <cell r="M10" t="str">
            <v>富松　裕</v>
          </cell>
          <cell r="N10" t="str">
            <v>理学部理学科</v>
          </cell>
          <cell r="O10" t="str">
            <v>5</v>
          </cell>
          <cell r="P10" t="str">
            <v>金</v>
          </cell>
          <cell r="Q10" t="str">
            <v>9</v>
          </cell>
          <cell r="R10" t="str">
            <v>16:20</v>
          </cell>
          <cell r="S10" t="str">
            <v>17:05</v>
          </cell>
          <cell r="T10" t="str">
            <v>富松　裕</v>
          </cell>
          <cell r="U10" t="str">
            <v>理学部理学科</v>
          </cell>
        </row>
        <row r="11">
          <cell r="D11">
            <v>37707</v>
          </cell>
          <cell r="E11" t="str">
            <v>1</v>
          </cell>
          <cell r="F11" t="str">
            <v>前期</v>
          </cell>
          <cell r="G11" t="str">
            <v>1</v>
          </cell>
          <cell r="H11" t="str">
            <v>前期</v>
          </cell>
          <cell r="I11" t="str">
            <v>31970070</v>
          </cell>
          <cell r="J11" t="str">
            <v>研究者としての基礎スキル</v>
          </cell>
          <cell r="K11" t="str">
            <v>研究者としての基礎スキル</v>
          </cell>
          <cell r="L11" t="str">
            <v>1</v>
          </cell>
          <cell r="M11" t="str">
            <v>富松　裕</v>
          </cell>
          <cell r="N11" t="str">
            <v>理学部理学科</v>
          </cell>
          <cell r="O11" t="str">
            <v>5</v>
          </cell>
          <cell r="P11" t="str">
            <v>金</v>
          </cell>
          <cell r="Q11" t="str">
            <v>10</v>
          </cell>
          <cell r="R11" t="str">
            <v>17:05</v>
          </cell>
          <cell r="S11" t="str">
            <v>17:50</v>
          </cell>
          <cell r="T11" t="str">
            <v>富松　裕</v>
          </cell>
          <cell r="U11" t="str">
            <v>理学部理学科</v>
          </cell>
        </row>
        <row r="12">
          <cell r="D12">
            <v>37710</v>
          </cell>
          <cell r="E12" t="str">
            <v>2</v>
          </cell>
          <cell r="F12" t="str">
            <v>後期</v>
          </cell>
          <cell r="G12" t="str">
            <v>2</v>
          </cell>
          <cell r="H12" t="str">
            <v>後期</v>
          </cell>
          <cell r="I12" t="str">
            <v>31970100</v>
          </cell>
          <cell r="J12" t="str">
            <v>Academic Skills: Scientific Presentations + Writing</v>
          </cell>
          <cell r="K12" t="str">
            <v>Academic Skills: Scientific Presentations + Writing</v>
          </cell>
          <cell r="L12" t="str">
            <v>1</v>
          </cell>
          <cell r="M12" t="str">
            <v>落合　文吾</v>
          </cell>
          <cell r="N12" t="str">
            <v>大学院理工学研究科（工学系）物質化学工学分野</v>
          </cell>
          <cell r="O12" t="str">
            <v>3</v>
          </cell>
          <cell r="P12" t="str">
            <v>水</v>
          </cell>
          <cell r="Q12" t="str">
            <v>1</v>
          </cell>
          <cell r="R12" t="str">
            <v>08:50</v>
          </cell>
          <cell r="S12" t="str">
            <v>09:35</v>
          </cell>
          <cell r="T12" t="str">
            <v>落合　文吾,Karolin Jiptner</v>
          </cell>
          <cell r="U12" t="str">
            <v>大学院理工学研究科（工学系）物質化学工学分野,大学院理工学研究科（工学系）学部共通分野</v>
          </cell>
        </row>
        <row r="13">
          <cell r="D13">
            <v>37710</v>
          </cell>
          <cell r="E13" t="str">
            <v>2</v>
          </cell>
          <cell r="F13" t="str">
            <v>後期</v>
          </cell>
          <cell r="G13" t="str">
            <v>2</v>
          </cell>
          <cell r="H13" t="str">
            <v>後期</v>
          </cell>
          <cell r="I13" t="str">
            <v>31970100</v>
          </cell>
          <cell r="J13" t="str">
            <v>Academic Skills: Scientific Presentations + Writing</v>
          </cell>
          <cell r="K13" t="str">
            <v>Academic Skills: Scientific Presentations + Writing</v>
          </cell>
          <cell r="L13" t="str">
            <v>1</v>
          </cell>
          <cell r="M13" t="str">
            <v>落合　文吾</v>
          </cell>
          <cell r="N13" t="str">
            <v>大学院理工学研究科（工学系）物質化学工学分野</v>
          </cell>
          <cell r="O13" t="str">
            <v>3</v>
          </cell>
          <cell r="P13" t="str">
            <v>水</v>
          </cell>
          <cell r="Q13" t="str">
            <v>2</v>
          </cell>
          <cell r="R13" t="str">
            <v>09:35</v>
          </cell>
          <cell r="S13" t="str">
            <v>10:20</v>
          </cell>
          <cell r="T13" t="str">
            <v>落合　文吾,Karolin Jiptner</v>
          </cell>
          <cell r="U13" t="str">
            <v>大学院理工学研究科（工学系）物質化学工学分野,大学院理工学研究科（工学系）学部共通分野</v>
          </cell>
        </row>
        <row r="14">
          <cell r="D14">
            <v>39875</v>
          </cell>
          <cell r="E14" t="str">
            <v>1</v>
          </cell>
          <cell r="F14" t="str">
            <v>前期</v>
          </cell>
          <cell r="G14" t="str">
            <v>1</v>
          </cell>
          <cell r="H14" t="str">
            <v>前期</v>
          </cell>
          <cell r="I14" t="str">
            <v>31974050</v>
          </cell>
          <cell r="J14" t="str">
            <v>理学特別研究Ⅱ（前期）</v>
          </cell>
          <cell r="K14" t="str">
            <v>理学特別研究Ⅱ（前期）</v>
          </cell>
          <cell r="L14" t="str">
            <v>2</v>
          </cell>
          <cell r="M14" t="str">
            <v>岩田　尚能</v>
          </cell>
          <cell r="N14" t="str">
            <v>理学部理学科</v>
          </cell>
          <cell r="O14" t="str">
            <v>9</v>
          </cell>
          <cell r="P14" t="str">
            <v>集中</v>
          </cell>
          <cell r="Q14" t="str">
            <v>0</v>
          </cell>
          <cell r="R14" t="str">
            <v>00:00</v>
          </cell>
          <cell r="S14" t="str">
            <v>00:00</v>
          </cell>
          <cell r="T14" t="str">
            <v>岩田　尚能</v>
          </cell>
          <cell r="U14" t="str">
            <v>理学部理学科</v>
          </cell>
        </row>
        <row r="15">
          <cell r="D15">
            <v>39841</v>
          </cell>
          <cell r="E15" t="str">
            <v>1</v>
          </cell>
          <cell r="F15" t="str">
            <v>前期</v>
          </cell>
          <cell r="G15" t="str">
            <v>1</v>
          </cell>
          <cell r="H15" t="str">
            <v>前期</v>
          </cell>
          <cell r="I15" t="str">
            <v>31974050</v>
          </cell>
          <cell r="J15" t="str">
            <v>理学特別研究Ⅱ（前期）</v>
          </cell>
          <cell r="K15" t="str">
            <v>理学特別研究Ⅱ（前期）</v>
          </cell>
          <cell r="L15" t="str">
            <v>2</v>
          </cell>
          <cell r="M15" t="str">
            <v>亀田　恭男</v>
          </cell>
          <cell r="N15" t="str">
            <v>理学部理学科</v>
          </cell>
          <cell r="O15" t="str">
            <v>9</v>
          </cell>
          <cell r="P15" t="str">
            <v>集中</v>
          </cell>
          <cell r="Q15" t="str">
            <v>0</v>
          </cell>
          <cell r="R15" t="str">
            <v>00:00</v>
          </cell>
          <cell r="S15" t="str">
            <v>00:00</v>
          </cell>
          <cell r="T15" t="str">
            <v>亀田　恭男</v>
          </cell>
          <cell r="U15" t="str">
            <v>理学部理学科</v>
          </cell>
        </row>
        <row r="16">
          <cell r="D16">
            <v>39824</v>
          </cell>
          <cell r="E16" t="str">
            <v>1</v>
          </cell>
          <cell r="F16" t="str">
            <v>前期</v>
          </cell>
          <cell r="G16" t="str">
            <v>1</v>
          </cell>
          <cell r="H16" t="str">
            <v>前期</v>
          </cell>
          <cell r="I16" t="str">
            <v>31974050</v>
          </cell>
          <cell r="J16" t="str">
            <v>理学特別研究Ⅱ（前期）</v>
          </cell>
          <cell r="K16" t="str">
            <v>理学特別研究Ⅱ（前期）</v>
          </cell>
          <cell r="L16" t="str">
            <v>2</v>
          </cell>
          <cell r="M16" t="str">
            <v>北浦　守</v>
          </cell>
          <cell r="N16" t="str">
            <v>理学部理学科</v>
          </cell>
          <cell r="O16" t="str">
            <v>9</v>
          </cell>
          <cell r="P16" t="str">
            <v>集中</v>
          </cell>
          <cell r="Q16" t="str">
            <v>0</v>
          </cell>
          <cell r="R16" t="str">
            <v>00:00</v>
          </cell>
          <cell r="S16" t="str">
            <v>00:00</v>
          </cell>
          <cell r="T16" t="str">
            <v>北浦　守</v>
          </cell>
          <cell r="U16" t="str">
            <v>理学部理学科</v>
          </cell>
        </row>
        <row r="17">
          <cell r="D17">
            <v>39829</v>
          </cell>
          <cell r="E17" t="str">
            <v>1</v>
          </cell>
          <cell r="F17" t="str">
            <v>前期</v>
          </cell>
          <cell r="G17" t="str">
            <v>1</v>
          </cell>
          <cell r="H17" t="str">
            <v>前期</v>
          </cell>
          <cell r="I17" t="str">
            <v>31974050</v>
          </cell>
          <cell r="J17" t="str">
            <v>理学特別研究Ⅱ（前期）</v>
          </cell>
          <cell r="K17" t="str">
            <v>理学特別研究Ⅱ（前期）</v>
          </cell>
          <cell r="L17" t="str">
            <v>2</v>
          </cell>
          <cell r="M17" t="str">
            <v>吉田　浩司</v>
          </cell>
          <cell r="N17" t="str">
            <v>学士課程基盤教育院</v>
          </cell>
          <cell r="O17" t="str">
            <v>9</v>
          </cell>
          <cell r="P17" t="str">
            <v>集中</v>
          </cell>
          <cell r="Q17" t="str">
            <v>0</v>
          </cell>
          <cell r="R17" t="str">
            <v>00:00</v>
          </cell>
          <cell r="S17" t="str">
            <v>00:00</v>
          </cell>
          <cell r="T17" t="str">
            <v>吉田　浩司</v>
          </cell>
          <cell r="U17" t="str">
            <v>学士課程基盤教育院</v>
          </cell>
        </row>
        <row r="18">
          <cell r="D18">
            <v>39821</v>
          </cell>
          <cell r="E18" t="str">
            <v>1</v>
          </cell>
          <cell r="F18" t="str">
            <v>前期</v>
          </cell>
          <cell r="G18" t="str">
            <v>1</v>
          </cell>
          <cell r="H18" t="str">
            <v>前期</v>
          </cell>
          <cell r="I18" t="str">
            <v>31974050</v>
          </cell>
          <cell r="J18" t="str">
            <v>理学特別研究Ⅱ（前期）</v>
          </cell>
          <cell r="K18" t="str">
            <v>理学特別研究Ⅱ（前期）</v>
          </cell>
          <cell r="L18" t="str">
            <v>2</v>
          </cell>
          <cell r="M18" t="str">
            <v>岩田　高広</v>
          </cell>
          <cell r="N18" t="str">
            <v>理学部理学科</v>
          </cell>
          <cell r="O18" t="str">
            <v>9</v>
          </cell>
          <cell r="P18" t="str">
            <v>集中</v>
          </cell>
          <cell r="Q18" t="str">
            <v>0</v>
          </cell>
          <cell r="R18" t="str">
            <v>00:00</v>
          </cell>
          <cell r="S18" t="str">
            <v>00:00</v>
          </cell>
          <cell r="T18" t="str">
            <v>岩田　高広</v>
          </cell>
          <cell r="U18" t="str">
            <v>理学部理学科</v>
          </cell>
        </row>
        <row r="19">
          <cell r="D19">
            <v>39819</v>
          </cell>
          <cell r="E19" t="str">
            <v>1</v>
          </cell>
          <cell r="F19" t="str">
            <v>前期</v>
          </cell>
          <cell r="G19" t="str">
            <v>1</v>
          </cell>
          <cell r="H19" t="str">
            <v>前期</v>
          </cell>
          <cell r="I19" t="str">
            <v>31974050</v>
          </cell>
          <cell r="J19" t="str">
            <v>理学特別研究Ⅱ（前期）</v>
          </cell>
          <cell r="K19" t="str">
            <v>理学特別研究Ⅱ（前期）</v>
          </cell>
          <cell r="L19" t="str">
            <v>2</v>
          </cell>
          <cell r="M19" t="str">
            <v>上野　慶介</v>
          </cell>
          <cell r="N19" t="str">
            <v>理学部理学科</v>
          </cell>
          <cell r="O19" t="str">
            <v>9</v>
          </cell>
          <cell r="P19" t="str">
            <v>集中</v>
          </cell>
          <cell r="Q19" t="str">
            <v>0</v>
          </cell>
          <cell r="R19" t="str">
            <v>00:00</v>
          </cell>
          <cell r="S19" t="str">
            <v>00:00</v>
          </cell>
          <cell r="T19" t="str">
            <v>上野　慶介</v>
          </cell>
          <cell r="U19" t="str">
            <v>理学部理学科</v>
          </cell>
        </row>
        <row r="20">
          <cell r="D20">
            <v>39848</v>
          </cell>
          <cell r="E20" t="str">
            <v>1</v>
          </cell>
          <cell r="F20" t="str">
            <v>前期</v>
          </cell>
          <cell r="G20" t="str">
            <v>1</v>
          </cell>
          <cell r="H20" t="str">
            <v>前期</v>
          </cell>
          <cell r="I20" t="str">
            <v>31974050</v>
          </cell>
          <cell r="J20" t="str">
            <v>理学特別研究Ⅱ（前期）</v>
          </cell>
          <cell r="K20" t="str">
            <v>理学特別研究Ⅱ（前期）</v>
          </cell>
          <cell r="L20" t="str">
            <v>2</v>
          </cell>
          <cell r="M20" t="str">
            <v>奥野　貴士</v>
          </cell>
          <cell r="N20" t="str">
            <v>理学部理学科</v>
          </cell>
          <cell r="O20" t="str">
            <v>9</v>
          </cell>
          <cell r="P20" t="str">
            <v>集中</v>
          </cell>
          <cell r="Q20" t="str">
            <v>0</v>
          </cell>
          <cell r="R20" t="str">
            <v>00:00</v>
          </cell>
          <cell r="S20" t="str">
            <v>00:00</v>
          </cell>
          <cell r="T20" t="str">
            <v>奥野　貴士</v>
          </cell>
          <cell r="U20" t="str">
            <v>理学部理学科</v>
          </cell>
        </row>
        <row r="21">
          <cell r="D21">
            <v>39855</v>
          </cell>
          <cell r="E21" t="str">
            <v>1</v>
          </cell>
          <cell r="F21" t="str">
            <v>前期</v>
          </cell>
          <cell r="G21" t="str">
            <v>1</v>
          </cell>
          <cell r="H21" t="str">
            <v>前期</v>
          </cell>
          <cell r="I21" t="str">
            <v>31974050</v>
          </cell>
          <cell r="J21" t="str">
            <v>理学特別研究Ⅱ（前期）</v>
          </cell>
          <cell r="K21" t="str">
            <v>理学特別研究Ⅱ（前期）</v>
          </cell>
          <cell r="L21" t="str">
            <v>2</v>
          </cell>
          <cell r="M21" t="str">
            <v>冨樫　貴成</v>
          </cell>
          <cell r="N21" t="str">
            <v>理学部理学科</v>
          </cell>
          <cell r="O21" t="str">
            <v>9</v>
          </cell>
          <cell r="P21" t="str">
            <v>集中</v>
          </cell>
          <cell r="Q21" t="str">
            <v>0</v>
          </cell>
          <cell r="R21" t="str">
            <v>00:00</v>
          </cell>
          <cell r="S21" t="str">
            <v>00:00</v>
          </cell>
          <cell r="T21" t="str">
            <v>冨樫　貴成</v>
          </cell>
          <cell r="U21" t="str">
            <v>理学部理学科</v>
          </cell>
        </row>
        <row r="22">
          <cell r="D22">
            <v>39850</v>
          </cell>
          <cell r="E22" t="str">
            <v>1</v>
          </cell>
          <cell r="F22" t="str">
            <v>前期</v>
          </cell>
          <cell r="G22" t="str">
            <v>1</v>
          </cell>
          <cell r="H22" t="str">
            <v>前期</v>
          </cell>
          <cell r="I22" t="str">
            <v>31974050</v>
          </cell>
          <cell r="J22" t="str">
            <v>理学特別研究Ⅱ（前期）</v>
          </cell>
          <cell r="K22" t="str">
            <v>理学特別研究Ⅱ（前期）</v>
          </cell>
          <cell r="L22" t="str">
            <v>2</v>
          </cell>
          <cell r="M22" t="str">
            <v>崎山　博史</v>
          </cell>
          <cell r="N22" t="str">
            <v>理学部理学科</v>
          </cell>
          <cell r="O22" t="str">
            <v>9</v>
          </cell>
          <cell r="P22" t="str">
            <v>集中</v>
          </cell>
          <cell r="Q22" t="str">
            <v>0</v>
          </cell>
          <cell r="R22" t="str">
            <v>00:00</v>
          </cell>
          <cell r="S22" t="str">
            <v>00:00</v>
          </cell>
          <cell r="T22" t="str">
            <v>崎山　博史</v>
          </cell>
          <cell r="U22" t="str">
            <v>理学部理学科</v>
          </cell>
        </row>
        <row r="23">
          <cell r="D23">
            <v>39876</v>
          </cell>
          <cell r="E23" t="str">
            <v>1</v>
          </cell>
          <cell r="F23" t="str">
            <v>前期</v>
          </cell>
          <cell r="G23" t="str">
            <v>1</v>
          </cell>
          <cell r="H23" t="str">
            <v>前期</v>
          </cell>
          <cell r="I23" t="str">
            <v>31974050</v>
          </cell>
          <cell r="J23" t="str">
            <v>理学特別研究Ⅱ（前期）</v>
          </cell>
          <cell r="K23" t="str">
            <v>理学特別研究Ⅱ（前期）</v>
          </cell>
          <cell r="L23" t="str">
            <v>2</v>
          </cell>
          <cell r="M23" t="str">
            <v>加々島　慎一</v>
          </cell>
          <cell r="N23" t="str">
            <v>理学部理学科</v>
          </cell>
          <cell r="O23" t="str">
            <v>9</v>
          </cell>
          <cell r="P23" t="str">
            <v>集中</v>
          </cell>
          <cell r="Q23" t="str">
            <v>0</v>
          </cell>
          <cell r="R23" t="str">
            <v>00:00</v>
          </cell>
          <cell r="S23" t="str">
            <v>00:00</v>
          </cell>
          <cell r="T23" t="str">
            <v>加々島　慎一</v>
          </cell>
          <cell r="U23" t="str">
            <v>理学部理学科</v>
          </cell>
        </row>
        <row r="24">
          <cell r="D24">
            <v>39880</v>
          </cell>
          <cell r="E24" t="str">
            <v>1</v>
          </cell>
          <cell r="F24" t="str">
            <v>前期</v>
          </cell>
          <cell r="G24" t="str">
            <v>1</v>
          </cell>
          <cell r="H24" t="str">
            <v>前期</v>
          </cell>
          <cell r="I24" t="str">
            <v>31974050</v>
          </cell>
          <cell r="J24" t="str">
            <v>理学特別研究Ⅱ（前期）</v>
          </cell>
          <cell r="K24" t="str">
            <v>理学特別研究Ⅱ（前期）</v>
          </cell>
          <cell r="L24" t="str">
            <v>2</v>
          </cell>
          <cell r="M24" t="str">
            <v>井村　匠</v>
          </cell>
          <cell r="N24" t="str">
            <v>理学部理学科</v>
          </cell>
          <cell r="O24" t="str">
            <v>9</v>
          </cell>
          <cell r="P24" t="str">
            <v>集中</v>
          </cell>
          <cell r="Q24" t="str">
            <v>0</v>
          </cell>
          <cell r="R24" t="str">
            <v>00:00</v>
          </cell>
          <cell r="S24" t="str">
            <v>00:00</v>
          </cell>
          <cell r="T24" t="str">
            <v>井村　匠</v>
          </cell>
          <cell r="U24" t="str">
            <v>理学部理学科</v>
          </cell>
        </row>
        <row r="25">
          <cell r="D25">
            <v>39879</v>
          </cell>
          <cell r="E25" t="str">
            <v>1</v>
          </cell>
          <cell r="F25" t="str">
            <v>前期</v>
          </cell>
          <cell r="G25" t="str">
            <v>1</v>
          </cell>
          <cell r="H25" t="str">
            <v>前期</v>
          </cell>
          <cell r="I25" t="str">
            <v>31974050</v>
          </cell>
          <cell r="J25" t="str">
            <v>理学特別研究Ⅱ（前期）</v>
          </cell>
          <cell r="K25" t="str">
            <v>理学特別研究Ⅱ（前期）</v>
          </cell>
          <cell r="L25" t="str">
            <v>2</v>
          </cell>
          <cell r="M25" t="str">
            <v>常松　佳恵</v>
          </cell>
          <cell r="N25" t="str">
            <v>理学部理学科</v>
          </cell>
          <cell r="O25" t="str">
            <v>9</v>
          </cell>
          <cell r="P25" t="str">
            <v>集中</v>
          </cell>
          <cell r="Q25" t="str">
            <v>0</v>
          </cell>
          <cell r="R25" t="str">
            <v>00:00</v>
          </cell>
          <cell r="S25" t="str">
            <v>00:00</v>
          </cell>
          <cell r="T25" t="str">
            <v>常松　佳恵</v>
          </cell>
          <cell r="U25" t="str">
            <v>理学部理学科</v>
          </cell>
        </row>
        <row r="26">
          <cell r="D26">
            <v>39808</v>
          </cell>
          <cell r="E26" t="str">
            <v>1</v>
          </cell>
          <cell r="F26" t="str">
            <v>前期</v>
          </cell>
          <cell r="G26" t="str">
            <v>1</v>
          </cell>
          <cell r="H26" t="str">
            <v>前期</v>
          </cell>
          <cell r="I26" t="str">
            <v>31974050</v>
          </cell>
          <cell r="J26" t="str">
            <v>理学特別研究Ⅱ（前期）</v>
          </cell>
          <cell r="K26" t="str">
            <v>理学特別研究Ⅱ（前期）</v>
          </cell>
          <cell r="L26" t="str">
            <v>2</v>
          </cell>
          <cell r="M26" t="str">
            <v>原　一夫</v>
          </cell>
          <cell r="N26" t="str">
            <v>理学部</v>
          </cell>
          <cell r="O26" t="str">
            <v>9</v>
          </cell>
          <cell r="P26" t="str">
            <v>集中</v>
          </cell>
          <cell r="Q26" t="str">
            <v>0</v>
          </cell>
          <cell r="R26" t="str">
            <v>00:00</v>
          </cell>
          <cell r="S26" t="str">
            <v>00:00</v>
          </cell>
          <cell r="T26" t="str">
            <v>原　一夫</v>
          </cell>
          <cell r="U26" t="str">
            <v>理学部</v>
          </cell>
        </row>
        <row r="27">
          <cell r="D27">
            <v>39800</v>
          </cell>
          <cell r="E27" t="str">
            <v>1</v>
          </cell>
          <cell r="F27" t="str">
            <v>前期</v>
          </cell>
          <cell r="G27" t="str">
            <v>1</v>
          </cell>
          <cell r="H27" t="str">
            <v>前期</v>
          </cell>
          <cell r="I27" t="str">
            <v>31974050</v>
          </cell>
          <cell r="J27" t="str">
            <v>理学特別研究Ⅱ（前期）</v>
          </cell>
          <cell r="K27" t="str">
            <v>理学特別研究Ⅱ（前期）</v>
          </cell>
          <cell r="L27" t="str">
            <v>2</v>
          </cell>
          <cell r="M27" t="str">
            <v>奥間　智弘</v>
          </cell>
          <cell r="N27" t="str">
            <v>理学部理学科</v>
          </cell>
          <cell r="O27" t="str">
            <v>9</v>
          </cell>
          <cell r="P27" t="str">
            <v>集中</v>
          </cell>
          <cell r="Q27" t="str">
            <v>0</v>
          </cell>
          <cell r="R27" t="str">
            <v>00:00</v>
          </cell>
          <cell r="S27" t="str">
            <v>00:00</v>
          </cell>
          <cell r="T27" t="str">
            <v>奥間　智弘</v>
          </cell>
          <cell r="U27" t="str">
            <v>理学部理学科</v>
          </cell>
        </row>
        <row r="28">
          <cell r="D28">
            <v>39802</v>
          </cell>
          <cell r="E28" t="str">
            <v>1</v>
          </cell>
          <cell r="F28" t="str">
            <v>前期</v>
          </cell>
          <cell r="G28" t="str">
            <v>1</v>
          </cell>
          <cell r="H28" t="str">
            <v>前期</v>
          </cell>
          <cell r="I28" t="str">
            <v>31974050</v>
          </cell>
          <cell r="J28" t="str">
            <v>理学特別研究Ⅱ（前期）</v>
          </cell>
          <cell r="K28" t="str">
            <v>理学特別研究Ⅱ（前期）</v>
          </cell>
          <cell r="L28" t="str">
            <v>2</v>
          </cell>
          <cell r="M28" t="str">
            <v>サンティヤゴ　ディエズ　ドノソ</v>
          </cell>
          <cell r="N28" t="str">
            <v>理学部理学科</v>
          </cell>
          <cell r="O28" t="str">
            <v>9</v>
          </cell>
          <cell r="P28" t="str">
            <v>集中</v>
          </cell>
          <cell r="Q28" t="str">
            <v>0</v>
          </cell>
          <cell r="R28" t="str">
            <v>00:00</v>
          </cell>
          <cell r="S28" t="str">
            <v>00:00</v>
          </cell>
          <cell r="T28" t="str">
            <v>サンティヤゴ　ディエズ　ドノソ</v>
          </cell>
          <cell r="U28" t="str">
            <v>理学部理学科</v>
          </cell>
        </row>
        <row r="29">
          <cell r="D29">
            <v>39882</v>
          </cell>
          <cell r="E29" t="str">
            <v>1</v>
          </cell>
          <cell r="F29" t="str">
            <v>前期</v>
          </cell>
          <cell r="G29" t="str">
            <v>1</v>
          </cell>
          <cell r="H29" t="str">
            <v>前期</v>
          </cell>
          <cell r="I29" t="str">
            <v>31974050</v>
          </cell>
          <cell r="J29" t="str">
            <v>理学特別研究Ⅱ（前期）</v>
          </cell>
          <cell r="K29" t="str">
            <v>理学特別研究Ⅱ（前期）</v>
          </cell>
          <cell r="L29" t="str">
            <v>2</v>
          </cell>
          <cell r="M29" t="str">
            <v>金尾　太輔</v>
          </cell>
          <cell r="N29" t="str">
            <v>理学部理学科</v>
          </cell>
          <cell r="O29" t="str">
            <v>9</v>
          </cell>
          <cell r="P29" t="str">
            <v>集中</v>
          </cell>
          <cell r="Q29" t="str">
            <v>0</v>
          </cell>
          <cell r="R29" t="str">
            <v>00:00</v>
          </cell>
          <cell r="S29" t="str">
            <v>00:00</v>
          </cell>
          <cell r="T29" t="str">
            <v>金尾　太輔</v>
          </cell>
          <cell r="U29" t="str">
            <v>理学部理学科</v>
          </cell>
        </row>
        <row r="30">
          <cell r="D30">
            <v>39863</v>
          </cell>
          <cell r="E30" t="str">
            <v>1</v>
          </cell>
          <cell r="F30" t="str">
            <v>前期</v>
          </cell>
          <cell r="G30" t="str">
            <v>1</v>
          </cell>
          <cell r="H30" t="str">
            <v>前期</v>
          </cell>
          <cell r="I30" t="str">
            <v>31974050</v>
          </cell>
          <cell r="J30" t="str">
            <v>理学特別研究Ⅱ（前期）</v>
          </cell>
          <cell r="K30" t="str">
            <v>理学特別研究Ⅱ（前期）</v>
          </cell>
          <cell r="L30" t="str">
            <v>2</v>
          </cell>
          <cell r="M30" t="str">
            <v>渡邉　明彦</v>
          </cell>
          <cell r="N30" t="str">
            <v>理学部理学科</v>
          </cell>
          <cell r="O30" t="str">
            <v>9</v>
          </cell>
          <cell r="P30" t="str">
            <v>集中</v>
          </cell>
          <cell r="Q30" t="str">
            <v>0</v>
          </cell>
          <cell r="R30" t="str">
            <v>00:00</v>
          </cell>
          <cell r="S30" t="str">
            <v>00:00</v>
          </cell>
          <cell r="T30" t="str">
            <v>渡邉　明彦</v>
          </cell>
          <cell r="U30" t="str">
            <v>理学部理学科</v>
          </cell>
        </row>
        <row r="31">
          <cell r="D31">
            <v>39868</v>
          </cell>
          <cell r="E31" t="str">
            <v>1</v>
          </cell>
          <cell r="F31" t="str">
            <v>前期</v>
          </cell>
          <cell r="G31" t="str">
            <v>1</v>
          </cell>
          <cell r="H31" t="str">
            <v>前期</v>
          </cell>
          <cell r="I31" t="str">
            <v>31974050</v>
          </cell>
          <cell r="J31" t="str">
            <v>理学特別研究Ⅱ（前期）</v>
          </cell>
          <cell r="K31" t="str">
            <v>理学特別研究Ⅱ（前期）</v>
          </cell>
          <cell r="L31" t="str">
            <v>2</v>
          </cell>
          <cell r="M31" t="str">
            <v>中内　祐二</v>
          </cell>
          <cell r="N31" t="str">
            <v>理学部理学科</v>
          </cell>
          <cell r="O31" t="str">
            <v>9</v>
          </cell>
          <cell r="P31" t="str">
            <v>集中</v>
          </cell>
          <cell r="Q31" t="str">
            <v>0</v>
          </cell>
          <cell r="R31" t="str">
            <v>00:00</v>
          </cell>
          <cell r="S31" t="str">
            <v>00:00</v>
          </cell>
          <cell r="T31" t="str">
            <v>中内　祐二</v>
          </cell>
          <cell r="U31" t="str">
            <v>理学部理学科</v>
          </cell>
        </row>
        <row r="32">
          <cell r="D32">
            <v>39866</v>
          </cell>
          <cell r="E32" t="str">
            <v>1</v>
          </cell>
          <cell r="F32" t="str">
            <v>前期</v>
          </cell>
          <cell r="G32" t="str">
            <v>1</v>
          </cell>
          <cell r="H32" t="str">
            <v>前期</v>
          </cell>
          <cell r="I32" t="str">
            <v>31974050</v>
          </cell>
          <cell r="J32" t="str">
            <v>理学特別研究Ⅱ（前期）</v>
          </cell>
          <cell r="K32" t="str">
            <v>理学特別研究Ⅱ（前期）</v>
          </cell>
          <cell r="L32" t="str">
            <v>2</v>
          </cell>
          <cell r="M32" t="str">
            <v>廣田　忠雄</v>
          </cell>
          <cell r="N32" t="str">
            <v>理学部理学科</v>
          </cell>
          <cell r="O32" t="str">
            <v>9</v>
          </cell>
          <cell r="P32" t="str">
            <v>集中</v>
          </cell>
          <cell r="Q32" t="str">
            <v>0</v>
          </cell>
          <cell r="R32" t="str">
            <v>00:00</v>
          </cell>
          <cell r="S32" t="str">
            <v>00:00</v>
          </cell>
          <cell r="T32" t="str">
            <v>廣田　忠雄</v>
          </cell>
          <cell r="U32" t="str">
            <v>理学部理学科</v>
          </cell>
        </row>
        <row r="33">
          <cell r="D33">
            <v>39871</v>
          </cell>
          <cell r="E33" t="str">
            <v>1</v>
          </cell>
          <cell r="F33" t="str">
            <v>前期</v>
          </cell>
          <cell r="G33" t="str">
            <v>1</v>
          </cell>
          <cell r="H33" t="str">
            <v>前期</v>
          </cell>
          <cell r="I33" t="str">
            <v>31974050</v>
          </cell>
          <cell r="J33" t="str">
            <v>理学特別研究Ⅱ（前期）</v>
          </cell>
          <cell r="K33" t="str">
            <v>理学特別研究Ⅱ（前期）</v>
          </cell>
          <cell r="L33" t="str">
            <v>2</v>
          </cell>
          <cell r="M33" t="str">
            <v>伴　雅雄</v>
          </cell>
          <cell r="N33" t="str">
            <v>理学部理学科</v>
          </cell>
          <cell r="O33" t="str">
            <v>9</v>
          </cell>
          <cell r="P33" t="str">
            <v>集中</v>
          </cell>
          <cell r="Q33" t="str">
            <v>0</v>
          </cell>
          <cell r="R33" t="str">
            <v>00:00</v>
          </cell>
          <cell r="S33" t="str">
            <v>00:00</v>
          </cell>
          <cell r="T33" t="str">
            <v>伴　雅雄</v>
          </cell>
          <cell r="U33" t="str">
            <v>理学部理学科</v>
          </cell>
        </row>
        <row r="34">
          <cell r="D34">
            <v>39867</v>
          </cell>
          <cell r="E34" t="str">
            <v>1</v>
          </cell>
          <cell r="F34" t="str">
            <v>前期</v>
          </cell>
          <cell r="G34" t="str">
            <v>1</v>
          </cell>
          <cell r="H34" t="str">
            <v>前期</v>
          </cell>
          <cell r="I34" t="str">
            <v>31974050</v>
          </cell>
          <cell r="J34" t="str">
            <v>理学特別研究Ⅱ（前期）</v>
          </cell>
          <cell r="K34" t="str">
            <v>理学特別研究Ⅱ（前期）</v>
          </cell>
          <cell r="L34" t="str">
            <v>2</v>
          </cell>
          <cell r="M34" t="str">
            <v>藤山　直之</v>
          </cell>
          <cell r="N34" t="str">
            <v>理学部理学科</v>
          </cell>
          <cell r="O34" t="str">
            <v>9</v>
          </cell>
          <cell r="P34" t="str">
            <v>集中</v>
          </cell>
          <cell r="Q34" t="str">
            <v>0</v>
          </cell>
          <cell r="R34" t="str">
            <v>00:00</v>
          </cell>
          <cell r="S34" t="str">
            <v>00:00</v>
          </cell>
          <cell r="T34" t="str">
            <v>藤山　直之</v>
          </cell>
          <cell r="U34" t="str">
            <v>理学部理学科</v>
          </cell>
        </row>
        <row r="35">
          <cell r="D35">
            <v>39858</v>
          </cell>
          <cell r="E35" t="str">
            <v>1</v>
          </cell>
          <cell r="F35" t="str">
            <v>前期</v>
          </cell>
          <cell r="G35" t="str">
            <v>1</v>
          </cell>
          <cell r="H35" t="str">
            <v>前期</v>
          </cell>
          <cell r="I35" t="str">
            <v>31974050</v>
          </cell>
          <cell r="J35" t="str">
            <v>理学特別研究Ⅱ（前期）</v>
          </cell>
          <cell r="K35" t="str">
            <v>理学特別研究Ⅱ（前期）</v>
          </cell>
          <cell r="L35" t="str">
            <v>2</v>
          </cell>
          <cell r="M35" t="str">
            <v>渡辺　絵理子</v>
          </cell>
          <cell r="N35" t="str">
            <v>学士課程基盤教育院</v>
          </cell>
          <cell r="O35" t="str">
            <v>9</v>
          </cell>
          <cell r="P35" t="str">
            <v>集中</v>
          </cell>
          <cell r="Q35" t="str">
            <v>0</v>
          </cell>
          <cell r="R35" t="str">
            <v>00:00</v>
          </cell>
          <cell r="S35" t="str">
            <v>00:00</v>
          </cell>
          <cell r="T35" t="str">
            <v>渡辺　絵理子</v>
          </cell>
          <cell r="U35" t="str">
            <v>学士課程基盤教育院</v>
          </cell>
        </row>
        <row r="36">
          <cell r="D36">
            <v>39839</v>
          </cell>
          <cell r="E36" t="str">
            <v>1</v>
          </cell>
          <cell r="F36" t="str">
            <v>前期</v>
          </cell>
          <cell r="G36" t="str">
            <v>1</v>
          </cell>
          <cell r="H36" t="str">
            <v>前期</v>
          </cell>
          <cell r="I36" t="str">
            <v>31974050</v>
          </cell>
          <cell r="J36" t="str">
            <v>理学特別研究Ⅱ（前期）</v>
          </cell>
          <cell r="K36" t="str">
            <v>理学特別研究Ⅱ（前期）</v>
          </cell>
          <cell r="L36" t="str">
            <v>2</v>
          </cell>
          <cell r="M36" t="str">
            <v>臼杵　毅</v>
          </cell>
          <cell r="N36" t="str">
            <v>理学部理学科</v>
          </cell>
          <cell r="O36" t="str">
            <v>9</v>
          </cell>
          <cell r="P36" t="str">
            <v>集中</v>
          </cell>
          <cell r="Q36" t="str">
            <v>0</v>
          </cell>
          <cell r="R36" t="str">
            <v>00:00</v>
          </cell>
          <cell r="S36" t="str">
            <v>00:00</v>
          </cell>
          <cell r="T36" t="str">
            <v>臼杵　毅</v>
          </cell>
          <cell r="U36" t="str">
            <v>理学部理学科</v>
          </cell>
        </row>
        <row r="37">
          <cell r="D37">
            <v>39807</v>
          </cell>
          <cell r="E37" t="str">
            <v>1</v>
          </cell>
          <cell r="F37" t="str">
            <v>前期</v>
          </cell>
          <cell r="G37" t="str">
            <v>1</v>
          </cell>
          <cell r="H37" t="str">
            <v>前期</v>
          </cell>
          <cell r="I37" t="str">
            <v>31974050</v>
          </cell>
          <cell r="J37" t="str">
            <v>理学特別研究Ⅱ（前期）</v>
          </cell>
          <cell r="K37" t="str">
            <v>理学特別研究Ⅱ（前期）</v>
          </cell>
          <cell r="L37" t="str">
            <v>2</v>
          </cell>
          <cell r="M37" t="str">
            <v>石渡　聡</v>
          </cell>
          <cell r="N37" t="str">
            <v>理学部理学科</v>
          </cell>
          <cell r="O37" t="str">
            <v>9</v>
          </cell>
          <cell r="P37" t="str">
            <v>集中</v>
          </cell>
          <cell r="Q37" t="str">
            <v>0</v>
          </cell>
          <cell r="R37" t="str">
            <v>00:00</v>
          </cell>
          <cell r="S37" t="str">
            <v>00:00</v>
          </cell>
          <cell r="T37" t="str">
            <v>石渡　聡</v>
          </cell>
          <cell r="U37" t="str">
            <v>理学部理学科</v>
          </cell>
        </row>
        <row r="38">
          <cell r="D38">
            <v>39815</v>
          </cell>
          <cell r="E38" t="str">
            <v>1</v>
          </cell>
          <cell r="F38" t="str">
            <v>前期</v>
          </cell>
          <cell r="G38" t="str">
            <v>1</v>
          </cell>
          <cell r="H38" t="str">
            <v>前期</v>
          </cell>
          <cell r="I38" t="str">
            <v>31974050</v>
          </cell>
          <cell r="J38" t="str">
            <v>理学特別研究Ⅱ（前期）</v>
          </cell>
          <cell r="K38" t="str">
            <v>理学特別研究Ⅱ（前期）</v>
          </cell>
          <cell r="L38" t="str">
            <v>2</v>
          </cell>
          <cell r="M38" t="str">
            <v>深澤　知</v>
          </cell>
          <cell r="N38" t="str">
            <v>理学部理学科</v>
          </cell>
          <cell r="O38" t="str">
            <v>9</v>
          </cell>
          <cell r="P38" t="str">
            <v>集中</v>
          </cell>
          <cell r="Q38" t="str">
            <v>0</v>
          </cell>
          <cell r="R38" t="str">
            <v>00:00</v>
          </cell>
          <cell r="S38" t="str">
            <v>00:00</v>
          </cell>
          <cell r="T38" t="str">
            <v>深澤　知</v>
          </cell>
          <cell r="U38" t="str">
            <v>理学部理学科</v>
          </cell>
        </row>
        <row r="39">
          <cell r="D39">
            <v>39812</v>
          </cell>
          <cell r="E39" t="str">
            <v>1</v>
          </cell>
          <cell r="F39" t="str">
            <v>前期</v>
          </cell>
          <cell r="G39" t="str">
            <v>1</v>
          </cell>
          <cell r="H39" t="str">
            <v>前期</v>
          </cell>
          <cell r="I39" t="str">
            <v>31974050</v>
          </cell>
          <cell r="J39" t="str">
            <v>理学特別研究Ⅱ（前期）</v>
          </cell>
          <cell r="K39" t="str">
            <v>理学特別研究Ⅱ（前期）</v>
          </cell>
          <cell r="L39" t="str">
            <v>2</v>
          </cell>
          <cell r="M39" t="str">
            <v>中西　正樹</v>
          </cell>
          <cell r="N39" t="str">
            <v>地域教育文化学部地域教育文化学科児童教育コース</v>
          </cell>
          <cell r="O39" t="str">
            <v>9</v>
          </cell>
          <cell r="P39" t="str">
            <v>集中</v>
          </cell>
          <cell r="Q39" t="str">
            <v>0</v>
          </cell>
          <cell r="R39" t="str">
            <v>00:00</v>
          </cell>
          <cell r="S39" t="str">
            <v>00:00</v>
          </cell>
          <cell r="T39" t="str">
            <v>中西　正樹</v>
          </cell>
          <cell r="U39" t="str">
            <v>地域教育文化学部地域教育文化学科児童教育コース</v>
          </cell>
        </row>
        <row r="40">
          <cell r="D40">
            <v>39888</v>
          </cell>
          <cell r="E40" t="str">
            <v>1</v>
          </cell>
          <cell r="F40" t="str">
            <v>前期</v>
          </cell>
          <cell r="G40" t="str">
            <v>1</v>
          </cell>
          <cell r="H40" t="str">
            <v>前期</v>
          </cell>
          <cell r="I40" t="str">
            <v>31974050</v>
          </cell>
          <cell r="J40" t="str">
            <v>理学特別研究Ⅱ（前期）</v>
          </cell>
          <cell r="K40" t="str">
            <v>理学特別研究Ⅱ（前期）</v>
          </cell>
          <cell r="L40" t="str">
            <v>2</v>
          </cell>
          <cell r="M40" t="str">
            <v>江部　日南子</v>
          </cell>
          <cell r="N40" t="str">
            <v>理学部理学科</v>
          </cell>
          <cell r="O40" t="str">
            <v>9</v>
          </cell>
          <cell r="P40" t="str">
            <v>集中</v>
          </cell>
          <cell r="Q40" t="str">
            <v>0</v>
          </cell>
          <cell r="R40" t="str">
            <v>00:00</v>
          </cell>
          <cell r="S40" t="str">
            <v>00:00</v>
          </cell>
          <cell r="T40" t="str">
            <v>江部　日南子</v>
          </cell>
          <cell r="U40" t="str">
            <v>理学部理学科</v>
          </cell>
        </row>
        <row r="41">
          <cell r="D41">
            <v>39891</v>
          </cell>
          <cell r="E41" t="str">
            <v>1</v>
          </cell>
          <cell r="F41" t="str">
            <v>前期</v>
          </cell>
          <cell r="G41" t="str">
            <v>1</v>
          </cell>
          <cell r="H41" t="str">
            <v>前期</v>
          </cell>
          <cell r="I41" t="str">
            <v>31974050</v>
          </cell>
          <cell r="J41" t="str">
            <v>理学特別研究Ⅱ（前期）</v>
          </cell>
          <cell r="K41" t="str">
            <v>理学特別研究Ⅱ（前期）</v>
          </cell>
          <cell r="L41" t="str">
            <v>2</v>
          </cell>
          <cell r="M41" t="str">
            <v>石瀬　素子</v>
          </cell>
          <cell r="N41" t="str">
            <v>理学部理学科</v>
          </cell>
          <cell r="O41" t="str">
            <v>9</v>
          </cell>
          <cell r="P41" t="str">
            <v>集中</v>
          </cell>
          <cell r="Q41" t="str">
            <v>0</v>
          </cell>
          <cell r="R41" t="str">
            <v>00:00</v>
          </cell>
          <cell r="S41" t="str">
            <v>00:00</v>
          </cell>
          <cell r="T41" t="str">
            <v>石瀬　素子</v>
          </cell>
          <cell r="U41" t="str">
            <v>理学部理学科</v>
          </cell>
        </row>
        <row r="42">
          <cell r="D42">
            <v>39887</v>
          </cell>
          <cell r="E42" t="str">
            <v>1</v>
          </cell>
          <cell r="F42" t="str">
            <v>前期</v>
          </cell>
          <cell r="G42" t="str">
            <v>1</v>
          </cell>
          <cell r="H42" t="str">
            <v>前期</v>
          </cell>
          <cell r="I42" t="str">
            <v>31974050</v>
          </cell>
          <cell r="J42" t="str">
            <v>理学特別研究Ⅱ（前期）</v>
          </cell>
          <cell r="K42" t="str">
            <v>理学特別研究Ⅱ（前期）</v>
          </cell>
          <cell r="L42" t="str">
            <v>2</v>
          </cell>
          <cell r="M42" t="str">
            <v>野村　真未</v>
          </cell>
          <cell r="N42" t="str">
            <v>理学部理学科</v>
          </cell>
          <cell r="O42" t="str">
            <v>9</v>
          </cell>
          <cell r="P42" t="str">
            <v>集中</v>
          </cell>
          <cell r="Q42" t="str">
            <v>0</v>
          </cell>
          <cell r="R42" t="str">
            <v>00:00</v>
          </cell>
          <cell r="S42" t="str">
            <v>00:00</v>
          </cell>
          <cell r="T42" t="str">
            <v>野村　真未</v>
          </cell>
          <cell r="U42" t="str">
            <v>理学部理学科</v>
          </cell>
        </row>
        <row r="43">
          <cell r="D43">
            <v>39883</v>
          </cell>
          <cell r="E43" t="str">
            <v>1</v>
          </cell>
          <cell r="F43" t="str">
            <v>前期</v>
          </cell>
          <cell r="G43" t="str">
            <v>1</v>
          </cell>
          <cell r="H43" t="str">
            <v>前期</v>
          </cell>
          <cell r="I43" t="str">
            <v>31974050</v>
          </cell>
          <cell r="J43" t="str">
            <v>理学特別研究Ⅱ（前期）</v>
          </cell>
          <cell r="K43" t="str">
            <v>理学特別研究Ⅱ（前期）</v>
          </cell>
          <cell r="L43" t="str">
            <v>2</v>
          </cell>
          <cell r="M43" t="str">
            <v>笠松　秀輔</v>
          </cell>
          <cell r="N43" t="str">
            <v>理学部</v>
          </cell>
          <cell r="O43" t="str">
            <v>9</v>
          </cell>
          <cell r="P43" t="str">
            <v>集中</v>
          </cell>
          <cell r="Q43" t="str">
            <v>0</v>
          </cell>
          <cell r="R43" t="str">
            <v>00:00</v>
          </cell>
          <cell r="S43" t="str">
            <v>00:00</v>
          </cell>
          <cell r="T43" t="str">
            <v>笠松　秀輔</v>
          </cell>
          <cell r="U43" t="str">
            <v>理学部</v>
          </cell>
        </row>
        <row r="44">
          <cell r="D44">
            <v>39851</v>
          </cell>
          <cell r="E44" t="str">
            <v>1</v>
          </cell>
          <cell r="F44" t="str">
            <v>前期</v>
          </cell>
          <cell r="G44" t="str">
            <v>1</v>
          </cell>
          <cell r="H44" t="str">
            <v>前期</v>
          </cell>
          <cell r="I44" t="str">
            <v>31974050</v>
          </cell>
          <cell r="J44" t="str">
            <v>理学特別研究Ⅱ（前期）</v>
          </cell>
          <cell r="K44" t="str">
            <v>理学特別研究Ⅱ（前期）</v>
          </cell>
          <cell r="L44" t="str">
            <v>2</v>
          </cell>
          <cell r="M44" t="str">
            <v>田村　康</v>
          </cell>
          <cell r="N44" t="str">
            <v>理学部理学科</v>
          </cell>
          <cell r="O44" t="str">
            <v>9</v>
          </cell>
          <cell r="P44" t="str">
            <v>集中</v>
          </cell>
          <cell r="Q44" t="str">
            <v>0</v>
          </cell>
          <cell r="R44" t="str">
            <v>00:00</v>
          </cell>
          <cell r="S44" t="str">
            <v>00:00</v>
          </cell>
          <cell r="T44" t="str">
            <v>田村　康</v>
          </cell>
          <cell r="U44" t="str">
            <v>理学部理学科</v>
          </cell>
        </row>
        <row r="45">
          <cell r="D45">
            <v>39852</v>
          </cell>
          <cell r="E45" t="str">
            <v>1</v>
          </cell>
          <cell r="F45" t="str">
            <v>前期</v>
          </cell>
          <cell r="G45" t="str">
            <v>1</v>
          </cell>
          <cell r="H45" t="str">
            <v>前期</v>
          </cell>
          <cell r="I45" t="str">
            <v>31974050</v>
          </cell>
          <cell r="J45" t="str">
            <v>理学特別研究Ⅱ（前期）</v>
          </cell>
          <cell r="K45" t="str">
            <v>理学特別研究Ⅱ（前期）</v>
          </cell>
          <cell r="L45" t="str">
            <v>2</v>
          </cell>
          <cell r="M45" t="str">
            <v>松井　淳</v>
          </cell>
          <cell r="N45" t="str">
            <v>理学部理学科</v>
          </cell>
          <cell r="O45" t="str">
            <v>9</v>
          </cell>
          <cell r="P45" t="str">
            <v>集中</v>
          </cell>
          <cell r="Q45" t="str">
            <v>0</v>
          </cell>
          <cell r="R45" t="str">
            <v>00:00</v>
          </cell>
          <cell r="S45" t="str">
            <v>00:00</v>
          </cell>
          <cell r="T45" t="str">
            <v>松井　淳</v>
          </cell>
          <cell r="U45" t="str">
            <v>理学部理学科</v>
          </cell>
        </row>
        <row r="46">
          <cell r="D46">
            <v>39884</v>
          </cell>
          <cell r="E46" t="str">
            <v>1</v>
          </cell>
          <cell r="F46" t="str">
            <v>前期</v>
          </cell>
          <cell r="G46" t="str">
            <v>1</v>
          </cell>
          <cell r="H46" t="str">
            <v>前期</v>
          </cell>
          <cell r="I46" t="str">
            <v>31974050</v>
          </cell>
          <cell r="J46" t="str">
            <v>理学特別研究Ⅱ（前期）</v>
          </cell>
          <cell r="K46" t="str">
            <v>理学特別研究Ⅱ（前期）</v>
          </cell>
          <cell r="L46" t="str">
            <v>2</v>
          </cell>
          <cell r="M46" t="str">
            <v>河合　寿子</v>
          </cell>
          <cell r="N46" t="str">
            <v>理学部</v>
          </cell>
          <cell r="O46" t="str">
            <v>9</v>
          </cell>
          <cell r="P46" t="str">
            <v>集中</v>
          </cell>
          <cell r="Q46" t="str">
            <v>0</v>
          </cell>
          <cell r="R46" t="str">
            <v>00:00</v>
          </cell>
          <cell r="S46" t="str">
            <v>00:00</v>
          </cell>
          <cell r="T46" t="str">
            <v>河合　寿子</v>
          </cell>
          <cell r="U46" t="str">
            <v>理学部</v>
          </cell>
        </row>
        <row r="47">
          <cell r="D47">
            <v>39877</v>
          </cell>
          <cell r="E47" t="str">
            <v>1</v>
          </cell>
          <cell r="F47" t="str">
            <v>前期</v>
          </cell>
          <cell r="G47" t="str">
            <v>1</v>
          </cell>
          <cell r="H47" t="str">
            <v>前期</v>
          </cell>
          <cell r="I47" t="str">
            <v>31974050</v>
          </cell>
          <cell r="J47" t="str">
            <v>理学特別研究Ⅱ（前期）</v>
          </cell>
          <cell r="K47" t="str">
            <v>理学特別研究Ⅱ（前期）</v>
          </cell>
          <cell r="L47" t="str">
            <v>2</v>
          </cell>
          <cell r="M47" t="str">
            <v>本山　功</v>
          </cell>
          <cell r="N47" t="str">
            <v>理学部理学科</v>
          </cell>
          <cell r="O47" t="str">
            <v>9</v>
          </cell>
          <cell r="P47" t="str">
            <v>集中</v>
          </cell>
          <cell r="Q47" t="str">
            <v>0</v>
          </cell>
          <cell r="R47" t="str">
            <v>00:00</v>
          </cell>
          <cell r="S47" t="str">
            <v>00:00</v>
          </cell>
          <cell r="T47" t="str">
            <v>本山　功</v>
          </cell>
          <cell r="U47" t="str">
            <v>理学部理学科</v>
          </cell>
        </row>
        <row r="48">
          <cell r="D48">
            <v>39804</v>
          </cell>
          <cell r="E48" t="str">
            <v>1</v>
          </cell>
          <cell r="F48" t="str">
            <v>前期</v>
          </cell>
          <cell r="G48" t="str">
            <v>1</v>
          </cell>
          <cell r="H48" t="str">
            <v>前期</v>
          </cell>
          <cell r="I48" t="str">
            <v>31974050</v>
          </cell>
          <cell r="J48" t="str">
            <v>理学特別研究Ⅱ（前期）</v>
          </cell>
          <cell r="K48" t="str">
            <v>理学特別研究Ⅱ（前期）</v>
          </cell>
          <cell r="L48" t="str">
            <v>2</v>
          </cell>
          <cell r="M48" t="str">
            <v>方　青</v>
          </cell>
          <cell r="N48" t="str">
            <v>理学部理学科</v>
          </cell>
          <cell r="O48" t="str">
            <v>9</v>
          </cell>
          <cell r="P48" t="str">
            <v>集中</v>
          </cell>
          <cell r="Q48" t="str">
            <v>0</v>
          </cell>
          <cell r="R48" t="str">
            <v>00:00</v>
          </cell>
          <cell r="S48" t="str">
            <v>00:00</v>
          </cell>
          <cell r="T48" t="str">
            <v>方　青</v>
          </cell>
          <cell r="U48" t="str">
            <v>理学部理学科</v>
          </cell>
        </row>
        <row r="49">
          <cell r="D49">
            <v>39874</v>
          </cell>
          <cell r="E49" t="str">
            <v>1</v>
          </cell>
          <cell r="F49" t="str">
            <v>前期</v>
          </cell>
          <cell r="G49" t="str">
            <v>1</v>
          </cell>
          <cell r="H49" t="str">
            <v>前期</v>
          </cell>
          <cell r="I49" t="str">
            <v>31974050</v>
          </cell>
          <cell r="J49" t="str">
            <v>理学特別研究Ⅱ（前期）</v>
          </cell>
          <cell r="K49" t="str">
            <v>理学特別研究Ⅱ（前期）</v>
          </cell>
          <cell r="L49" t="str">
            <v>2</v>
          </cell>
          <cell r="M49" t="str">
            <v>ジョルダン・リチャード・Ｗ．</v>
          </cell>
          <cell r="N49" t="str">
            <v>理学部理学科</v>
          </cell>
          <cell r="O49" t="str">
            <v>9</v>
          </cell>
          <cell r="P49" t="str">
            <v>集中</v>
          </cell>
          <cell r="Q49" t="str">
            <v>0</v>
          </cell>
          <cell r="R49" t="str">
            <v>00:00</v>
          </cell>
          <cell r="S49" t="str">
            <v>00:00</v>
          </cell>
          <cell r="T49" t="str">
            <v>ジョルダン・リチャード・Ｗ．</v>
          </cell>
          <cell r="U49" t="str">
            <v>理学部理学科</v>
          </cell>
        </row>
        <row r="50">
          <cell r="D50">
            <v>39869</v>
          </cell>
          <cell r="E50" t="str">
            <v>1</v>
          </cell>
          <cell r="F50" t="str">
            <v>前期</v>
          </cell>
          <cell r="G50" t="str">
            <v>1</v>
          </cell>
          <cell r="H50" t="str">
            <v>前期</v>
          </cell>
          <cell r="I50" t="str">
            <v>31974050</v>
          </cell>
          <cell r="J50" t="str">
            <v>理学特別研究Ⅱ（前期）</v>
          </cell>
          <cell r="K50" t="str">
            <v>理学特別研究Ⅱ（前期）</v>
          </cell>
          <cell r="L50" t="str">
            <v>2</v>
          </cell>
          <cell r="M50" t="str">
            <v>鈴木　利孝</v>
          </cell>
          <cell r="N50" t="str">
            <v>理学部理学科</v>
          </cell>
          <cell r="O50" t="str">
            <v>9</v>
          </cell>
          <cell r="P50" t="str">
            <v>集中</v>
          </cell>
          <cell r="Q50" t="str">
            <v>0</v>
          </cell>
          <cell r="R50" t="str">
            <v>00:00</v>
          </cell>
          <cell r="S50" t="str">
            <v>00:00</v>
          </cell>
          <cell r="T50" t="str">
            <v>鈴木　利孝</v>
          </cell>
          <cell r="U50" t="str">
            <v>理学部理学科</v>
          </cell>
        </row>
        <row r="51">
          <cell r="D51">
            <v>39862</v>
          </cell>
          <cell r="E51" t="str">
            <v>1</v>
          </cell>
          <cell r="F51" t="str">
            <v>前期</v>
          </cell>
          <cell r="G51" t="str">
            <v>1</v>
          </cell>
          <cell r="H51" t="str">
            <v>前期</v>
          </cell>
          <cell r="I51" t="str">
            <v>31974050</v>
          </cell>
          <cell r="J51" t="str">
            <v>理学特別研究Ⅱ（前期）</v>
          </cell>
          <cell r="K51" t="str">
            <v>理学特別研究Ⅱ（前期）</v>
          </cell>
          <cell r="L51" t="str">
            <v>2</v>
          </cell>
          <cell r="M51" t="str">
            <v>横山　潤</v>
          </cell>
          <cell r="N51" t="str">
            <v>理学部理学科</v>
          </cell>
          <cell r="O51" t="str">
            <v>9</v>
          </cell>
          <cell r="P51" t="str">
            <v>集中</v>
          </cell>
          <cell r="Q51" t="str">
            <v>0</v>
          </cell>
          <cell r="R51" t="str">
            <v>00:00</v>
          </cell>
          <cell r="S51" t="str">
            <v>00:00</v>
          </cell>
          <cell r="T51" t="str">
            <v>横山　潤</v>
          </cell>
          <cell r="U51" t="str">
            <v>理学部理学科</v>
          </cell>
        </row>
        <row r="52">
          <cell r="D52">
            <v>39881</v>
          </cell>
          <cell r="E52" t="str">
            <v>1</v>
          </cell>
          <cell r="F52" t="str">
            <v>前期</v>
          </cell>
          <cell r="G52" t="str">
            <v>1</v>
          </cell>
          <cell r="H52" t="str">
            <v>前期</v>
          </cell>
          <cell r="I52" t="str">
            <v>31974050</v>
          </cell>
          <cell r="J52" t="str">
            <v>理学特別研究Ⅱ（前期）</v>
          </cell>
          <cell r="K52" t="str">
            <v>理学特別研究Ⅱ（前期）</v>
          </cell>
          <cell r="L52" t="str">
            <v>2</v>
          </cell>
          <cell r="M52" t="str">
            <v>渡邊　康紀</v>
          </cell>
          <cell r="N52" t="str">
            <v>理学部理学科</v>
          </cell>
          <cell r="O52" t="str">
            <v>9</v>
          </cell>
          <cell r="P52" t="str">
            <v>集中</v>
          </cell>
          <cell r="Q52" t="str">
            <v>0</v>
          </cell>
          <cell r="R52" t="str">
            <v>00:00</v>
          </cell>
          <cell r="S52" t="str">
            <v>00:00</v>
          </cell>
          <cell r="T52" t="str">
            <v>渡邊　康紀</v>
          </cell>
          <cell r="U52" t="str">
            <v>理学部理学科</v>
          </cell>
        </row>
        <row r="53">
          <cell r="D53">
            <v>39853</v>
          </cell>
          <cell r="E53" t="str">
            <v>1</v>
          </cell>
          <cell r="F53" t="str">
            <v>前期</v>
          </cell>
          <cell r="G53" t="str">
            <v>1</v>
          </cell>
          <cell r="H53" t="str">
            <v>前期</v>
          </cell>
          <cell r="I53" t="str">
            <v>31974050</v>
          </cell>
          <cell r="J53" t="str">
            <v>理学特別研究Ⅱ（前期）</v>
          </cell>
          <cell r="K53" t="str">
            <v>理学特別研究Ⅱ（前期）</v>
          </cell>
          <cell r="L53" t="str">
            <v>2</v>
          </cell>
          <cell r="M53" t="str">
            <v>村瀬　隆史</v>
          </cell>
          <cell r="N53" t="str">
            <v>理学部理学科</v>
          </cell>
          <cell r="O53" t="str">
            <v>9</v>
          </cell>
          <cell r="P53" t="str">
            <v>集中</v>
          </cell>
          <cell r="Q53" t="str">
            <v>0</v>
          </cell>
          <cell r="R53" t="str">
            <v>00:00</v>
          </cell>
          <cell r="S53" t="str">
            <v>00:00</v>
          </cell>
          <cell r="T53" t="str">
            <v>村瀬　隆史</v>
          </cell>
          <cell r="U53" t="str">
            <v>理学部理学科</v>
          </cell>
        </row>
        <row r="54">
          <cell r="D54">
            <v>39865</v>
          </cell>
          <cell r="E54" t="str">
            <v>1</v>
          </cell>
          <cell r="F54" t="str">
            <v>前期</v>
          </cell>
          <cell r="G54" t="str">
            <v>1</v>
          </cell>
          <cell r="H54" t="str">
            <v>前期</v>
          </cell>
          <cell r="I54" t="str">
            <v>31974050</v>
          </cell>
          <cell r="J54" t="str">
            <v>理学特別研究Ⅱ（前期）</v>
          </cell>
          <cell r="K54" t="str">
            <v>理学特別研究Ⅱ（前期）</v>
          </cell>
          <cell r="L54" t="str">
            <v>2</v>
          </cell>
          <cell r="M54" t="str">
            <v>富松　裕</v>
          </cell>
          <cell r="N54" t="str">
            <v>理学部理学科</v>
          </cell>
          <cell r="O54" t="str">
            <v>9</v>
          </cell>
          <cell r="P54" t="str">
            <v>集中</v>
          </cell>
          <cell r="Q54" t="str">
            <v>0</v>
          </cell>
          <cell r="R54" t="str">
            <v>00:00</v>
          </cell>
          <cell r="S54" t="str">
            <v>00:00</v>
          </cell>
          <cell r="T54" t="str">
            <v>富松　裕</v>
          </cell>
          <cell r="U54" t="str">
            <v>理学部理学科</v>
          </cell>
        </row>
        <row r="55">
          <cell r="D55">
            <v>39864</v>
          </cell>
          <cell r="E55" t="str">
            <v>1</v>
          </cell>
          <cell r="F55" t="str">
            <v>前期</v>
          </cell>
          <cell r="G55" t="str">
            <v>1</v>
          </cell>
          <cell r="H55" t="str">
            <v>前期</v>
          </cell>
          <cell r="I55" t="str">
            <v>31974050</v>
          </cell>
          <cell r="J55" t="str">
            <v>理学特別研究Ⅱ（前期）</v>
          </cell>
          <cell r="K55" t="str">
            <v>理学特別研究Ⅱ（前期）</v>
          </cell>
          <cell r="L55" t="str">
            <v>2</v>
          </cell>
          <cell r="M55" t="str">
            <v>小酒井　貴晴</v>
          </cell>
          <cell r="N55" t="str">
            <v>地域教育文化学部地域教育文化学科文化創生コース</v>
          </cell>
          <cell r="O55" t="str">
            <v>9</v>
          </cell>
          <cell r="P55" t="str">
            <v>集中</v>
          </cell>
          <cell r="Q55" t="str">
            <v>0</v>
          </cell>
          <cell r="R55" t="str">
            <v>00:00</v>
          </cell>
          <cell r="S55" t="str">
            <v>00:00</v>
          </cell>
          <cell r="T55" t="str">
            <v>小酒井　貴晴</v>
          </cell>
          <cell r="U55" t="str">
            <v>地域教育文化学部地域教育文化学科文化創生コース</v>
          </cell>
        </row>
        <row r="56">
          <cell r="D56">
            <v>39861</v>
          </cell>
          <cell r="E56" t="str">
            <v>1</v>
          </cell>
          <cell r="F56" t="str">
            <v>前期</v>
          </cell>
          <cell r="G56" t="str">
            <v>1</v>
          </cell>
          <cell r="H56" t="str">
            <v>前期</v>
          </cell>
          <cell r="I56" t="str">
            <v>31974050</v>
          </cell>
          <cell r="J56" t="str">
            <v>理学特別研究Ⅱ（前期）</v>
          </cell>
          <cell r="K56" t="str">
            <v>理学特別研究Ⅱ（前期）</v>
          </cell>
          <cell r="L56" t="str">
            <v>2</v>
          </cell>
          <cell r="M56" t="str">
            <v>宮沢　豊</v>
          </cell>
          <cell r="N56" t="str">
            <v>理学部理学科</v>
          </cell>
          <cell r="O56" t="str">
            <v>9</v>
          </cell>
          <cell r="P56" t="str">
            <v>集中</v>
          </cell>
          <cell r="Q56" t="str">
            <v>0</v>
          </cell>
          <cell r="R56" t="str">
            <v>00:00</v>
          </cell>
          <cell r="S56" t="str">
            <v>00:00</v>
          </cell>
          <cell r="T56" t="str">
            <v>宮沢　豊</v>
          </cell>
          <cell r="U56" t="str">
            <v>理学部理学科</v>
          </cell>
        </row>
        <row r="57">
          <cell r="D57">
            <v>39835</v>
          </cell>
          <cell r="E57" t="str">
            <v>1</v>
          </cell>
          <cell r="F57" t="str">
            <v>前期</v>
          </cell>
          <cell r="G57" t="str">
            <v>1</v>
          </cell>
          <cell r="H57" t="str">
            <v>前期</v>
          </cell>
          <cell r="I57" t="str">
            <v>31974050</v>
          </cell>
          <cell r="J57" t="str">
            <v>理学特別研究Ⅱ（前期）</v>
          </cell>
          <cell r="K57" t="str">
            <v>理学特別研究Ⅱ（前期）</v>
          </cell>
          <cell r="L57" t="str">
            <v>2</v>
          </cell>
          <cell r="M57" t="str">
            <v>宮地　義之</v>
          </cell>
          <cell r="N57" t="str">
            <v>理学部理学科</v>
          </cell>
          <cell r="O57" t="str">
            <v>9</v>
          </cell>
          <cell r="P57" t="str">
            <v>集中</v>
          </cell>
          <cell r="Q57" t="str">
            <v>0</v>
          </cell>
          <cell r="R57" t="str">
            <v>00:00</v>
          </cell>
          <cell r="S57" t="str">
            <v>00:00</v>
          </cell>
          <cell r="T57" t="str">
            <v>宮地　義之</v>
          </cell>
          <cell r="U57" t="str">
            <v>理学部理学科</v>
          </cell>
        </row>
        <row r="58">
          <cell r="D58">
            <v>39801</v>
          </cell>
          <cell r="E58" t="str">
            <v>1</v>
          </cell>
          <cell r="F58" t="str">
            <v>前期</v>
          </cell>
          <cell r="G58" t="str">
            <v>1</v>
          </cell>
          <cell r="H58" t="str">
            <v>前期</v>
          </cell>
          <cell r="I58" t="str">
            <v>31974050</v>
          </cell>
          <cell r="J58" t="str">
            <v>理学特別研究Ⅱ（前期）</v>
          </cell>
          <cell r="K58" t="str">
            <v>理学特別研究Ⅱ（前期）</v>
          </cell>
          <cell r="L58" t="str">
            <v>2</v>
          </cell>
          <cell r="M58" t="str">
            <v>佐野　隆志</v>
          </cell>
          <cell r="N58" t="str">
            <v>理学部理学科</v>
          </cell>
          <cell r="O58" t="str">
            <v>9</v>
          </cell>
          <cell r="P58" t="str">
            <v>集中</v>
          </cell>
          <cell r="Q58" t="str">
            <v>0</v>
          </cell>
          <cell r="R58" t="str">
            <v>00:00</v>
          </cell>
          <cell r="S58" t="str">
            <v>00:00</v>
          </cell>
          <cell r="T58" t="str">
            <v>佐野　隆志</v>
          </cell>
          <cell r="U58" t="str">
            <v>理学部理学科</v>
          </cell>
        </row>
        <row r="59">
          <cell r="D59">
            <v>39810</v>
          </cell>
          <cell r="E59" t="str">
            <v>1</v>
          </cell>
          <cell r="F59" t="str">
            <v>前期</v>
          </cell>
          <cell r="G59" t="str">
            <v>1</v>
          </cell>
          <cell r="H59" t="str">
            <v>前期</v>
          </cell>
          <cell r="I59" t="str">
            <v>31974050</v>
          </cell>
          <cell r="J59" t="str">
            <v>理学特別研究Ⅱ（前期）</v>
          </cell>
          <cell r="K59" t="str">
            <v>理学特別研究Ⅱ（前期）</v>
          </cell>
          <cell r="L59" t="str">
            <v>2</v>
          </cell>
          <cell r="M59" t="str">
            <v>佐久間　雅</v>
          </cell>
          <cell r="N59" t="str">
            <v>理学部理学科</v>
          </cell>
          <cell r="O59" t="str">
            <v>9</v>
          </cell>
          <cell r="P59" t="str">
            <v>集中</v>
          </cell>
          <cell r="Q59" t="str">
            <v>0</v>
          </cell>
          <cell r="R59" t="str">
            <v>00:00</v>
          </cell>
          <cell r="S59" t="str">
            <v>00:00</v>
          </cell>
          <cell r="T59" t="str">
            <v>佐久間　雅</v>
          </cell>
          <cell r="U59" t="str">
            <v>理学部理学科</v>
          </cell>
        </row>
        <row r="60">
          <cell r="D60">
            <v>39809</v>
          </cell>
          <cell r="E60" t="str">
            <v>1</v>
          </cell>
          <cell r="F60" t="str">
            <v>前期</v>
          </cell>
          <cell r="G60" t="str">
            <v>1</v>
          </cell>
          <cell r="H60" t="str">
            <v>前期</v>
          </cell>
          <cell r="I60" t="str">
            <v>31974050</v>
          </cell>
          <cell r="J60" t="str">
            <v>理学特別研究Ⅱ（前期）</v>
          </cell>
          <cell r="K60" t="str">
            <v>理学特別研究Ⅱ（前期）</v>
          </cell>
          <cell r="L60" t="str">
            <v>2</v>
          </cell>
          <cell r="M60" t="str">
            <v>坂口　隆之</v>
          </cell>
          <cell r="N60" t="str">
            <v>地域教育文化学部地域教育文化学科児童教育コース</v>
          </cell>
          <cell r="O60" t="str">
            <v>9</v>
          </cell>
          <cell r="P60" t="str">
            <v>集中</v>
          </cell>
          <cell r="Q60" t="str">
            <v>0</v>
          </cell>
          <cell r="R60" t="str">
            <v>00:00</v>
          </cell>
          <cell r="S60" t="str">
            <v>00:00</v>
          </cell>
          <cell r="T60" t="str">
            <v>坂口　隆之</v>
          </cell>
          <cell r="U60" t="str">
            <v>地域教育文化学部地域教育文化学科児童教育コース</v>
          </cell>
        </row>
        <row r="61">
          <cell r="D61">
            <v>39805</v>
          </cell>
          <cell r="E61" t="str">
            <v>1</v>
          </cell>
          <cell r="F61" t="str">
            <v>前期</v>
          </cell>
          <cell r="G61" t="str">
            <v>1</v>
          </cell>
          <cell r="H61" t="str">
            <v>前期</v>
          </cell>
          <cell r="I61" t="str">
            <v>31974050</v>
          </cell>
          <cell r="J61" t="str">
            <v>理学特別研究Ⅱ（前期）</v>
          </cell>
          <cell r="K61" t="str">
            <v>理学特別研究Ⅱ（前期）</v>
          </cell>
          <cell r="L61" t="str">
            <v>2</v>
          </cell>
          <cell r="M61" t="str">
            <v>皆川　宏之</v>
          </cell>
          <cell r="N61" t="str">
            <v>地域教育文化学部地域教育文化学科児童教育コース</v>
          </cell>
          <cell r="O61" t="str">
            <v>9</v>
          </cell>
          <cell r="P61" t="str">
            <v>集中</v>
          </cell>
          <cell r="Q61" t="str">
            <v>0</v>
          </cell>
          <cell r="R61" t="str">
            <v>00:00</v>
          </cell>
          <cell r="S61" t="str">
            <v>00:00</v>
          </cell>
          <cell r="T61" t="str">
            <v>皆川　宏之</v>
          </cell>
          <cell r="U61" t="str">
            <v>地域教育文化学部地域教育文化学科児童教育コース</v>
          </cell>
        </row>
        <row r="62">
          <cell r="D62">
            <v>39837</v>
          </cell>
          <cell r="E62" t="str">
            <v>1</v>
          </cell>
          <cell r="F62" t="str">
            <v>前期</v>
          </cell>
          <cell r="G62" t="str">
            <v>1</v>
          </cell>
          <cell r="H62" t="str">
            <v>前期</v>
          </cell>
          <cell r="I62" t="str">
            <v>31974050</v>
          </cell>
          <cell r="J62" t="str">
            <v>理学特別研究Ⅱ（前期）</v>
          </cell>
          <cell r="K62" t="str">
            <v>理学特別研究Ⅱ（前期）</v>
          </cell>
          <cell r="L62" t="str">
            <v>2</v>
          </cell>
          <cell r="M62" t="str">
            <v>新井　真人</v>
          </cell>
          <cell r="N62" t="str">
            <v>理学部</v>
          </cell>
          <cell r="O62" t="str">
            <v>9</v>
          </cell>
          <cell r="P62" t="str">
            <v>集中</v>
          </cell>
          <cell r="Q62" t="str">
            <v>0</v>
          </cell>
          <cell r="R62" t="str">
            <v>00:00</v>
          </cell>
          <cell r="S62" t="str">
            <v>00:00</v>
          </cell>
          <cell r="T62" t="str">
            <v>新井　真人</v>
          </cell>
          <cell r="U62" t="str">
            <v>理学部</v>
          </cell>
        </row>
        <row r="63">
          <cell r="D63">
            <v>39836</v>
          </cell>
          <cell r="E63" t="str">
            <v>1</v>
          </cell>
          <cell r="F63" t="str">
            <v>前期</v>
          </cell>
          <cell r="G63" t="str">
            <v>1</v>
          </cell>
          <cell r="H63" t="str">
            <v>前期</v>
          </cell>
          <cell r="I63" t="str">
            <v>31974050</v>
          </cell>
          <cell r="J63" t="str">
            <v>理学特別研究Ⅱ（前期）</v>
          </cell>
          <cell r="K63" t="str">
            <v>理学特別研究Ⅱ（前期）</v>
          </cell>
          <cell r="L63" t="str">
            <v>2</v>
          </cell>
          <cell r="M63" t="str">
            <v>安東　秀峰</v>
          </cell>
          <cell r="N63" t="str">
            <v>理学部理学科</v>
          </cell>
          <cell r="O63" t="str">
            <v>9</v>
          </cell>
          <cell r="P63" t="str">
            <v>集中</v>
          </cell>
          <cell r="Q63" t="str">
            <v>0</v>
          </cell>
          <cell r="R63" t="str">
            <v>00:00</v>
          </cell>
          <cell r="S63" t="str">
            <v>00:00</v>
          </cell>
          <cell r="T63" t="str">
            <v>安東　秀峰</v>
          </cell>
          <cell r="U63" t="str">
            <v>理学部理学科</v>
          </cell>
        </row>
        <row r="64">
          <cell r="D64">
            <v>39842</v>
          </cell>
          <cell r="E64" t="str">
            <v>1</v>
          </cell>
          <cell r="F64" t="str">
            <v>前期</v>
          </cell>
          <cell r="G64" t="str">
            <v>1</v>
          </cell>
          <cell r="H64" t="str">
            <v>前期</v>
          </cell>
          <cell r="I64" t="str">
            <v>31974050</v>
          </cell>
          <cell r="J64" t="str">
            <v>理学特別研究Ⅱ（前期）</v>
          </cell>
          <cell r="K64" t="str">
            <v>理学特別研究Ⅱ（前期）</v>
          </cell>
          <cell r="L64" t="str">
            <v>2</v>
          </cell>
          <cell r="M64" t="str">
            <v>栗原　正人</v>
          </cell>
          <cell r="N64" t="str">
            <v>理学部理学科</v>
          </cell>
          <cell r="O64" t="str">
            <v>9</v>
          </cell>
          <cell r="P64" t="str">
            <v>集中</v>
          </cell>
          <cell r="Q64" t="str">
            <v>0</v>
          </cell>
          <cell r="R64" t="str">
            <v>00:00</v>
          </cell>
          <cell r="S64" t="str">
            <v>00:00</v>
          </cell>
          <cell r="T64" t="str">
            <v>栗原　正人</v>
          </cell>
          <cell r="U64" t="str">
            <v>理学部理学科</v>
          </cell>
        </row>
        <row r="65">
          <cell r="D65">
            <v>39816</v>
          </cell>
          <cell r="E65" t="str">
            <v>1</v>
          </cell>
          <cell r="F65" t="str">
            <v>前期</v>
          </cell>
          <cell r="G65" t="str">
            <v>1</v>
          </cell>
          <cell r="H65" t="str">
            <v>前期</v>
          </cell>
          <cell r="I65" t="str">
            <v>31974050</v>
          </cell>
          <cell r="J65" t="str">
            <v>理学特別研究Ⅱ（前期）</v>
          </cell>
          <cell r="K65" t="str">
            <v>理学特別研究Ⅱ（前期）</v>
          </cell>
          <cell r="L65" t="str">
            <v>2</v>
          </cell>
          <cell r="M65" t="str">
            <v>福田　素久</v>
          </cell>
          <cell r="N65" t="str">
            <v>理学部理学科</v>
          </cell>
          <cell r="O65" t="str">
            <v>9</v>
          </cell>
          <cell r="P65" t="str">
            <v>集中</v>
          </cell>
          <cell r="Q65" t="str">
            <v>0</v>
          </cell>
          <cell r="R65" t="str">
            <v>00:00</v>
          </cell>
          <cell r="S65" t="str">
            <v>00:00</v>
          </cell>
          <cell r="T65" t="str">
            <v>福田　素久</v>
          </cell>
          <cell r="U65" t="str">
            <v>理学部理学科</v>
          </cell>
        </row>
        <row r="66">
          <cell r="D66">
            <v>39823</v>
          </cell>
          <cell r="E66" t="str">
            <v>1</v>
          </cell>
          <cell r="F66" t="str">
            <v>前期</v>
          </cell>
          <cell r="G66" t="str">
            <v>1</v>
          </cell>
          <cell r="H66" t="str">
            <v>前期</v>
          </cell>
          <cell r="I66" t="str">
            <v>31974050</v>
          </cell>
          <cell r="J66" t="str">
            <v>理学特別研究Ⅱ（前期）</v>
          </cell>
          <cell r="K66" t="str">
            <v>理学特別研究Ⅱ（前期）</v>
          </cell>
          <cell r="L66" t="str">
            <v>2</v>
          </cell>
          <cell r="M66" t="str">
            <v>大西　彰正</v>
          </cell>
          <cell r="N66" t="str">
            <v>理学部理学科</v>
          </cell>
          <cell r="O66" t="str">
            <v>9</v>
          </cell>
          <cell r="P66" t="str">
            <v>集中</v>
          </cell>
          <cell r="Q66" t="str">
            <v>0</v>
          </cell>
          <cell r="R66" t="str">
            <v>00:00</v>
          </cell>
          <cell r="S66" t="str">
            <v>00:00</v>
          </cell>
          <cell r="T66" t="str">
            <v>大西　彰正</v>
          </cell>
          <cell r="U66" t="str">
            <v>理学部理学科</v>
          </cell>
        </row>
        <row r="67">
          <cell r="D67">
            <v>39828</v>
          </cell>
          <cell r="E67" t="str">
            <v>1</v>
          </cell>
          <cell r="F67" t="str">
            <v>前期</v>
          </cell>
          <cell r="G67" t="str">
            <v>1</v>
          </cell>
          <cell r="H67" t="str">
            <v>前期</v>
          </cell>
          <cell r="I67" t="str">
            <v>31974050</v>
          </cell>
          <cell r="J67" t="str">
            <v>理学特別研究Ⅱ（前期）</v>
          </cell>
          <cell r="K67" t="str">
            <v>理学特別研究Ⅱ（前期）</v>
          </cell>
          <cell r="L67" t="str">
            <v>2</v>
          </cell>
          <cell r="M67" t="str">
            <v>富田　憲一</v>
          </cell>
          <cell r="N67" t="str">
            <v>理学部理学科</v>
          </cell>
          <cell r="O67" t="str">
            <v>9</v>
          </cell>
          <cell r="P67" t="str">
            <v>集中</v>
          </cell>
          <cell r="Q67" t="str">
            <v>0</v>
          </cell>
          <cell r="R67" t="str">
            <v>00:00</v>
          </cell>
          <cell r="S67" t="str">
            <v>00:00</v>
          </cell>
          <cell r="T67" t="str">
            <v>富田　憲一</v>
          </cell>
          <cell r="U67" t="str">
            <v>理学部理学科</v>
          </cell>
        </row>
        <row r="68">
          <cell r="D68">
            <v>39814</v>
          </cell>
          <cell r="E68" t="str">
            <v>1</v>
          </cell>
          <cell r="F68" t="str">
            <v>前期</v>
          </cell>
          <cell r="G68" t="str">
            <v>1</v>
          </cell>
          <cell r="H68" t="str">
            <v>前期</v>
          </cell>
          <cell r="I68" t="str">
            <v>31974050</v>
          </cell>
          <cell r="J68" t="str">
            <v>理学特別研究Ⅱ（前期）</v>
          </cell>
          <cell r="K68" t="str">
            <v>理学特別研究Ⅱ（前期）</v>
          </cell>
          <cell r="L68" t="str">
            <v>2</v>
          </cell>
          <cell r="M68" t="str">
            <v>西村　拓士</v>
          </cell>
          <cell r="N68" t="str">
            <v>理学部理学科</v>
          </cell>
          <cell r="O68" t="str">
            <v>9</v>
          </cell>
          <cell r="P68" t="str">
            <v>集中</v>
          </cell>
          <cell r="Q68" t="str">
            <v>0</v>
          </cell>
          <cell r="R68" t="str">
            <v>00:00</v>
          </cell>
          <cell r="S68" t="str">
            <v>00:00</v>
          </cell>
          <cell r="T68" t="str">
            <v>西村　拓士</v>
          </cell>
          <cell r="U68" t="str">
            <v>理学部理学科</v>
          </cell>
        </row>
        <row r="69">
          <cell r="D69">
            <v>39813</v>
          </cell>
          <cell r="E69" t="str">
            <v>1</v>
          </cell>
          <cell r="F69" t="str">
            <v>前期</v>
          </cell>
          <cell r="G69" t="str">
            <v>1</v>
          </cell>
          <cell r="H69" t="str">
            <v>前期</v>
          </cell>
          <cell r="I69" t="str">
            <v>31974050</v>
          </cell>
          <cell r="J69" t="str">
            <v>理学特別研究Ⅱ（前期）</v>
          </cell>
          <cell r="K69" t="str">
            <v>理学特別研究Ⅱ（前期）</v>
          </cell>
          <cell r="L69" t="str">
            <v>2</v>
          </cell>
          <cell r="M69" t="str">
            <v>西岡　斉治</v>
          </cell>
          <cell r="N69" t="str">
            <v>理学部理学科</v>
          </cell>
          <cell r="O69" t="str">
            <v>9</v>
          </cell>
          <cell r="P69" t="str">
            <v>集中</v>
          </cell>
          <cell r="Q69" t="str">
            <v>0</v>
          </cell>
          <cell r="R69" t="str">
            <v>00:00</v>
          </cell>
          <cell r="S69" t="str">
            <v>00:00</v>
          </cell>
          <cell r="T69" t="str">
            <v>西岡　斉治</v>
          </cell>
          <cell r="U69" t="str">
            <v>理学部理学科</v>
          </cell>
        </row>
        <row r="70">
          <cell r="D70">
            <v>39833</v>
          </cell>
          <cell r="E70" t="str">
            <v>1</v>
          </cell>
          <cell r="F70" t="str">
            <v>前期</v>
          </cell>
          <cell r="G70" t="str">
            <v>1</v>
          </cell>
          <cell r="H70" t="str">
            <v>前期</v>
          </cell>
          <cell r="I70" t="str">
            <v>31974050</v>
          </cell>
          <cell r="J70" t="str">
            <v>理学特別研究Ⅱ（前期）</v>
          </cell>
          <cell r="K70" t="str">
            <v>理学特別研究Ⅱ（前期）</v>
          </cell>
          <cell r="L70" t="str">
            <v>2</v>
          </cell>
          <cell r="M70" t="str">
            <v>田島　靖久</v>
          </cell>
          <cell r="N70" t="str">
            <v>学士課程基盤教育院</v>
          </cell>
          <cell r="O70" t="str">
            <v>9</v>
          </cell>
          <cell r="P70" t="str">
            <v>集中</v>
          </cell>
          <cell r="Q70" t="str">
            <v>0</v>
          </cell>
          <cell r="R70" t="str">
            <v>00:00</v>
          </cell>
          <cell r="S70" t="str">
            <v>00:00</v>
          </cell>
          <cell r="T70" t="str">
            <v>田島　靖久</v>
          </cell>
          <cell r="U70" t="str">
            <v>学士課程基盤教育院</v>
          </cell>
        </row>
        <row r="71">
          <cell r="D71">
            <v>39843</v>
          </cell>
          <cell r="E71" t="str">
            <v>1</v>
          </cell>
          <cell r="F71" t="str">
            <v>前期</v>
          </cell>
          <cell r="G71" t="str">
            <v>1</v>
          </cell>
          <cell r="H71" t="str">
            <v>前期</v>
          </cell>
          <cell r="I71" t="str">
            <v>31974050</v>
          </cell>
          <cell r="J71" t="str">
            <v>理学特別研究Ⅱ（前期）</v>
          </cell>
          <cell r="K71" t="str">
            <v>理学特別研究Ⅱ（前期）</v>
          </cell>
          <cell r="L71" t="str">
            <v>2</v>
          </cell>
          <cell r="M71" t="str">
            <v>栗山　恭直</v>
          </cell>
          <cell r="N71" t="str">
            <v>理学部理学科</v>
          </cell>
          <cell r="O71" t="str">
            <v>9</v>
          </cell>
          <cell r="P71" t="str">
            <v>集中</v>
          </cell>
          <cell r="Q71" t="str">
            <v>0</v>
          </cell>
          <cell r="R71" t="str">
            <v>00:00</v>
          </cell>
          <cell r="S71" t="str">
            <v>00:00</v>
          </cell>
          <cell r="T71" t="str">
            <v>栗山　恭直</v>
          </cell>
          <cell r="U71" t="str">
            <v>理学部理学科</v>
          </cell>
        </row>
        <row r="72">
          <cell r="D72">
            <v>39825</v>
          </cell>
          <cell r="E72" t="str">
            <v>1</v>
          </cell>
          <cell r="F72" t="str">
            <v>前期</v>
          </cell>
          <cell r="G72" t="str">
            <v>1</v>
          </cell>
          <cell r="H72" t="str">
            <v>前期</v>
          </cell>
          <cell r="I72" t="str">
            <v>31974050</v>
          </cell>
          <cell r="J72" t="str">
            <v>理学特別研究Ⅱ（前期）</v>
          </cell>
          <cell r="K72" t="str">
            <v>理学特別研究Ⅱ（前期）</v>
          </cell>
          <cell r="L72" t="str">
            <v>2</v>
          </cell>
          <cell r="M72" t="str">
            <v>郡司　修一</v>
          </cell>
          <cell r="N72" t="str">
            <v>理学部理学科</v>
          </cell>
          <cell r="O72" t="str">
            <v>9</v>
          </cell>
          <cell r="P72" t="str">
            <v>集中</v>
          </cell>
          <cell r="Q72" t="str">
            <v>0</v>
          </cell>
          <cell r="R72" t="str">
            <v>00:00</v>
          </cell>
          <cell r="S72" t="str">
            <v>00:00</v>
          </cell>
          <cell r="T72" t="str">
            <v>郡司　修一</v>
          </cell>
          <cell r="U72" t="str">
            <v>理学部理学科</v>
          </cell>
        </row>
        <row r="73">
          <cell r="D73">
            <v>39827</v>
          </cell>
          <cell r="E73" t="str">
            <v>1</v>
          </cell>
          <cell r="F73" t="str">
            <v>前期</v>
          </cell>
          <cell r="G73" t="str">
            <v>1</v>
          </cell>
          <cell r="H73" t="str">
            <v>前期</v>
          </cell>
          <cell r="I73" t="str">
            <v>31974050</v>
          </cell>
          <cell r="J73" t="str">
            <v>理学特別研究Ⅱ（前期）</v>
          </cell>
          <cell r="K73" t="str">
            <v>理学特別研究Ⅱ（前期）</v>
          </cell>
          <cell r="L73" t="str">
            <v>2</v>
          </cell>
          <cell r="M73" t="str">
            <v>門叶　冬樹</v>
          </cell>
          <cell r="N73" t="str">
            <v>理学部理学科</v>
          </cell>
          <cell r="O73" t="str">
            <v>9</v>
          </cell>
          <cell r="P73" t="str">
            <v>集中</v>
          </cell>
          <cell r="Q73" t="str">
            <v>0</v>
          </cell>
          <cell r="R73" t="str">
            <v>00:00</v>
          </cell>
          <cell r="S73" t="str">
            <v>00:00</v>
          </cell>
          <cell r="T73" t="str">
            <v>門叶　冬樹</v>
          </cell>
          <cell r="U73" t="str">
            <v>理学部理学科</v>
          </cell>
        </row>
        <row r="74">
          <cell r="D74">
            <v>39806</v>
          </cell>
          <cell r="E74" t="str">
            <v>1</v>
          </cell>
          <cell r="F74" t="str">
            <v>前期</v>
          </cell>
          <cell r="G74" t="str">
            <v>1</v>
          </cell>
          <cell r="H74" t="str">
            <v>前期</v>
          </cell>
          <cell r="I74" t="str">
            <v>31974050</v>
          </cell>
          <cell r="J74" t="str">
            <v>理学特別研究Ⅱ（前期）</v>
          </cell>
          <cell r="K74" t="str">
            <v>理学特別研究Ⅱ（前期）</v>
          </cell>
          <cell r="L74" t="str">
            <v>2</v>
          </cell>
          <cell r="M74" t="str">
            <v>脇　克志</v>
          </cell>
          <cell r="N74" t="str">
            <v>理学部理学科</v>
          </cell>
          <cell r="O74" t="str">
            <v>9</v>
          </cell>
          <cell r="P74" t="str">
            <v>集中</v>
          </cell>
          <cell r="Q74" t="str">
            <v>0</v>
          </cell>
          <cell r="R74" t="str">
            <v>00:00</v>
          </cell>
          <cell r="S74" t="str">
            <v>00:00</v>
          </cell>
          <cell r="T74" t="str">
            <v>脇　克志</v>
          </cell>
          <cell r="U74" t="str">
            <v>理学部理学科</v>
          </cell>
        </row>
        <row r="75">
          <cell r="D75">
            <v>39847</v>
          </cell>
          <cell r="E75" t="str">
            <v>1</v>
          </cell>
          <cell r="F75" t="str">
            <v>前期</v>
          </cell>
          <cell r="G75" t="str">
            <v>1</v>
          </cell>
          <cell r="H75" t="str">
            <v>前期</v>
          </cell>
          <cell r="I75" t="str">
            <v>31974050</v>
          </cell>
          <cell r="J75" t="str">
            <v>理学特別研究Ⅱ（前期）</v>
          </cell>
          <cell r="K75" t="str">
            <v>理学特別研究Ⅱ（前期）</v>
          </cell>
          <cell r="L75" t="str">
            <v>2</v>
          </cell>
          <cell r="M75" t="str">
            <v>大谷　典正</v>
          </cell>
          <cell r="N75" t="str">
            <v>理学部理学科</v>
          </cell>
          <cell r="O75" t="str">
            <v>9</v>
          </cell>
          <cell r="P75" t="str">
            <v>集中</v>
          </cell>
          <cell r="Q75" t="str">
            <v>0</v>
          </cell>
          <cell r="R75" t="str">
            <v>00:00</v>
          </cell>
          <cell r="S75" t="str">
            <v>00:00</v>
          </cell>
          <cell r="T75" t="str">
            <v>大谷　典正</v>
          </cell>
          <cell r="U75" t="str">
            <v>理学部理学科</v>
          </cell>
        </row>
        <row r="76">
          <cell r="D76">
            <v>39846</v>
          </cell>
          <cell r="E76" t="str">
            <v>1</v>
          </cell>
          <cell r="F76" t="str">
            <v>前期</v>
          </cell>
          <cell r="G76" t="str">
            <v>1</v>
          </cell>
          <cell r="H76" t="str">
            <v>前期</v>
          </cell>
          <cell r="I76" t="str">
            <v>31974050</v>
          </cell>
          <cell r="J76" t="str">
            <v>理学特別研究Ⅱ（前期）</v>
          </cell>
          <cell r="K76" t="str">
            <v>理学特別研究Ⅱ（前期）</v>
          </cell>
          <cell r="L76" t="str">
            <v>2</v>
          </cell>
          <cell r="M76" t="str">
            <v>天羽　優子</v>
          </cell>
          <cell r="N76" t="str">
            <v>理学部理学科</v>
          </cell>
          <cell r="O76" t="str">
            <v>9</v>
          </cell>
          <cell r="P76" t="str">
            <v>集中</v>
          </cell>
          <cell r="Q76" t="str">
            <v>0</v>
          </cell>
          <cell r="R76" t="str">
            <v>00:00</v>
          </cell>
          <cell r="S76" t="str">
            <v>00:00</v>
          </cell>
          <cell r="T76" t="str">
            <v>天羽　優子</v>
          </cell>
          <cell r="U76" t="str">
            <v>理学部理学科</v>
          </cell>
        </row>
        <row r="77">
          <cell r="D77">
            <v>39844</v>
          </cell>
          <cell r="E77" t="str">
            <v>1</v>
          </cell>
          <cell r="F77" t="str">
            <v>前期</v>
          </cell>
          <cell r="G77" t="str">
            <v>1</v>
          </cell>
          <cell r="H77" t="str">
            <v>前期</v>
          </cell>
          <cell r="I77" t="str">
            <v>31974050</v>
          </cell>
          <cell r="J77" t="str">
            <v>理学特別研究Ⅱ（前期）</v>
          </cell>
          <cell r="K77" t="str">
            <v>理学特別研究Ⅱ（前期）</v>
          </cell>
          <cell r="L77" t="str">
            <v>2</v>
          </cell>
          <cell r="M77" t="str">
            <v>近藤　慎一</v>
          </cell>
          <cell r="N77" t="str">
            <v>理学部理学科</v>
          </cell>
          <cell r="O77" t="str">
            <v>9</v>
          </cell>
          <cell r="P77" t="str">
            <v>集中</v>
          </cell>
          <cell r="Q77" t="str">
            <v>0</v>
          </cell>
          <cell r="R77" t="str">
            <v>00:00</v>
          </cell>
          <cell r="S77" t="str">
            <v>00:00</v>
          </cell>
          <cell r="T77" t="str">
            <v>近藤　慎一</v>
          </cell>
          <cell r="U77" t="str">
            <v>理学部理学科</v>
          </cell>
        </row>
        <row r="78">
          <cell r="D78">
            <v>39845</v>
          </cell>
          <cell r="E78" t="str">
            <v>1</v>
          </cell>
          <cell r="F78" t="str">
            <v>前期</v>
          </cell>
          <cell r="G78" t="str">
            <v>1</v>
          </cell>
          <cell r="H78" t="str">
            <v>前期</v>
          </cell>
          <cell r="I78" t="str">
            <v>31974050</v>
          </cell>
          <cell r="J78" t="str">
            <v>理学特別研究Ⅱ（前期）</v>
          </cell>
          <cell r="K78" t="str">
            <v>理学特別研究Ⅱ（前期）</v>
          </cell>
          <cell r="L78" t="str">
            <v>2</v>
          </cell>
          <cell r="M78" t="str">
            <v>並河　英紀</v>
          </cell>
          <cell r="N78" t="str">
            <v>理学部理学科</v>
          </cell>
          <cell r="O78" t="str">
            <v>9</v>
          </cell>
          <cell r="P78" t="str">
            <v>集中</v>
          </cell>
          <cell r="Q78" t="str">
            <v>0</v>
          </cell>
          <cell r="R78" t="str">
            <v>00:00</v>
          </cell>
          <cell r="S78" t="str">
            <v>00:00</v>
          </cell>
          <cell r="T78" t="str">
            <v>並河　英紀</v>
          </cell>
          <cell r="U78" t="str">
            <v>理学部理学科</v>
          </cell>
        </row>
        <row r="79">
          <cell r="D79">
            <v>39817</v>
          </cell>
          <cell r="E79" t="str">
            <v>1</v>
          </cell>
          <cell r="F79" t="str">
            <v>前期</v>
          </cell>
          <cell r="G79" t="str">
            <v>1</v>
          </cell>
          <cell r="H79" t="str">
            <v>前期</v>
          </cell>
          <cell r="I79" t="str">
            <v>31974050</v>
          </cell>
          <cell r="J79" t="str">
            <v>理学特別研究Ⅱ（前期）</v>
          </cell>
          <cell r="K79" t="str">
            <v>理学特別研究Ⅱ（前期）</v>
          </cell>
          <cell r="L79" t="str">
            <v>2</v>
          </cell>
          <cell r="M79" t="str">
            <v>松田　浩</v>
          </cell>
          <cell r="N79" t="str">
            <v>理学部理学科</v>
          </cell>
          <cell r="O79" t="str">
            <v>9</v>
          </cell>
          <cell r="P79" t="str">
            <v>集中</v>
          </cell>
          <cell r="Q79" t="str">
            <v>0</v>
          </cell>
          <cell r="R79" t="str">
            <v>00:00</v>
          </cell>
          <cell r="S79" t="str">
            <v>00:00</v>
          </cell>
          <cell r="T79" t="str">
            <v>松田　浩</v>
          </cell>
          <cell r="U79" t="str">
            <v>理学部理学科</v>
          </cell>
        </row>
        <row r="80">
          <cell r="D80">
            <v>39831</v>
          </cell>
          <cell r="E80" t="str">
            <v>1</v>
          </cell>
          <cell r="F80" t="str">
            <v>前期</v>
          </cell>
          <cell r="G80" t="str">
            <v>1</v>
          </cell>
          <cell r="H80" t="str">
            <v>前期</v>
          </cell>
          <cell r="I80" t="str">
            <v>31974050</v>
          </cell>
          <cell r="J80" t="str">
            <v>理学特別研究Ⅱ（前期）</v>
          </cell>
          <cell r="K80" t="str">
            <v>理学特別研究Ⅱ（前期）</v>
          </cell>
          <cell r="L80" t="str">
            <v>2</v>
          </cell>
          <cell r="M80" t="str">
            <v>衛藤　稔</v>
          </cell>
          <cell r="N80" t="str">
            <v>理学部理学科</v>
          </cell>
          <cell r="O80" t="str">
            <v>9</v>
          </cell>
          <cell r="P80" t="str">
            <v>集中</v>
          </cell>
          <cell r="Q80" t="str">
            <v>0</v>
          </cell>
          <cell r="R80" t="str">
            <v>00:00</v>
          </cell>
          <cell r="S80" t="str">
            <v>00:00</v>
          </cell>
          <cell r="T80" t="str">
            <v>衛藤　稔</v>
          </cell>
          <cell r="U80" t="str">
            <v>理学部理学科</v>
          </cell>
        </row>
        <row r="81">
          <cell r="D81">
            <v>39834</v>
          </cell>
          <cell r="E81" t="str">
            <v>1</v>
          </cell>
          <cell r="F81" t="str">
            <v>前期</v>
          </cell>
          <cell r="G81" t="str">
            <v>1</v>
          </cell>
          <cell r="H81" t="str">
            <v>前期</v>
          </cell>
          <cell r="I81" t="str">
            <v>31974050</v>
          </cell>
          <cell r="J81" t="str">
            <v>理学特別研究Ⅱ（前期）</v>
          </cell>
          <cell r="K81" t="str">
            <v>理学特別研究Ⅱ（前期）</v>
          </cell>
          <cell r="L81" t="str">
            <v>2</v>
          </cell>
          <cell r="M81" t="str">
            <v>中森　健之</v>
          </cell>
          <cell r="N81" t="str">
            <v>理学部理学科</v>
          </cell>
          <cell r="O81" t="str">
            <v>9</v>
          </cell>
          <cell r="P81" t="str">
            <v>集中</v>
          </cell>
          <cell r="Q81" t="str">
            <v>0</v>
          </cell>
          <cell r="R81" t="str">
            <v>00:00</v>
          </cell>
          <cell r="S81" t="str">
            <v>00:00</v>
          </cell>
          <cell r="T81" t="str">
            <v>中森　健之</v>
          </cell>
          <cell r="U81" t="str">
            <v>理学部理学科</v>
          </cell>
        </row>
        <row r="82">
          <cell r="D82">
            <v>39818</v>
          </cell>
          <cell r="E82" t="str">
            <v>1</v>
          </cell>
          <cell r="F82" t="str">
            <v>前期</v>
          </cell>
          <cell r="G82" t="str">
            <v>1</v>
          </cell>
          <cell r="H82" t="str">
            <v>前期</v>
          </cell>
          <cell r="I82" t="str">
            <v>31974050</v>
          </cell>
          <cell r="J82" t="str">
            <v>理学特別研究Ⅱ（前期）</v>
          </cell>
          <cell r="K82" t="str">
            <v>理学特別研究Ⅱ（前期）</v>
          </cell>
          <cell r="L82" t="str">
            <v>2</v>
          </cell>
          <cell r="M82" t="str">
            <v>荒井　隆</v>
          </cell>
          <cell r="N82" t="str">
            <v>理学部理学科</v>
          </cell>
          <cell r="O82" t="str">
            <v>9</v>
          </cell>
          <cell r="P82" t="str">
            <v>集中</v>
          </cell>
          <cell r="Q82" t="str">
            <v>0</v>
          </cell>
          <cell r="R82" t="str">
            <v>00:00</v>
          </cell>
          <cell r="S82" t="str">
            <v>00:00</v>
          </cell>
          <cell r="T82" t="str">
            <v>荒井　隆</v>
          </cell>
          <cell r="U82" t="str">
            <v>理学部理学科</v>
          </cell>
        </row>
        <row r="83">
          <cell r="D83">
            <v>39832</v>
          </cell>
          <cell r="E83" t="str">
            <v>1</v>
          </cell>
          <cell r="F83" t="str">
            <v>前期</v>
          </cell>
          <cell r="G83" t="str">
            <v>1</v>
          </cell>
          <cell r="H83" t="str">
            <v>前期</v>
          </cell>
          <cell r="I83" t="str">
            <v>31974050</v>
          </cell>
          <cell r="J83" t="str">
            <v>理学特別研究Ⅱ（前期）</v>
          </cell>
          <cell r="K83" t="str">
            <v>理学特別研究Ⅱ（前期）</v>
          </cell>
          <cell r="L83" t="str">
            <v>2</v>
          </cell>
          <cell r="M83" t="str">
            <v>滝沢　元和</v>
          </cell>
          <cell r="N83" t="str">
            <v>理学部理学科</v>
          </cell>
          <cell r="O83" t="str">
            <v>9</v>
          </cell>
          <cell r="P83" t="str">
            <v>集中</v>
          </cell>
          <cell r="Q83" t="str">
            <v>0</v>
          </cell>
          <cell r="R83" t="str">
            <v>00:00</v>
          </cell>
          <cell r="S83" t="str">
            <v>00:00</v>
          </cell>
          <cell r="T83" t="str">
            <v>滝沢　元和</v>
          </cell>
          <cell r="U83" t="str">
            <v>理学部理学科</v>
          </cell>
        </row>
        <row r="84">
          <cell r="D84">
            <v>39811</v>
          </cell>
          <cell r="E84" t="str">
            <v>1</v>
          </cell>
          <cell r="F84" t="str">
            <v>前期</v>
          </cell>
          <cell r="G84" t="str">
            <v>1</v>
          </cell>
          <cell r="H84" t="str">
            <v>前期</v>
          </cell>
          <cell r="I84" t="str">
            <v>31974050</v>
          </cell>
          <cell r="J84" t="str">
            <v>理学特別研究Ⅱ（前期）</v>
          </cell>
          <cell r="K84" t="str">
            <v>理学特別研究Ⅱ（前期）</v>
          </cell>
          <cell r="L84" t="str">
            <v>2</v>
          </cell>
          <cell r="M84" t="str">
            <v>塩見　大輔</v>
          </cell>
          <cell r="N84" t="str">
            <v>理学部理学科</v>
          </cell>
          <cell r="O84" t="str">
            <v>9</v>
          </cell>
          <cell r="P84" t="str">
            <v>集中</v>
          </cell>
          <cell r="Q84" t="str">
            <v>0</v>
          </cell>
          <cell r="R84" t="str">
            <v>00:00</v>
          </cell>
          <cell r="S84" t="str">
            <v>00:00</v>
          </cell>
          <cell r="T84" t="str">
            <v>塩見　大輔</v>
          </cell>
          <cell r="U84" t="str">
            <v>理学部理学科</v>
          </cell>
        </row>
        <row r="85">
          <cell r="D85">
            <v>39854</v>
          </cell>
          <cell r="E85" t="str">
            <v>1</v>
          </cell>
          <cell r="F85" t="str">
            <v>前期</v>
          </cell>
          <cell r="G85" t="str">
            <v>1</v>
          </cell>
          <cell r="H85" t="str">
            <v>前期</v>
          </cell>
          <cell r="I85" t="str">
            <v>31974050</v>
          </cell>
          <cell r="J85" t="str">
            <v>理学特別研究Ⅱ（前期）</v>
          </cell>
          <cell r="K85" t="str">
            <v>理学特別研究Ⅱ（前期）</v>
          </cell>
          <cell r="L85" t="str">
            <v>2</v>
          </cell>
          <cell r="M85" t="str">
            <v>石崎　学</v>
          </cell>
          <cell r="N85" t="str">
            <v>理学部</v>
          </cell>
          <cell r="O85" t="str">
            <v>9</v>
          </cell>
          <cell r="P85" t="str">
            <v>集中</v>
          </cell>
          <cell r="Q85" t="str">
            <v>0</v>
          </cell>
          <cell r="R85" t="str">
            <v>00:00</v>
          </cell>
          <cell r="S85" t="str">
            <v>00:00</v>
          </cell>
          <cell r="T85" t="str">
            <v>石崎　学</v>
          </cell>
          <cell r="U85" t="str">
            <v>理学部</v>
          </cell>
        </row>
        <row r="86">
          <cell r="D86">
            <v>39885</v>
          </cell>
          <cell r="E86" t="str">
            <v>1</v>
          </cell>
          <cell r="F86" t="str">
            <v>前期</v>
          </cell>
          <cell r="G86" t="str">
            <v>1</v>
          </cell>
          <cell r="H86" t="str">
            <v>前期</v>
          </cell>
          <cell r="I86" t="str">
            <v>31974050</v>
          </cell>
          <cell r="J86" t="str">
            <v>理学特別研究Ⅱ（前期）</v>
          </cell>
          <cell r="K86" t="str">
            <v>理学特別研究Ⅱ（前期）</v>
          </cell>
          <cell r="L86" t="str">
            <v>2</v>
          </cell>
          <cell r="M86" t="str">
            <v>石井　彩子</v>
          </cell>
          <cell r="N86" t="str">
            <v>理学部理学科</v>
          </cell>
          <cell r="O86" t="str">
            <v>9</v>
          </cell>
          <cell r="P86" t="str">
            <v>集中</v>
          </cell>
          <cell r="Q86" t="str">
            <v>0</v>
          </cell>
          <cell r="R86" t="str">
            <v>00:00</v>
          </cell>
          <cell r="S86" t="str">
            <v>00:00</v>
          </cell>
          <cell r="T86" t="str">
            <v>石井　彩子</v>
          </cell>
          <cell r="U86" t="str">
            <v>理学部理学科</v>
          </cell>
        </row>
        <row r="87">
          <cell r="D87">
            <v>39886</v>
          </cell>
          <cell r="E87" t="str">
            <v>1</v>
          </cell>
          <cell r="F87" t="str">
            <v>前期</v>
          </cell>
          <cell r="G87" t="str">
            <v>1</v>
          </cell>
          <cell r="H87" t="str">
            <v>前期</v>
          </cell>
          <cell r="I87" t="str">
            <v>31974050</v>
          </cell>
          <cell r="J87" t="str">
            <v>理学特別研究Ⅱ（前期）</v>
          </cell>
          <cell r="K87" t="str">
            <v>理学特別研究Ⅱ（前期）</v>
          </cell>
          <cell r="L87" t="str">
            <v>2</v>
          </cell>
          <cell r="M87" t="str">
            <v>澁田　未央</v>
          </cell>
          <cell r="N87" t="str">
            <v>理学部理学科</v>
          </cell>
          <cell r="O87" t="str">
            <v>9</v>
          </cell>
          <cell r="P87" t="str">
            <v>集中</v>
          </cell>
          <cell r="Q87" t="str">
            <v>0</v>
          </cell>
          <cell r="R87" t="str">
            <v>00:00</v>
          </cell>
          <cell r="S87" t="str">
            <v>00:00</v>
          </cell>
          <cell r="T87" t="str">
            <v>澁田　未央</v>
          </cell>
          <cell r="U87" t="str">
            <v>理学部理学科</v>
          </cell>
        </row>
        <row r="88">
          <cell r="D88">
            <v>39892</v>
          </cell>
          <cell r="E88" t="str">
            <v>1</v>
          </cell>
          <cell r="F88" t="str">
            <v>前期</v>
          </cell>
          <cell r="G88" t="str">
            <v>1</v>
          </cell>
          <cell r="H88" t="str">
            <v>前期</v>
          </cell>
          <cell r="I88" t="str">
            <v>31974050</v>
          </cell>
          <cell r="J88" t="str">
            <v>理学特別研究Ⅱ（前期）</v>
          </cell>
          <cell r="K88" t="str">
            <v>理学特別研究Ⅱ（前期）</v>
          </cell>
          <cell r="L88" t="str">
            <v>2</v>
          </cell>
          <cell r="M88" t="str">
            <v>藤井　翔</v>
          </cell>
          <cell r="N88" t="str">
            <v>理学部理学科</v>
          </cell>
          <cell r="O88" t="str">
            <v>9</v>
          </cell>
          <cell r="P88" t="str">
            <v>集中</v>
          </cell>
          <cell r="Q88" t="str">
            <v>0</v>
          </cell>
          <cell r="R88" t="str">
            <v>00:00</v>
          </cell>
          <cell r="S88" t="str">
            <v>00:00</v>
          </cell>
          <cell r="T88" t="str">
            <v>藤井　翔</v>
          </cell>
          <cell r="U88" t="str">
            <v>理学部理学科</v>
          </cell>
        </row>
        <row r="89">
          <cell r="D89">
            <v>39889</v>
          </cell>
          <cell r="E89" t="str">
            <v>1</v>
          </cell>
          <cell r="F89" t="str">
            <v>前期</v>
          </cell>
          <cell r="G89" t="str">
            <v>1</v>
          </cell>
          <cell r="H89" t="str">
            <v>前期</v>
          </cell>
          <cell r="I89" t="str">
            <v>31974050</v>
          </cell>
          <cell r="J89" t="str">
            <v>理学特別研究Ⅱ（前期）</v>
          </cell>
          <cell r="K89" t="str">
            <v>理学特別研究Ⅱ（前期）</v>
          </cell>
          <cell r="L89" t="str">
            <v>2</v>
          </cell>
          <cell r="M89" t="str">
            <v>甕　聡子</v>
          </cell>
          <cell r="N89" t="str">
            <v>理学部理学科</v>
          </cell>
          <cell r="O89" t="str">
            <v>9</v>
          </cell>
          <cell r="P89" t="str">
            <v>集中</v>
          </cell>
          <cell r="Q89" t="str">
            <v>0</v>
          </cell>
          <cell r="R89" t="str">
            <v>00:00</v>
          </cell>
          <cell r="S89" t="str">
            <v>00:00</v>
          </cell>
          <cell r="T89" t="str">
            <v>甕　聡子</v>
          </cell>
          <cell r="U89" t="str">
            <v>理学部理学科</v>
          </cell>
        </row>
        <row r="90">
          <cell r="D90">
            <v>39893</v>
          </cell>
          <cell r="E90" t="str">
            <v>1</v>
          </cell>
          <cell r="F90" t="str">
            <v>前期</v>
          </cell>
          <cell r="G90" t="str">
            <v>1</v>
          </cell>
          <cell r="H90" t="str">
            <v>前期</v>
          </cell>
          <cell r="I90" t="str">
            <v>31974050</v>
          </cell>
          <cell r="J90" t="str">
            <v>理学特別研究Ⅱ（前期）</v>
          </cell>
          <cell r="K90" t="str">
            <v>理学特別研究Ⅱ（前期）</v>
          </cell>
          <cell r="L90" t="str">
            <v>2</v>
          </cell>
          <cell r="M90" t="str">
            <v>堂下　典弘</v>
          </cell>
          <cell r="N90" t="str">
            <v>理学部理学科</v>
          </cell>
          <cell r="O90" t="str">
            <v>9</v>
          </cell>
          <cell r="P90" t="str">
            <v>集中</v>
          </cell>
          <cell r="Q90" t="str">
            <v>0</v>
          </cell>
          <cell r="R90" t="str">
            <v>00:00</v>
          </cell>
          <cell r="S90" t="str">
            <v>00:00</v>
          </cell>
          <cell r="T90" t="str">
            <v>堂下　典弘</v>
          </cell>
          <cell r="U90" t="str">
            <v>理学部理学科</v>
          </cell>
        </row>
        <row r="91">
          <cell r="D91">
            <v>39890</v>
          </cell>
          <cell r="E91" t="str">
            <v>1</v>
          </cell>
          <cell r="F91" t="str">
            <v>前期</v>
          </cell>
          <cell r="G91" t="str">
            <v>1</v>
          </cell>
          <cell r="H91" t="str">
            <v>前期</v>
          </cell>
          <cell r="I91" t="str">
            <v>31974050</v>
          </cell>
          <cell r="J91" t="str">
            <v>理学特別研究Ⅱ（前期）</v>
          </cell>
          <cell r="K91" t="str">
            <v>理学特別研究Ⅱ（前期）</v>
          </cell>
          <cell r="L91" t="str">
            <v>2</v>
          </cell>
          <cell r="M91" t="str">
            <v>鈴木　航介</v>
          </cell>
          <cell r="N91" t="str">
            <v>理学部理学科</v>
          </cell>
          <cell r="O91" t="str">
            <v>9</v>
          </cell>
          <cell r="P91" t="str">
            <v>集中</v>
          </cell>
          <cell r="Q91" t="str">
            <v>0</v>
          </cell>
          <cell r="R91" t="str">
            <v>00:00</v>
          </cell>
          <cell r="S91" t="str">
            <v>00:00</v>
          </cell>
          <cell r="T91" t="str">
            <v>鈴木　航介</v>
          </cell>
          <cell r="U91" t="str">
            <v>理学部理学科</v>
          </cell>
        </row>
        <row r="92">
          <cell r="D92">
            <v>39849</v>
          </cell>
          <cell r="E92" t="str">
            <v>1</v>
          </cell>
          <cell r="F92" t="str">
            <v>前期</v>
          </cell>
          <cell r="G92" t="str">
            <v>1</v>
          </cell>
          <cell r="H92" t="str">
            <v>前期</v>
          </cell>
          <cell r="I92" t="str">
            <v>31974050</v>
          </cell>
          <cell r="J92" t="str">
            <v>理学特別研究Ⅱ（前期）</v>
          </cell>
          <cell r="K92" t="str">
            <v>理学特別研究Ⅱ（前期）</v>
          </cell>
          <cell r="L92" t="str">
            <v>2</v>
          </cell>
          <cell r="M92" t="str">
            <v>金井塚　勝彦</v>
          </cell>
          <cell r="N92" t="str">
            <v>理学部理学科</v>
          </cell>
          <cell r="O92" t="str">
            <v>9</v>
          </cell>
          <cell r="P92" t="str">
            <v>集中</v>
          </cell>
          <cell r="Q92" t="str">
            <v>0</v>
          </cell>
          <cell r="R92" t="str">
            <v>00:00</v>
          </cell>
          <cell r="S92" t="str">
            <v>00:00</v>
          </cell>
          <cell r="T92" t="str">
            <v>金井塚　勝彦</v>
          </cell>
          <cell r="U92" t="str">
            <v>理学部理学科</v>
          </cell>
        </row>
        <row r="93">
          <cell r="D93">
            <v>39990</v>
          </cell>
          <cell r="E93" t="str">
            <v>1</v>
          </cell>
          <cell r="F93" t="str">
            <v>前期</v>
          </cell>
          <cell r="G93" t="str">
            <v>1</v>
          </cell>
          <cell r="H93" t="str">
            <v>前期</v>
          </cell>
          <cell r="I93" t="str">
            <v>31974060</v>
          </cell>
          <cell r="J93" t="str">
            <v>理学特別研究Ⅱ（後期）</v>
          </cell>
          <cell r="K93" t="str">
            <v>理学特別研究Ⅱ（後期）</v>
          </cell>
          <cell r="L93" t="str">
            <v>2</v>
          </cell>
          <cell r="M93" t="str">
            <v>中森　健之</v>
          </cell>
          <cell r="N93" t="str">
            <v>理学部理学科</v>
          </cell>
          <cell r="O93" t="str">
            <v>9</v>
          </cell>
          <cell r="P93" t="str">
            <v>集中</v>
          </cell>
          <cell r="Q93" t="str">
            <v>0</v>
          </cell>
          <cell r="R93" t="str">
            <v>00:00</v>
          </cell>
          <cell r="S93" t="str">
            <v>00:00</v>
          </cell>
          <cell r="T93" t="str">
            <v>中森　健之</v>
          </cell>
          <cell r="U93" t="str">
            <v>理学部理学科</v>
          </cell>
        </row>
        <row r="94">
          <cell r="D94">
            <v>39907</v>
          </cell>
          <cell r="E94" t="str">
            <v>2</v>
          </cell>
          <cell r="F94" t="str">
            <v>後期</v>
          </cell>
          <cell r="G94" t="str">
            <v>2</v>
          </cell>
          <cell r="H94" t="str">
            <v>後期</v>
          </cell>
          <cell r="I94" t="str">
            <v>31974060</v>
          </cell>
          <cell r="J94" t="str">
            <v>理学特別研究Ⅱ（後期）</v>
          </cell>
          <cell r="K94" t="str">
            <v>理学特別研究Ⅱ（後期）</v>
          </cell>
          <cell r="L94" t="str">
            <v>2</v>
          </cell>
          <cell r="M94" t="str">
            <v>石渡　聡</v>
          </cell>
          <cell r="N94" t="str">
            <v>理学部理学科</v>
          </cell>
          <cell r="O94" t="str">
            <v>9</v>
          </cell>
          <cell r="P94" t="str">
            <v>集中</v>
          </cell>
          <cell r="Q94" t="str">
            <v>0</v>
          </cell>
          <cell r="R94" t="str">
            <v>00:00</v>
          </cell>
          <cell r="S94" t="str">
            <v>00:00</v>
          </cell>
          <cell r="T94" t="str">
            <v>石渡　聡</v>
          </cell>
          <cell r="U94" t="str">
            <v>理学部理学科</v>
          </cell>
        </row>
        <row r="95">
          <cell r="D95">
            <v>39925</v>
          </cell>
          <cell r="E95" t="str">
            <v>2</v>
          </cell>
          <cell r="F95" t="str">
            <v>後期</v>
          </cell>
          <cell r="G95" t="str">
            <v>2</v>
          </cell>
          <cell r="H95" t="str">
            <v>後期</v>
          </cell>
          <cell r="I95" t="str">
            <v>31974060</v>
          </cell>
          <cell r="J95" t="str">
            <v>理学特別研究Ⅱ（後期）</v>
          </cell>
          <cell r="K95" t="str">
            <v>理学特別研究Ⅱ（後期）</v>
          </cell>
          <cell r="L95" t="str">
            <v>2</v>
          </cell>
          <cell r="M95" t="str">
            <v>郡司　修一</v>
          </cell>
          <cell r="N95" t="str">
            <v>理学部理学科</v>
          </cell>
          <cell r="O95" t="str">
            <v>9</v>
          </cell>
          <cell r="P95" t="str">
            <v>集中</v>
          </cell>
          <cell r="Q95" t="str">
            <v>0</v>
          </cell>
          <cell r="R95" t="str">
            <v>00:00</v>
          </cell>
          <cell r="S95" t="str">
            <v>00:00</v>
          </cell>
          <cell r="T95" t="str">
            <v>郡司　修一</v>
          </cell>
          <cell r="U95" t="str">
            <v>理学部理学科</v>
          </cell>
        </row>
        <row r="96">
          <cell r="D96">
            <v>39921</v>
          </cell>
          <cell r="E96" t="str">
            <v>2</v>
          </cell>
          <cell r="F96" t="str">
            <v>後期</v>
          </cell>
          <cell r="G96" t="str">
            <v>2</v>
          </cell>
          <cell r="H96" t="str">
            <v>後期</v>
          </cell>
          <cell r="I96" t="str">
            <v>31974060</v>
          </cell>
          <cell r="J96" t="str">
            <v>理学特別研究Ⅱ（後期）</v>
          </cell>
          <cell r="K96" t="str">
            <v>理学特別研究Ⅱ（後期）</v>
          </cell>
          <cell r="L96" t="str">
            <v>2</v>
          </cell>
          <cell r="M96" t="str">
            <v>岩田　高広</v>
          </cell>
          <cell r="N96" t="str">
            <v>理学部理学科</v>
          </cell>
          <cell r="O96" t="str">
            <v>9</v>
          </cell>
          <cell r="P96" t="str">
            <v>集中</v>
          </cell>
          <cell r="Q96" t="str">
            <v>0</v>
          </cell>
          <cell r="R96" t="str">
            <v>00:00</v>
          </cell>
          <cell r="S96" t="str">
            <v>00:00</v>
          </cell>
          <cell r="T96" t="str">
            <v>岩田　高広</v>
          </cell>
          <cell r="U96" t="str">
            <v>理学部理学科</v>
          </cell>
        </row>
        <row r="97">
          <cell r="D97">
            <v>39981</v>
          </cell>
          <cell r="E97" t="str">
            <v>2</v>
          </cell>
          <cell r="F97" t="str">
            <v>後期</v>
          </cell>
          <cell r="G97" t="str">
            <v>2</v>
          </cell>
          <cell r="H97" t="str">
            <v>後期</v>
          </cell>
          <cell r="I97" t="str">
            <v>31974060</v>
          </cell>
          <cell r="J97" t="str">
            <v>理学特別研究Ⅱ（後期）</v>
          </cell>
          <cell r="K97" t="str">
            <v>理学特別研究Ⅱ（後期）</v>
          </cell>
          <cell r="L97" t="str">
            <v>2</v>
          </cell>
          <cell r="M97" t="str">
            <v>渡邊　康紀</v>
          </cell>
          <cell r="N97" t="str">
            <v>理学部理学科</v>
          </cell>
          <cell r="O97" t="str">
            <v>9</v>
          </cell>
          <cell r="P97" t="str">
            <v>集中</v>
          </cell>
          <cell r="Q97" t="str">
            <v>0</v>
          </cell>
          <cell r="R97" t="str">
            <v>00:00</v>
          </cell>
          <cell r="S97" t="str">
            <v>00:00</v>
          </cell>
          <cell r="T97" t="str">
            <v>渡邊　康紀</v>
          </cell>
          <cell r="U97" t="str">
            <v>理学部理学科</v>
          </cell>
        </row>
        <row r="98">
          <cell r="D98">
            <v>39984</v>
          </cell>
          <cell r="E98" t="str">
            <v>2</v>
          </cell>
          <cell r="F98" t="str">
            <v>後期</v>
          </cell>
          <cell r="G98" t="str">
            <v>2</v>
          </cell>
          <cell r="H98" t="str">
            <v>後期</v>
          </cell>
          <cell r="I98" t="str">
            <v>31974060</v>
          </cell>
          <cell r="J98" t="str">
            <v>理学特別研究Ⅱ（後期）</v>
          </cell>
          <cell r="K98" t="str">
            <v>理学特別研究Ⅱ（後期）</v>
          </cell>
          <cell r="L98" t="str">
            <v>2</v>
          </cell>
          <cell r="M98" t="str">
            <v>河合　寿子</v>
          </cell>
          <cell r="N98" t="str">
            <v>理学部</v>
          </cell>
          <cell r="O98" t="str">
            <v>9</v>
          </cell>
          <cell r="P98" t="str">
            <v>集中</v>
          </cell>
          <cell r="Q98" t="str">
            <v>0</v>
          </cell>
          <cell r="R98" t="str">
            <v>00:00</v>
          </cell>
          <cell r="S98" t="str">
            <v>00:00</v>
          </cell>
          <cell r="T98" t="str">
            <v>河合　寿子</v>
          </cell>
          <cell r="U98" t="str">
            <v>理学部</v>
          </cell>
        </row>
        <row r="99">
          <cell r="D99">
            <v>39979</v>
          </cell>
          <cell r="E99" t="str">
            <v>2</v>
          </cell>
          <cell r="F99" t="str">
            <v>後期</v>
          </cell>
          <cell r="G99" t="str">
            <v>2</v>
          </cell>
          <cell r="H99" t="str">
            <v>後期</v>
          </cell>
          <cell r="I99" t="str">
            <v>31974060</v>
          </cell>
          <cell r="J99" t="str">
            <v>理学特別研究Ⅱ（後期）</v>
          </cell>
          <cell r="K99" t="str">
            <v>理学特別研究Ⅱ（後期）</v>
          </cell>
          <cell r="L99" t="str">
            <v>2</v>
          </cell>
          <cell r="M99" t="str">
            <v>常松　佳恵</v>
          </cell>
          <cell r="N99" t="str">
            <v>理学部理学科</v>
          </cell>
          <cell r="O99" t="str">
            <v>9</v>
          </cell>
          <cell r="P99" t="str">
            <v>集中</v>
          </cell>
          <cell r="Q99" t="str">
            <v>0</v>
          </cell>
          <cell r="R99" t="str">
            <v>00:00</v>
          </cell>
          <cell r="S99" t="str">
            <v>00:00</v>
          </cell>
          <cell r="T99" t="str">
            <v>常松　佳恵</v>
          </cell>
          <cell r="U99" t="str">
            <v>理学部理学科</v>
          </cell>
        </row>
        <row r="100">
          <cell r="D100">
            <v>39977</v>
          </cell>
          <cell r="E100" t="str">
            <v>2</v>
          </cell>
          <cell r="F100" t="str">
            <v>後期</v>
          </cell>
          <cell r="G100" t="str">
            <v>2</v>
          </cell>
          <cell r="H100" t="str">
            <v>後期</v>
          </cell>
          <cell r="I100" t="str">
            <v>31974060</v>
          </cell>
          <cell r="J100" t="str">
            <v>理学特別研究Ⅱ（後期）</v>
          </cell>
          <cell r="K100" t="str">
            <v>理学特別研究Ⅱ（後期）</v>
          </cell>
          <cell r="L100" t="str">
            <v>2</v>
          </cell>
          <cell r="M100" t="str">
            <v>本山　功</v>
          </cell>
          <cell r="N100" t="str">
            <v>理学部理学科</v>
          </cell>
          <cell r="O100" t="str">
            <v>9</v>
          </cell>
          <cell r="P100" t="str">
            <v>集中</v>
          </cell>
          <cell r="Q100" t="str">
            <v>0</v>
          </cell>
          <cell r="R100" t="str">
            <v>00:00</v>
          </cell>
          <cell r="S100" t="str">
            <v>00:00</v>
          </cell>
          <cell r="T100" t="str">
            <v>本山　功</v>
          </cell>
          <cell r="U100" t="str">
            <v>理学部理学科</v>
          </cell>
        </row>
        <row r="101">
          <cell r="D101">
            <v>39923</v>
          </cell>
          <cell r="E101" t="str">
            <v>2</v>
          </cell>
          <cell r="F101" t="str">
            <v>後期</v>
          </cell>
          <cell r="G101" t="str">
            <v>2</v>
          </cell>
          <cell r="H101" t="str">
            <v>後期</v>
          </cell>
          <cell r="I101" t="str">
            <v>31974060</v>
          </cell>
          <cell r="J101" t="str">
            <v>理学特別研究Ⅱ（後期）</v>
          </cell>
          <cell r="K101" t="str">
            <v>理学特別研究Ⅱ（後期）</v>
          </cell>
          <cell r="L101" t="str">
            <v>2</v>
          </cell>
          <cell r="M101" t="str">
            <v>大西　彰正</v>
          </cell>
          <cell r="N101" t="str">
            <v>理学部理学科</v>
          </cell>
          <cell r="O101" t="str">
            <v>9</v>
          </cell>
          <cell r="P101" t="str">
            <v>集中</v>
          </cell>
          <cell r="Q101" t="str">
            <v>0</v>
          </cell>
          <cell r="R101" t="str">
            <v>00:00</v>
          </cell>
          <cell r="S101" t="str">
            <v>00:00</v>
          </cell>
          <cell r="T101" t="str">
            <v>大西　彰正</v>
          </cell>
          <cell r="U101" t="str">
            <v>理学部理学科</v>
          </cell>
        </row>
        <row r="102">
          <cell r="D102">
            <v>39915</v>
          </cell>
          <cell r="E102" t="str">
            <v>2</v>
          </cell>
          <cell r="F102" t="str">
            <v>後期</v>
          </cell>
          <cell r="G102" t="str">
            <v>2</v>
          </cell>
          <cell r="H102" t="str">
            <v>後期</v>
          </cell>
          <cell r="I102" t="str">
            <v>31974060</v>
          </cell>
          <cell r="J102" t="str">
            <v>理学特別研究Ⅱ（後期）</v>
          </cell>
          <cell r="K102" t="str">
            <v>理学特別研究Ⅱ（後期）</v>
          </cell>
          <cell r="L102" t="str">
            <v>2</v>
          </cell>
          <cell r="M102" t="str">
            <v>深澤　知</v>
          </cell>
          <cell r="N102" t="str">
            <v>理学部理学科</v>
          </cell>
          <cell r="O102" t="str">
            <v>9</v>
          </cell>
          <cell r="P102" t="str">
            <v>集中</v>
          </cell>
          <cell r="Q102" t="str">
            <v>0</v>
          </cell>
          <cell r="R102" t="str">
            <v>00:00</v>
          </cell>
          <cell r="S102" t="str">
            <v>00:00</v>
          </cell>
          <cell r="T102" t="str">
            <v>深澤　知</v>
          </cell>
          <cell r="U102" t="str">
            <v>理学部理学科</v>
          </cell>
        </row>
        <row r="103">
          <cell r="D103">
            <v>39913</v>
          </cell>
          <cell r="E103" t="str">
            <v>2</v>
          </cell>
          <cell r="F103" t="str">
            <v>後期</v>
          </cell>
          <cell r="G103" t="str">
            <v>2</v>
          </cell>
          <cell r="H103" t="str">
            <v>後期</v>
          </cell>
          <cell r="I103" t="str">
            <v>31974060</v>
          </cell>
          <cell r="J103" t="str">
            <v>理学特別研究Ⅱ（後期）</v>
          </cell>
          <cell r="K103" t="str">
            <v>理学特別研究Ⅱ（後期）</v>
          </cell>
          <cell r="L103" t="str">
            <v>2</v>
          </cell>
          <cell r="M103" t="str">
            <v>西岡　斉治</v>
          </cell>
          <cell r="N103" t="str">
            <v>理学部理学科</v>
          </cell>
          <cell r="O103" t="str">
            <v>9</v>
          </cell>
          <cell r="P103" t="str">
            <v>集中</v>
          </cell>
          <cell r="Q103" t="str">
            <v>0</v>
          </cell>
          <cell r="R103" t="str">
            <v>00:00</v>
          </cell>
          <cell r="S103" t="str">
            <v>00:00</v>
          </cell>
          <cell r="T103" t="str">
            <v>西岡　斉治</v>
          </cell>
          <cell r="U103" t="str">
            <v>理学部理学科</v>
          </cell>
        </row>
        <row r="104">
          <cell r="D104">
            <v>39917</v>
          </cell>
          <cell r="E104" t="str">
            <v>2</v>
          </cell>
          <cell r="F104" t="str">
            <v>後期</v>
          </cell>
          <cell r="G104" t="str">
            <v>2</v>
          </cell>
          <cell r="H104" t="str">
            <v>後期</v>
          </cell>
          <cell r="I104" t="str">
            <v>31974060</v>
          </cell>
          <cell r="J104" t="str">
            <v>理学特別研究Ⅱ（後期）</v>
          </cell>
          <cell r="K104" t="str">
            <v>理学特別研究Ⅱ（後期）</v>
          </cell>
          <cell r="L104" t="str">
            <v>2</v>
          </cell>
          <cell r="M104" t="str">
            <v>松田　浩</v>
          </cell>
          <cell r="N104" t="str">
            <v>理学部理学科</v>
          </cell>
          <cell r="O104" t="str">
            <v>9</v>
          </cell>
          <cell r="P104" t="str">
            <v>集中</v>
          </cell>
          <cell r="Q104" t="str">
            <v>0</v>
          </cell>
          <cell r="R104" t="str">
            <v>00:00</v>
          </cell>
          <cell r="S104" t="str">
            <v>00:00</v>
          </cell>
          <cell r="T104" t="str">
            <v>松田　浩</v>
          </cell>
          <cell r="U104" t="str">
            <v>理学部理学科</v>
          </cell>
        </row>
        <row r="105">
          <cell r="D105">
            <v>39916</v>
          </cell>
          <cell r="E105" t="str">
            <v>2</v>
          </cell>
          <cell r="F105" t="str">
            <v>後期</v>
          </cell>
          <cell r="G105" t="str">
            <v>2</v>
          </cell>
          <cell r="H105" t="str">
            <v>後期</v>
          </cell>
          <cell r="I105" t="str">
            <v>31974060</v>
          </cell>
          <cell r="J105" t="str">
            <v>理学特別研究Ⅱ（後期）</v>
          </cell>
          <cell r="K105" t="str">
            <v>理学特別研究Ⅱ（後期）</v>
          </cell>
          <cell r="L105" t="str">
            <v>2</v>
          </cell>
          <cell r="M105" t="str">
            <v>福田　素久</v>
          </cell>
          <cell r="N105" t="str">
            <v>理学部理学科</v>
          </cell>
          <cell r="O105" t="str">
            <v>9</v>
          </cell>
          <cell r="P105" t="str">
            <v>集中</v>
          </cell>
          <cell r="Q105" t="str">
            <v>0</v>
          </cell>
          <cell r="R105" t="str">
            <v>00:00</v>
          </cell>
          <cell r="S105" t="str">
            <v>00:00</v>
          </cell>
          <cell r="T105" t="str">
            <v>福田　素久</v>
          </cell>
          <cell r="U105" t="str">
            <v>理学部理学科</v>
          </cell>
        </row>
        <row r="106">
          <cell r="D106">
            <v>39912</v>
          </cell>
          <cell r="E106" t="str">
            <v>2</v>
          </cell>
          <cell r="F106" t="str">
            <v>後期</v>
          </cell>
          <cell r="G106" t="str">
            <v>2</v>
          </cell>
          <cell r="H106" t="str">
            <v>後期</v>
          </cell>
          <cell r="I106" t="str">
            <v>31974060</v>
          </cell>
          <cell r="J106" t="str">
            <v>理学特別研究Ⅱ（後期）</v>
          </cell>
          <cell r="K106" t="str">
            <v>理学特別研究Ⅱ（後期）</v>
          </cell>
          <cell r="L106" t="str">
            <v>2</v>
          </cell>
          <cell r="M106" t="str">
            <v>中西　正樹</v>
          </cell>
          <cell r="N106" t="str">
            <v>地域教育文化学部地域教育文化学科児童教育コース</v>
          </cell>
          <cell r="O106" t="str">
            <v>9</v>
          </cell>
          <cell r="P106" t="str">
            <v>集中</v>
          </cell>
          <cell r="Q106" t="str">
            <v>0</v>
          </cell>
          <cell r="R106" t="str">
            <v>00:00</v>
          </cell>
          <cell r="S106" t="str">
            <v>00:00</v>
          </cell>
          <cell r="T106" t="str">
            <v>中西　正樹</v>
          </cell>
          <cell r="U106" t="str">
            <v>地域教育文化学部地域教育文化学科児童教育コース</v>
          </cell>
        </row>
        <row r="107">
          <cell r="D107">
            <v>39934</v>
          </cell>
          <cell r="E107" t="str">
            <v>2</v>
          </cell>
          <cell r="F107" t="str">
            <v>後期</v>
          </cell>
          <cell r="G107" t="str">
            <v>2</v>
          </cell>
          <cell r="H107" t="str">
            <v>後期</v>
          </cell>
          <cell r="I107" t="str">
            <v>31974060</v>
          </cell>
          <cell r="J107" t="str">
            <v>理学特別研究Ⅱ（後期）</v>
          </cell>
          <cell r="K107" t="str">
            <v>理学特別研究Ⅱ（後期）</v>
          </cell>
          <cell r="L107" t="str">
            <v>2</v>
          </cell>
          <cell r="M107" t="str">
            <v>中森　健之</v>
          </cell>
          <cell r="N107" t="str">
            <v>理学部理学科</v>
          </cell>
          <cell r="O107" t="str">
            <v>9</v>
          </cell>
          <cell r="P107" t="str">
            <v>集中</v>
          </cell>
          <cell r="Q107" t="str">
            <v>0</v>
          </cell>
          <cell r="R107" t="str">
            <v>00:00</v>
          </cell>
          <cell r="S107" t="str">
            <v>00:00</v>
          </cell>
          <cell r="T107" t="str">
            <v>中森　健之</v>
          </cell>
          <cell r="U107" t="str">
            <v>理学部理学科</v>
          </cell>
        </row>
        <row r="108">
          <cell r="D108">
            <v>39918</v>
          </cell>
          <cell r="E108" t="str">
            <v>2</v>
          </cell>
          <cell r="F108" t="str">
            <v>後期</v>
          </cell>
          <cell r="G108" t="str">
            <v>2</v>
          </cell>
          <cell r="H108" t="str">
            <v>後期</v>
          </cell>
          <cell r="I108" t="str">
            <v>31974060</v>
          </cell>
          <cell r="J108" t="str">
            <v>理学特別研究Ⅱ（後期）</v>
          </cell>
          <cell r="K108" t="str">
            <v>理学特別研究Ⅱ（後期）</v>
          </cell>
          <cell r="L108" t="str">
            <v>2</v>
          </cell>
          <cell r="M108" t="str">
            <v>荒井　隆</v>
          </cell>
          <cell r="N108" t="str">
            <v>理学部理学科</v>
          </cell>
          <cell r="O108" t="str">
            <v>9</v>
          </cell>
          <cell r="P108" t="str">
            <v>集中</v>
          </cell>
          <cell r="Q108" t="str">
            <v>0</v>
          </cell>
          <cell r="R108" t="str">
            <v>00:00</v>
          </cell>
          <cell r="S108" t="str">
            <v>00:00</v>
          </cell>
          <cell r="T108" t="str">
            <v>荒井　隆</v>
          </cell>
          <cell r="U108" t="str">
            <v>理学部理学科</v>
          </cell>
        </row>
        <row r="109">
          <cell r="D109">
            <v>39910</v>
          </cell>
          <cell r="E109" t="str">
            <v>2</v>
          </cell>
          <cell r="F109" t="str">
            <v>後期</v>
          </cell>
          <cell r="G109" t="str">
            <v>2</v>
          </cell>
          <cell r="H109" t="str">
            <v>後期</v>
          </cell>
          <cell r="I109" t="str">
            <v>31974060</v>
          </cell>
          <cell r="J109" t="str">
            <v>理学特別研究Ⅱ（後期）</v>
          </cell>
          <cell r="K109" t="str">
            <v>理学特別研究Ⅱ（後期）</v>
          </cell>
          <cell r="L109" t="str">
            <v>2</v>
          </cell>
          <cell r="M109" t="str">
            <v>佐久間　雅</v>
          </cell>
          <cell r="N109" t="str">
            <v>理学部理学科</v>
          </cell>
          <cell r="O109" t="str">
            <v>9</v>
          </cell>
          <cell r="P109" t="str">
            <v>集中</v>
          </cell>
          <cell r="Q109" t="str">
            <v>0</v>
          </cell>
          <cell r="R109" t="str">
            <v>00:00</v>
          </cell>
          <cell r="S109" t="str">
            <v>00:00</v>
          </cell>
          <cell r="T109" t="str">
            <v>佐久間　雅</v>
          </cell>
          <cell r="U109" t="str">
            <v>理学部理学科</v>
          </cell>
        </row>
        <row r="110">
          <cell r="D110">
            <v>39900</v>
          </cell>
          <cell r="E110" t="str">
            <v>2</v>
          </cell>
          <cell r="F110" t="str">
            <v>後期</v>
          </cell>
          <cell r="G110" t="str">
            <v>2</v>
          </cell>
          <cell r="H110" t="str">
            <v>後期</v>
          </cell>
          <cell r="I110" t="str">
            <v>31974060</v>
          </cell>
          <cell r="J110" t="str">
            <v>理学特別研究Ⅱ（後期）</v>
          </cell>
          <cell r="K110" t="str">
            <v>理学特別研究Ⅱ（後期）</v>
          </cell>
          <cell r="L110" t="str">
            <v>2</v>
          </cell>
          <cell r="M110" t="str">
            <v>奥間　智弘</v>
          </cell>
          <cell r="N110" t="str">
            <v>理学部理学科</v>
          </cell>
          <cell r="O110" t="str">
            <v>9</v>
          </cell>
          <cell r="P110" t="str">
            <v>集中</v>
          </cell>
          <cell r="Q110" t="str">
            <v>0</v>
          </cell>
          <cell r="R110" t="str">
            <v>00:00</v>
          </cell>
          <cell r="S110" t="str">
            <v>00:00</v>
          </cell>
          <cell r="T110" t="str">
            <v>奥間　智弘</v>
          </cell>
          <cell r="U110" t="str">
            <v>理学部理学科</v>
          </cell>
        </row>
        <row r="111">
          <cell r="D111">
            <v>39901</v>
          </cell>
          <cell r="E111" t="str">
            <v>2</v>
          </cell>
          <cell r="F111" t="str">
            <v>後期</v>
          </cell>
          <cell r="G111" t="str">
            <v>2</v>
          </cell>
          <cell r="H111" t="str">
            <v>後期</v>
          </cell>
          <cell r="I111" t="str">
            <v>31974060</v>
          </cell>
          <cell r="J111" t="str">
            <v>理学特別研究Ⅱ（後期）</v>
          </cell>
          <cell r="K111" t="str">
            <v>理学特別研究Ⅱ（後期）</v>
          </cell>
          <cell r="L111" t="str">
            <v>2</v>
          </cell>
          <cell r="M111" t="str">
            <v>佐野　隆志</v>
          </cell>
          <cell r="N111" t="str">
            <v>理学部理学科</v>
          </cell>
          <cell r="O111" t="str">
            <v>9</v>
          </cell>
          <cell r="P111" t="str">
            <v>集中</v>
          </cell>
          <cell r="Q111" t="str">
            <v>0</v>
          </cell>
          <cell r="R111" t="str">
            <v>00:00</v>
          </cell>
          <cell r="S111" t="str">
            <v>00:00</v>
          </cell>
          <cell r="T111" t="str">
            <v>佐野　隆志</v>
          </cell>
          <cell r="U111" t="str">
            <v>理学部理学科</v>
          </cell>
        </row>
        <row r="112">
          <cell r="D112">
            <v>39902</v>
          </cell>
          <cell r="E112" t="str">
            <v>2</v>
          </cell>
          <cell r="F112" t="str">
            <v>後期</v>
          </cell>
          <cell r="G112" t="str">
            <v>2</v>
          </cell>
          <cell r="H112" t="str">
            <v>後期</v>
          </cell>
          <cell r="I112" t="str">
            <v>31974060</v>
          </cell>
          <cell r="J112" t="str">
            <v>理学特別研究Ⅱ（後期）</v>
          </cell>
          <cell r="K112" t="str">
            <v>理学特別研究Ⅱ（後期）</v>
          </cell>
          <cell r="L112" t="str">
            <v>2</v>
          </cell>
          <cell r="M112" t="str">
            <v>サンティヤゴ　ディエズ　ドノソ</v>
          </cell>
          <cell r="N112" t="str">
            <v>理学部理学科</v>
          </cell>
          <cell r="O112" t="str">
            <v>9</v>
          </cell>
          <cell r="P112" t="str">
            <v>集中</v>
          </cell>
          <cell r="Q112" t="str">
            <v>0</v>
          </cell>
          <cell r="R112" t="str">
            <v>00:00</v>
          </cell>
          <cell r="S112" t="str">
            <v>00:00</v>
          </cell>
          <cell r="T112" t="str">
            <v>サンティヤゴ　ディエズ　ドノソ</v>
          </cell>
          <cell r="U112" t="str">
            <v>理学部理学科</v>
          </cell>
        </row>
        <row r="113">
          <cell r="D113">
            <v>39951</v>
          </cell>
          <cell r="E113" t="str">
            <v>2</v>
          </cell>
          <cell r="F113" t="str">
            <v>後期</v>
          </cell>
          <cell r="G113" t="str">
            <v>2</v>
          </cell>
          <cell r="H113" t="str">
            <v>後期</v>
          </cell>
          <cell r="I113" t="str">
            <v>31974060</v>
          </cell>
          <cell r="J113" t="str">
            <v>理学特別研究Ⅱ（後期）</v>
          </cell>
          <cell r="K113" t="str">
            <v>理学特別研究Ⅱ（後期）</v>
          </cell>
          <cell r="L113" t="str">
            <v>2</v>
          </cell>
          <cell r="M113" t="str">
            <v>田村　康</v>
          </cell>
          <cell r="N113" t="str">
            <v>理学部理学科</v>
          </cell>
          <cell r="O113" t="str">
            <v>9</v>
          </cell>
          <cell r="P113" t="str">
            <v>集中</v>
          </cell>
          <cell r="Q113" t="str">
            <v>0</v>
          </cell>
          <cell r="R113" t="str">
            <v>00:00</v>
          </cell>
          <cell r="S113" t="str">
            <v>00:00</v>
          </cell>
          <cell r="T113" t="str">
            <v>田村　康</v>
          </cell>
          <cell r="U113" t="str">
            <v>理学部理学科</v>
          </cell>
        </row>
        <row r="114">
          <cell r="D114">
            <v>39989</v>
          </cell>
          <cell r="E114" t="str">
            <v>2</v>
          </cell>
          <cell r="F114" t="str">
            <v>後期</v>
          </cell>
          <cell r="G114" t="str">
            <v>2</v>
          </cell>
          <cell r="H114" t="str">
            <v>後期</v>
          </cell>
          <cell r="I114" t="str">
            <v>31974060</v>
          </cell>
          <cell r="J114" t="str">
            <v>理学特別研究Ⅱ（後期）</v>
          </cell>
          <cell r="K114" t="str">
            <v>理学特別研究Ⅱ（後期）</v>
          </cell>
          <cell r="L114" t="str">
            <v>2</v>
          </cell>
          <cell r="M114" t="str">
            <v>甕　聡子</v>
          </cell>
          <cell r="N114" t="str">
            <v>理学部理学科</v>
          </cell>
          <cell r="O114" t="str">
            <v>9</v>
          </cell>
          <cell r="P114" t="str">
            <v>集中</v>
          </cell>
          <cell r="Q114" t="str">
            <v>0</v>
          </cell>
          <cell r="R114" t="str">
            <v>00:00</v>
          </cell>
          <cell r="S114" t="str">
            <v>00:00</v>
          </cell>
          <cell r="T114" t="str">
            <v>甕　聡子</v>
          </cell>
          <cell r="U114" t="str">
            <v>理学部理学科</v>
          </cell>
        </row>
        <row r="115">
          <cell r="D115">
            <v>39974</v>
          </cell>
          <cell r="E115" t="str">
            <v>2</v>
          </cell>
          <cell r="F115" t="str">
            <v>後期</v>
          </cell>
          <cell r="G115" t="str">
            <v>2</v>
          </cell>
          <cell r="H115" t="str">
            <v>後期</v>
          </cell>
          <cell r="I115" t="str">
            <v>31974060</v>
          </cell>
          <cell r="J115" t="str">
            <v>理学特別研究Ⅱ（後期）</v>
          </cell>
          <cell r="K115" t="str">
            <v>理学特別研究Ⅱ（後期）</v>
          </cell>
          <cell r="L115" t="str">
            <v>2</v>
          </cell>
          <cell r="M115" t="str">
            <v>ジョルダン・リチャード・Ｗ．</v>
          </cell>
          <cell r="N115" t="str">
            <v>理学部理学科</v>
          </cell>
          <cell r="O115" t="str">
            <v>9</v>
          </cell>
          <cell r="P115" t="str">
            <v>集中</v>
          </cell>
          <cell r="Q115" t="str">
            <v>0</v>
          </cell>
          <cell r="R115" t="str">
            <v>00:00</v>
          </cell>
          <cell r="S115" t="str">
            <v>00:00</v>
          </cell>
          <cell r="T115" t="str">
            <v>ジョルダン・リチャード・Ｗ．</v>
          </cell>
          <cell r="U115" t="str">
            <v>理学部理学科</v>
          </cell>
        </row>
        <row r="116">
          <cell r="D116">
            <v>39987</v>
          </cell>
          <cell r="E116" t="str">
            <v>2</v>
          </cell>
          <cell r="F116" t="str">
            <v>後期</v>
          </cell>
          <cell r="G116" t="str">
            <v>2</v>
          </cell>
          <cell r="H116" t="str">
            <v>後期</v>
          </cell>
          <cell r="I116" t="str">
            <v>31974060</v>
          </cell>
          <cell r="J116" t="str">
            <v>理学特別研究Ⅱ（後期）</v>
          </cell>
          <cell r="K116" t="str">
            <v>理学特別研究Ⅱ（後期）</v>
          </cell>
          <cell r="L116" t="str">
            <v>2</v>
          </cell>
          <cell r="M116" t="str">
            <v>野村　真未</v>
          </cell>
          <cell r="N116" t="str">
            <v>理学部理学科</v>
          </cell>
          <cell r="O116" t="str">
            <v>9</v>
          </cell>
          <cell r="P116" t="str">
            <v>集中</v>
          </cell>
          <cell r="Q116" t="str">
            <v>0</v>
          </cell>
          <cell r="R116" t="str">
            <v>00:00</v>
          </cell>
          <cell r="S116" t="str">
            <v>00:00</v>
          </cell>
          <cell r="T116" t="str">
            <v>野村　真未</v>
          </cell>
          <cell r="U116" t="str">
            <v>理学部理学科</v>
          </cell>
        </row>
        <row r="117">
          <cell r="D117">
            <v>39969</v>
          </cell>
          <cell r="E117" t="str">
            <v>2</v>
          </cell>
          <cell r="F117" t="str">
            <v>後期</v>
          </cell>
          <cell r="G117" t="str">
            <v>2</v>
          </cell>
          <cell r="H117" t="str">
            <v>後期</v>
          </cell>
          <cell r="I117" t="str">
            <v>31974060</v>
          </cell>
          <cell r="J117" t="str">
            <v>理学特別研究Ⅱ（後期）</v>
          </cell>
          <cell r="K117" t="str">
            <v>理学特別研究Ⅱ（後期）</v>
          </cell>
          <cell r="L117" t="str">
            <v>2</v>
          </cell>
          <cell r="M117" t="str">
            <v>鈴木　利孝</v>
          </cell>
          <cell r="N117" t="str">
            <v>理学部理学科</v>
          </cell>
          <cell r="O117" t="str">
            <v>9</v>
          </cell>
          <cell r="P117" t="str">
            <v>集中</v>
          </cell>
          <cell r="Q117" t="str">
            <v>0</v>
          </cell>
          <cell r="R117" t="str">
            <v>00:00</v>
          </cell>
          <cell r="S117" t="str">
            <v>00:00</v>
          </cell>
          <cell r="T117" t="str">
            <v>鈴木　利孝</v>
          </cell>
          <cell r="U117" t="str">
            <v>理学部理学科</v>
          </cell>
        </row>
        <row r="118">
          <cell r="D118">
            <v>39965</v>
          </cell>
          <cell r="E118" t="str">
            <v>2</v>
          </cell>
          <cell r="F118" t="str">
            <v>後期</v>
          </cell>
          <cell r="G118" t="str">
            <v>2</v>
          </cell>
          <cell r="H118" t="str">
            <v>後期</v>
          </cell>
          <cell r="I118" t="str">
            <v>31974060</v>
          </cell>
          <cell r="J118" t="str">
            <v>理学特別研究Ⅱ（後期）</v>
          </cell>
          <cell r="K118" t="str">
            <v>理学特別研究Ⅱ（後期）</v>
          </cell>
          <cell r="L118" t="str">
            <v>2</v>
          </cell>
          <cell r="M118" t="str">
            <v>富松　裕</v>
          </cell>
          <cell r="N118" t="str">
            <v>理学部理学科</v>
          </cell>
          <cell r="O118" t="str">
            <v>9</v>
          </cell>
          <cell r="P118" t="str">
            <v>集中</v>
          </cell>
          <cell r="Q118" t="str">
            <v>0</v>
          </cell>
          <cell r="R118" t="str">
            <v>00:00</v>
          </cell>
          <cell r="S118" t="str">
            <v>00:00</v>
          </cell>
          <cell r="T118" t="str">
            <v>富松　裕</v>
          </cell>
          <cell r="U118" t="str">
            <v>理学部理学科</v>
          </cell>
        </row>
        <row r="119">
          <cell r="D119">
            <v>39962</v>
          </cell>
          <cell r="E119" t="str">
            <v>2</v>
          </cell>
          <cell r="F119" t="str">
            <v>後期</v>
          </cell>
          <cell r="G119" t="str">
            <v>2</v>
          </cell>
          <cell r="H119" t="str">
            <v>後期</v>
          </cell>
          <cell r="I119" t="str">
            <v>31974060</v>
          </cell>
          <cell r="J119" t="str">
            <v>理学特別研究Ⅱ（後期）</v>
          </cell>
          <cell r="K119" t="str">
            <v>理学特別研究Ⅱ（後期）</v>
          </cell>
          <cell r="L119" t="str">
            <v>2</v>
          </cell>
          <cell r="M119" t="str">
            <v>横山　潤</v>
          </cell>
          <cell r="N119" t="str">
            <v>理学部理学科</v>
          </cell>
          <cell r="O119" t="str">
            <v>9</v>
          </cell>
          <cell r="P119" t="str">
            <v>集中</v>
          </cell>
          <cell r="Q119" t="str">
            <v>0</v>
          </cell>
          <cell r="R119" t="str">
            <v>00:00</v>
          </cell>
          <cell r="S119" t="str">
            <v>00:00</v>
          </cell>
          <cell r="T119" t="str">
            <v>横山　潤</v>
          </cell>
          <cell r="U119" t="str">
            <v>理学部理学科</v>
          </cell>
        </row>
        <row r="120">
          <cell r="D120">
            <v>39950</v>
          </cell>
          <cell r="E120" t="str">
            <v>2</v>
          </cell>
          <cell r="F120" t="str">
            <v>後期</v>
          </cell>
          <cell r="G120" t="str">
            <v>2</v>
          </cell>
          <cell r="H120" t="str">
            <v>後期</v>
          </cell>
          <cell r="I120" t="str">
            <v>31974060</v>
          </cell>
          <cell r="J120" t="str">
            <v>理学特別研究Ⅱ（後期）</v>
          </cell>
          <cell r="K120" t="str">
            <v>理学特別研究Ⅱ（後期）</v>
          </cell>
          <cell r="L120" t="str">
            <v>2</v>
          </cell>
          <cell r="M120" t="str">
            <v>崎山　博史</v>
          </cell>
          <cell r="N120" t="str">
            <v>理学部理学科</v>
          </cell>
          <cell r="O120" t="str">
            <v>9</v>
          </cell>
          <cell r="P120" t="str">
            <v>集中</v>
          </cell>
          <cell r="Q120" t="str">
            <v>0</v>
          </cell>
          <cell r="R120" t="str">
            <v>00:00</v>
          </cell>
          <cell r="S120" t="str">
            <v>00:00</v>
          </cell>
          <cell r="T120" t="str">
            <v>崎山　博史</v>
          </cell>
          <cell r="U120" t="str">
            <v>理学部理学科</v>
          </cell>
        </row>
        <row r="121">
          <cell r="D121">
            <v>39971</v>
          </cell>
          <cell r="E121" t="str">
            <v>2</v>
          </cell>
          <cell r="F121" t="str">
            <v>後期</v>
          </cell>
          <cell r="G121" t="str">
            <v>2</v>
          </cell>
          <cell r="H121" t="str">
            <v>後期</v>
          </cell>
          <cell r="I121" t="str">
            <v>31974060</v>
          </cell>
          <cell r="J121" t="str">
            <v>理学特別研究Ⅱ（後期）</v>
          </cell>
          <cell r="K121" t="str">
            <v>理学特別研究Ⅱ（後期）</v>
          </cell>
          <cell r="L121" t="str">
            <v>2</v>
          </cell>
          <cell r="M121" t="str">
            <v>伴　雅雄</v>
          </cell>
          <cell r="N121" t="str">
            <v>理学部理学科</v>
          </cell>
          <cell r="O121" t="str">
            <v>9</v>
          </cell>
          <cell r="P121" t="str">
            <v>集中</v>
          </cell>
          <cell r="Q121" t="str">
            <v>0</v>
          </cell>
          <cell r="R121" t="str">
            <v>00:00</v>
          </cell>
          <cell r="S121" t="str">
            <v>00:00</v>
          </cell>
          <cell r="T121" t="str">
            <v>伴　雅雄</v>
          </cell>
          <cell r="U121" t="str">
            <v>理学部理学科</v>
          </cell>
        </row>
        <row r="122">
          <cell r="D122">
            <v>39968</v>
          </cell>
          <cell r="E122" t="str">
            <v>2</v>
          </cell>
          <cell r="F122" t="str">
            <v>後期</v>
          </cell>
          <cell r="G122" t="str">
            <v>2</v>
          </cell>
          <cell r="H122" t="str">
            <v>後期</v>
          </cell>
          <cell r="I122" t="str">
            <v>31974060</v>
          </cell>
          <cell r="J122" t="str">
            <v>理学特別研究Ⅱ（後期）</v>
          </cell>
          <cell r="K122" t="str">
            <v>理学特別研究Ⅱ（後期）</v>
          </cell>
          <cell r="L122" t="str">
            <v>2</v>
          </cell>
          <cell r="M122" t="str">
            <v>中内　祐二</v>
          </cell>
          <cell r="N122" t="str">
            <v>理学部理学科</v>
          </cell>
          <cell r="O122" t="str">
            <v>9</v>
          </cell>
          <cell r="P122" t="str">
            <v>集中</v>
          </cell>
          <cell r="Q122" t="str">
            <v>0</v>
          </cell>
          <cell r="R122" t="str">
            <v>00:00</v>
          </cell>
          <cell r="S122" t="str">
            <v>00:00</v>
          </cell>
          <cell r="T122" t="str">
            <v>中内　祐二</v>
          </cell>
          <cell r="U122" t="str">
            <v>理学部理学科</v>
          </cell>
        </row>
        <row r="123">
          <cell r="D123">
            <v>39929</v>
          </cell>
          <cell r="E123" t="str">
            <v>2</v>
          </cell>
          <cell r="F123" t="str">
            <v>後期</v>
          </cell>
          <cell r="G123" t="str">
            <v>2</v>
          </cell>
          <cell r="H123" t="str">
            <v>後期</v>
          </cell>
          <cell r="I123" t="str">
            <v>31974060</v>
          </cell>
          <cell r="J123" t="str">
            <v>理学特別研究Ⅱ（後期）</v>
          </cell>
          <cell r="K123" t="str">
            <v>理学特別研究Ⅱ（後期）</v>
          </cell>
          <cell r="L123" t="str">
            <v>2</v>
          </cell>
          <cell r="M123" t="str">
            <v>吉田　浩司</v>
          </cell>
          <cell r="N123" t="str">
            <v>学士課程基盤教育院</v>
          </cell>
          <cell r="O123" t="str">
            <v>9</v>
          </cell>
          <cell r="P123" t="str">
            <v>集中</v>
          </cell>
          <cell r="Q123" t="str">
            <v>0</v>
          </cell>
          <cell r="R123" t="str">
            <v>00:00</v>
          </cell>
          <cell r="S123" t="str">
            <v>00:00</v>
          </cell>
          <cell r="T123" t="str">
            <v>吉田　浩司</v>
          </cell>
          <cell r="U123" t="str">
            <v>学士課程基盤教育院</v>
          </cell>
        </row>
        <row r="124">
          <cell r="D124">
            <v>39928</v>
          </cell>
          <cell r="E124" t="str">
            <v>2</v>
          </cell>
          <cell r="F124" t="str">
            <v>後期</v>
          </cell>
          <cell r="G124" t="str">
            <v>2</v>
          </cell>
          <cell r="H124" t="str">
            <v>後期</v>
          </cell>
          <cell r="I124" t="str">
            <v>31974060</v>
          </cell>
          <cell r="J124" t="str">
            <v>理学特別研究Ⅱ（後期）</v>
          </cell>
          <cell r="K124" t="str">
            <v>理学特別研究Ⅱ（後期）</v>
          </cell>
          <cell r="L124" t="str">
            <v>2</v>
          </cell>
          <cell r="M124" t="str">
            <v>富田　憲一</v>
          </cell>
          <cell r="N124" t="str">
            <v>理学部理学科</v>
          </cell>
          <cell r="O124" t="str">
            <v>9</v>
          </cell>
          <cell r="P124" t="str">
            <v>集中</v>
          </cell>
          <cell r="Q124" t="str">
            <v>0</v>
          </cell>
          <cell r="R124" t="str">
            <v>00:00</v>
          </cell>
          <cell r="S124" t="str">
            <v>00:00</v>
          </cell>
          <cell r="T124" t="str">
            <v>富田　憲一</v>
          </cell>
          <cell r="U124" t="str">
            <v>理学部理学科</v>
          </cell>
        </row>
        <row r="125">
          <cell r="D125">
            <v>39927</v>
          </cell>
          <cell r="E125" t="str">
            <v>2</v>
          </cell>
          <cell r="F125" t="str">
            <v>後期</v>
          </cell>
          <cell r="G125" t="str">
            <v>2</v>
          </cell>
          <cell r="H125" t="str">
            <v>後期</v>
          </cell>
          <cell r="I125" t="str">
            <v>31974060</v>
          </cell>
          <cell r="J125" t="str">
            <v>理学特別研究Ⅱ（後期）</v>
          </cell>
          <cell r="K125" t="str">
            <v>理学特別研究Ⅱ（後期）</v>
          </cell>
          <cell r="L125" t="str">
            <v>2</v>
          </cell>
          <cell r="M125" t="str">
            <v>門叶　冬樹</v>
          </cell>
          <cell r="N125" t="str">
            <v>理学部理学科</v>
          </cell>
          <cell r="O125" t="str">
            <v>9</v>
          </cell>
          <cell r="P125" t="str">
            <v>集中</v>
          </cell>
          <cell r="Q125" t="str">
            <v>0</v>
          </cell>
          <cell r="R125" t="str">
            <v>00:00</v>
          </cell>
          <cell r="S125" t="str">
            <v>00:00</v>
          </cell>
          <cell r="T125" t="str">
            <v>門叶　冬樹</v>
          </cell>
          <cell r="U125" t="str">
            <v>理学部理学科</v>
          </cell>
        </row>
        <row r="126">
          <cell r="D126">
            <v>39931</v>
          </cell>
          <cell r="E126" t="str">
            <v>2</v>
          </cell>
          <cell r="F126" t="str">
            <v>後期</v>
          </cell>
          <cell r="G126" t="str">
            <v>2</v>
          </cell>
          <cell r="H126" t="str">
            <v>後期</v>
          </cell>
          <cell r="I126" t="str">
            <v>31974060</v>
          </cell>
          <cell r="J126" t="str">
            <v>理学特別研究Ⅱ（後期）</v>
          </cell>
          <cell r="K126" t="str">
            <v>理学特別研究Ⅱ（後期）</v>
          </cell>
          <cell r="L126" t="str">
            <v>2</v>
          </cell>
          <cell r="M126" t="str">
            <v>衛藤　稔</v>
          </cell>
          <cell r="N126" t="str">
            <v>理学部理学科</v>
          </cell>
          <cell r="O126" t="str">
            <v>9</v>
          </cell>
          <cell r="P126" t="str">
            <v>集中</v>
          </cell>
          <cell r="Q126" t="str">
            <v>0</v>
          </cell>
          <cell r="R126" t="str">
            <v>00:00</v>
          </cell>
          <cell r="S126" t="str">
            <v>00:00</v>
          </cell>
          <cell r="T126" t="str">
            <v>衛藤　稔</v>
          </cell>
          <cell r="U126" t="str">
            <v>理学部理学科</v>
          </cell>
        </row>
        <row r="127">
          <cell r="D127">
            <v>39937</v>
          </cell>
          <cell r="E127" t="str">
            <v>2</v>
          </cell>
          <cell r="F127" t="str">
            <v>後期</v>
          </cell>
          <cell r="G127" t="str">
            <v>2</v>
          </cell>
          <cell r="H127" t="str">
            <v>後期</v>
          </cell>
          <cell r="I127" t="str">
            <v>31974060</v>
          </cell>
          <cell r="J127" t="str">
            <v>理学特別研究Ⅱ（後期）</v>
          </cell>
          <cell r="K127" t="str">
            <v>理学特別研究Ⅱ（後期）</v>
          </cell>
          <cell r="L127" t="str">
            <v>2</v>
          </cell>
          <cell r="M127" t="str">
            <v>新井　真人</v>
          </cell>
          <cell r="N127" t="str">
            <v>理学部</v>
          </cell>
          <cell r="O127" t="str">
            <v>9</v>
          </cell>
          <cell r="P127" t="str">
            <v>集中</v>
          </cell>
          <cell r="Q127" t="str">
            <v>0</v>
          </cell>
          <cell r="R127" t="str">
            <v>00:00</v>
          </cell>
          <cell r="S127" t="str">
            <v>00:00</v>
          </cell>
          <cell r="T127" t="str">
            <v>新井　真人</v>
          </cell>
          <cell r="U127" t="str">
            <v>理学部</v>
          </cell>
        </row>
        <row r="128">
          <cell r="D128">
            <v>39936</v>
          </cell>
          <cell r="E128" t="str">
            <v>2</v>
          </cell>
          <cell r="F128" t="str">
            <v>後期</v>
          </cell>
          <cell r="G128" t="str">
            <v>2</v>
          </cell>
          <cell r="H128" t="str">
            <v>後期</v>
          </cell>
          <cell r="I128" t="str">
            <v>31974060</v>
          </cell>
          <cell r="J128" t="str">
            <v>理学特別研究Ⅱ（後期）</v>
          </cell>
          <cell r="K128" t="str">
            <v>理学特別研究Ⅱ（後期）</v>
          </cell>
          <cell r="L128" t="str">
            <v>2</v>
          </cell>
          <cell r="M128" t="str">
            <v>安東　秀峰</v>
          </cell>
          <cell r="N128" t="str">
            <v>理学部理学科</v>
          </cell>
          <cell r="O128" t="str">
            <v>9</v>
          </cell>
          <cell r="P128" t="str">
            <v>集中</v>
          </cell>
          <cell r="Q128" t="str">
            <v>0</v>
          </cell>
          <cell r="R128" t="str">
            <v>00:00</v>
          </cell>
          <cell r="S128" t="str">
            <v>00:00</v>
          </cell>
          <cell r="T128" t="str">
            <v>安東　秀峰</v>
          </cell>
          <cell r="U128" t="str">
            <v>理学部理学科</v>
          </cell>
        </row>
        <row r="129">
          <cell r="D129">
            <v>39941</v>
          </cell>
          <cell r="E129" t="str">
            <v>2</v>
          </cell>
          <cell r="F129" t="str">
            <v>後期</v>
          </cell>
          <cell r="G129" t="str">
            <v>2</v>
          </cell>
          <cell r="H129" t="str">
            <v>後期</v>
          </cell>
          <cell r="I129" t="str">
            <v>31974060</v>
          </cell>
          <cell r="J129" t="str">
            <v>理学特別研究Ⅱ（後期）</v>
          </cell>
          <cell r="K129" t="str">
            <v>理学特別研究Ⅱ（後期）</v>
          </cell>
          <cell r="L129" t="str">
            <v>2</v>
          </cell>
          <cell r="M129" t="str">
            <v>亀田　恭男</v>
          </cell>
          <cell r="N129" t="str">
            <v>理学部理学科</v>
          </cell>
          <cell r="O129" t="str">
            <v>9</v>
          </cell>
          <cell r="P129" t="str">
            <v>集中</v>
          </cell>
          <cell r="Q129" t="str">
            <v>0</v>
          </cell>
          <cell r="R129" t="str">
            <v>00:00</v>
          </cell>
          <cell r="S129" t="str">
            <v>00:00</v>
          </cell>
          <cell r="T129" t="str">
            <v>亀田　恭男</v>
          </cell>
          <cell r="U129" t="str">
            <v>理学部理学科</v>
          </cell>
        </row>
        <row r="130">
          <cell r="D130">
            <v>39919</v>
          </cell>
          <cell r="E130" t="str">
            <v>2</v>
          </cell>
          <cell r="F130" t="str">
            <v>後期</v>
          </cell>
          <cell r="G130" t="str">
            <v>2</v>
          </cell>
          <cell r="H130" t="str">
            <v>後期</v>
          </cell>
          <cell r="I130" t="str">
            <v>31974060</v>
          </cell>
          <cell r="J130" t="str">
            <v>理学特別研究Ⅱ（後期）</v>
          </cell>
          <cell r="K130" t="str">
            <v>理学特別研究Ⅱ（後期）</v>
          </cell>
          <cell r="L130" t="str">
            <v>2</v>
          </cell>
          <cell r="M130" t="str">
            <v>上野　慶介</v>
          </cell>
          <cell r="N130" t="str">
            <v>理学部理学科</v>
          </cell>
          <cell r="O130" t="str">
            <v>9</v>
          </cell>
          <cell r="P130" t="str">
            <v>集中</v>
          </cell>
          <cell r="Q130" t="str">
            <v>0</v>
          </cell>
          <cell r="R130" t="str">
            <v>00:00</v>
          </cell>
          <cell r="S130" t="str">
            <v>00:00</v>
          </cell>
          <cell r="T130" t="str">
            <v>上野　慶介</v>
          </cell>
          <cell r="U130" t="str">
            <v>理学部理学科</v>
          </cell>
        </row>
        <row r="131">
          <cell r="D131">
            <v>39924</v>
          </cell>
          <cell r="E131" t="str">
            <v>2</v>
          </cell>
          <cell r="F131" t="str">
            <v>後期</v>
          </cell>
          <cell r="G131" t="str">
            <v>2</v>
          </cell>
          <cell r="H131" t="str">
            <v>後期</v>
          </cell>
          <cell r="I131" t="str">
            <v>31974060</v>
          </cell>
          <cell r="J131" t="str">
            <v>理学特別研究Ⅱ（後期）</v>
          </cell>
          <cell r="K131" t="str">
            <v>理学特別研究Ⅱ（後期）</v>
          </cell>
          <cell r="L131" t="str">
            <v>2</v>
          </cell>
          <cell r="M131" t="str">
            <v>北浦　守</v>
          </cell>
          <cell r="N131" t="str">
            <v>理学部理学科</v>
          </cell>
          <cell r="O131" t="str">
            <v>9</v>
          </cell>
          <cell r="P131" t="str">
            <v>集中</v>
          </cell>
          <cell r="Q131" t="str">
            <v>0</v>
          </cell>
          <cell r="R131" t="str">
            <v>00:00</v>
          </cell>
          <cell r="S131" t="str">
            <v>00:00</v>
          </cell>
          <cell r="T131" t="str">
            <v>北浦　守</v>
          </cell>
          <cell r="U131" t="str">
            <v>理学部理学科</v>
          </cell>
        </row>
        <row r="132">
          <cell r="D132">
            <v>39944</v>
          </cell>
          <cell r="E132" t="str">
            <v>2</v>
          </cell>
          <cell r="F132" t="str">
            <v>後期</v>
          </cell>
          <cell r="G132" t="str">
            <v>2</v>
          </cell>
          <cell r="H132" t="str">
            <v>後期</v>
          </cell>
          <cell r="I132" t="str">
            <v>31974060</v>
          </cell>
          <cell r="J132" t="str">
            <v>理学特別研究Ⅱ（後期）</v>
          </cell>
          <cell r="K132" t="str">
            <v>理学特別研究Ⅱ（後期）</v>
          </cell>
          <cell r="L132" t="str">
            <v>2</v>
          </cell>
          <cell r="M132" t="str">
            <v>近藤　慎一</v>
          </cell>
          <cell r="N132" t="str">
            <v>理学部理学科</v>
          </cell>
          <cell r="O132" t="str">
            <v>9</v>
          </cell>
          <cell r="P132" t="str">
            <v>集中</v>
          </cell>
          <cell r="Q132" t="str">
            <v>0</v>
          </cell>
          <cell r="R132" t="str">
            <v>00:00</v>
          </cell>
          <cell r="S132" t="str">
            <v>00:00</v>
          </cell>
          <cell r="T132" t="str">
            <v>近藤　慎一</v>
          </cell>
          <cell r="U132" t="str">
            <v>理学部理学科</v>
          </cell>
        </row>
        <row r="133">
          <cell r="D133">
            <v>39914</v>
          </cell>
          <cell r="E133" t="str">
            <v>2</v>
          </cell>
          <cell r="F133" t="str">
            <v>後期</v>
          </cell>
          <cell r="G133" t="str">
            <v>2</v>
          </cell>
          <cell r="H133" t="str">
            <v>後期</v>
          </cell>
          <cell r="I133" t="str">
            <v>31974060</v>
          </cell>
          <cell r="J133" t="str">
            <v>理学特別研究Ⅱ（後期）</v>
          </cell>
          <cell r="K133" t="str">
            <v>理学特別研究Ⅱ（後期）</v>
          </cell>
          <cell r="L133" t="str">
            <v>2</v>
          </cell>
          <cell r="M133" t="str">
            <v>西村　拓士</v>
          </cell>
          <cell r="N133" t="str">
            <v>理学部理学科</v>
          </cell>
          <cell r="O133" t="str">
            <v>9</v>
          </cell>
          <cell r="P133" t="str">
            <v>集中</v>
          </cell>
          <cell r="Q133" t="str">
            <v>0</v>
          </cell>
          <cell r="R133" t="str">
            <v>00:00</v>
          </cell>
          <cell r="S133" t="str">
            <v>00:00</v>
          </cell>
          <cell r="T133" t="str">
            <v>西村　拓士</v>
          </cell>
          <cell r="U133" t="str">
            <v>理学部理学科</v>
          </cell>
        </row>
        <row r="134">
          <cell r="D134">
            <v>39939</v>
          </cell>
          <cell r="E134" t="str">
            <v>2</v>
          </cell>
          <cell r="F134" t="str">
            <v>後期</v>
          </cell>
          <cell r="G134" t="str">
            <v>2</v>
          </cell>
          <cell r="H134" t="str">
            <v>後期</v>
          </cell>
          <cell r="I134" t="str">
            <v>31974060</v>
          </cell>
          <cell r="J134" t="str">
            <v>理学特別研究Ⅱ（後期）</v>
          </cell>
          <cell r="K134" t="str">
            <v>理学特別研究Ⅱ（後期）</v>
          </cell>
          <cell r="L134" t="str">
            <v>2</v>
          </cell>
          <cell r="M134" t="str">
            <v>臼杵　毅</v>
          </cell>
          <cell r="N134" t="str">
            <v>理学部理学科</v>
          </cell>
          <cell r="O134" t="str">
            <v>9</v>
          </cell>
          <cell r="P134" t="str">
            <v>集中</v>
          </cell>
          <cell r="Q134" t="str">
            <v>0</v>
          </cell>
          <cell r="R134" t="str">
            <v>00:00</v>
          </cell>
          <cell r="S134" t="str">
            <v>00:00</v>
          </cell>
          <cell r="T134" t="str">
            <v>臼杵　毅</v>
          </cell>
          <cell r="U134" t="str">
            <v>理学部理学科</v>
          </cell>
        </row>
        <row r="135">
          <cell r="D135">
            <v>39983</v>
          </cell>
          <cell r="E135" t="str">
            <v>2</v>
          </cell>
          <cell r="F135" t="str">
            <v>後期</v>
          </cell>
          <cell r="G135" t="str">
            <v>2</v>
          </cell>
          <cell r="H135" t="str">
            <v>後期</v>
          </cell>
          <cell r="I135" t="str">
            <v>31974060</v>
          </cell>
          <cell r="J135" t="str">
            <v>理学特別研究Ⅱ（後期）</v>
          </cell>
          <cell r="K135" t="str">
            <v>理学特別研究Ⅱ（後期）</v>
          </cell>
          <cell r="L135" t="str">
            <v>2</v>
          </cell>
          <cell r="M135" t="str">
            <v>笠松　秀輔</v>
          </cell>
          <cell r="N135" t="str">
            <v>理学部</v>
          </cell>
          <cell r="O135" t="str">
            <v>9</v>
          </cell>
          <cell r="P135" t="str">
            <v>集中</v>
          </cell>
          <cell r="Q135" t="str">
            <v>0</v>
          </cell>
          <cell r="R135" t="str">
            <v>00:00</v>
          </cell>
          <cell r="S135" t="str">
            <v>00:00</v>
          </cell>
          <cell r="T135" t="str">
            <v>笠松　秀輔</v>
          </cell>
          <cell r="U135" t="str">
            <v>理学部</v>
          </cell>
        </row>
        <row r="136">
          <cell r="D136">
            <v>39980</v>
          </cell>
          <cell r="E136" t="str">
            <v>2</v>
          </cell>
          <cell r="F136" t="str">
            <v>後期</v>
          </cell>
          <cell r="G136" t="str">
            <v>2</v>
          </cell>
          <cell r="H136" t="str">
            <v>後期</v>
          </cell>
          <cell r="I136" t="str">
            <v>31974060</v>
          </cell>
          <cell r="J136" t="str">
            <v>理学特別研究Ⅱ（後期）</v>
          </cell>
          <cell r="K136" t="str">
            <v>理学特別研究Ⅱ（後期）</v>
          </cell>
          <cell r="L136" t="str">
            <v>2</v>
          </cell>
          <cell r="M136" t="str">
            <v>井村　匠</v>
          </cell>
          <cell r="N136" t="str">
            <v>理学部理学科</v>
          </cell>
          <cell r="O136" t="str">
            <v>9</v>
          </cell>
          <cell r="P136" t="str">
            <v>集中</v>
          </cell>
          <cell r="Q136" t="str">
            <v>0</v>
          </cell>
          <cell r="R136" t="str">
            <v>00:00</v>
          </cell>
          <cell r="S136" t="str">
            <v>00:00</v>
          </cell>
          <cell r="T136" t="str">
            <v>井村　匠</v>
          </cell>
          <cell r="U136" t="str">
            <v>理学部理学科</v>
          </cell>
        </row>
        <row r="137">
          <cell r="D137">
            <v>39976</v>
          </cell>
          <cell r="E137" t="str">
            <v>2</v>
          </cell>
          <cell r="F137" t="str">
            <v>後期</v>
          </cell>
          <cell r="G137" t="str">
            <v>2</v>
          </cell>
          <cell r="H137" t="str">
            <v>後期</v>
          </cell>
          <cell r="I137" t="str">
            <v>31974060</v>
          </cell>
          <cell r="J137" t="str">
            <v>理学特別研究Ⅱ（後期）</v>
          </cell>
          <cell r="K137" t="str">
            <v>理学特別研究Ⅱ（後期）</v>
          </cell>
          <cell r="L137" t="str">
            <v>2</v>
          </cell>
          <cell r="M137" t="str">
            <v>加々島　慎一</v>
          </cell>
          <cell r="N137" t="str">
            <v>理学部理学科</v>
          </cell>
          <cell r="O137" t="str">
            <v>9</v>
          </cell>
          <cell r="P137" t="str">
            <v>集中</v>
          </cell>
          <cell r="Q137" t="str">
            <v>0</v>
          </cell>
          <cell r="R137" t="str">
            <v>00:00</v>
          </cell>
          <cell r="S137" t="str">
            <v>00:00</v>
          </cell>
          <cell r="T137" t="str">
            <v>加々島　慎一</v>
          </cell>
          <cell r="U137" t="str">
            <v>理学部理学科</v>
          </cell>
        </row>
        <row r="138">
          <cell r="D138">
            <v>39982</v>
          </cell>
          <cell r="E138" t="str">
            <v>2</v>
          </cell>
          <cell r="F138" t="str">
            <v>後期</v>
          </cell>
          <cell r="G138" t="str">
            <v>2</v>
          </cell>
          <cell r="H138" t="str">
            <v>後期</v>
          </cell>
          <cell r="I138" t="str">
            <v>31974060</v>
          </cell>
          <cell r="J138" t="str">
            <v>理学特別研究Ⅱ（後期）</v>
          </cell>
          <cell r="K138" t="str">
            <v>理学特別研究Ⅱ（後期）</v>
          </cell>
          <cell r="L138" t="str">
            <v>2</v>
          </cell>
          <cell r="M138" t="str">
            <v>金尾　太輔</v>
          </cell>
          <cell r="N138" t="str">
            <v>理学部理学科</v>
          </cell>
          <cell r="O138" t="str">
            <v>9</v>
          </cell>
          <cell r="P138" t="str">
            <v>集中</v>
          </cell>
          <cell r="Q138" t="str">
            <v>0</v>
          </cell>
          <cell r="R138" t="str">
            <v>00:00</v>
          </cell>
          <cell r="S138" t="str">
            <v>00:00</v>
          </cell>
          <cell r="T138" t="str">
            <v>金尾　太輔</v>
          </cell>
          <cell r="U138" t="str">
            <v>理学部理学科</v>
          </cell>
        </row>
        <row r="139">
          <cell r="D139">
            <v>39992</v>
          </cell>
          <cell r="E139" t="str">
            <v>2</v>
          </cell>
          <cell r="F139" t="str">
            <v>後期</v>
          </cell>
          <cell r="G139" t="str">
            <v>2</v>
          </cell>
          <cell r="H139" t="str">
            <v>後期</v>
          </cell>
          <cell r="I139" t="str">
            <v>31974060</v>
          </cell>
          <cell r="J139" t="str">
            <v>理学特別研究Ⅱ（後期）</v>
          </cell>
          <cell r="K139" t="str">
            <v>理学特別研究Ⅱ（後期）</v>
          </cell>
          <cell r="L139" t="str">
            <v>2</v>
          </cell>
          <cell r="M139" t="str">
            <v>石瀬　素子</v>
          </cell>
          <cell r="N139" t="str">
            <v>理学部理学科</v>
          </cell>
          <cell r="O139" t="str">
            <v>9</v>
          </cell>
          <cell r="P139" t="str">
            <v>集中</v>
          </cell>
          <cell r="Q139" t="str">
            <v>0</v>
          </cell>
          <cell r="R139" t="str">
            <v>00:00</v>
          </cell>
          <cell r="S139" t="str">
            <v>00:00</v>
          </cell>
          <cell r="T139" t="str">
            <v>石瀬　素子</v>
          </cell>
          <cell r="U139" t="str">
            <v>理学部理学科</v>
          </cell>
        </row>
        <row r="140">
          <cell r="D140">
            <v>39991</v>
          </cell>
          <cell r="E140" t="str">
            <v>2</v>
          </cell>
          <cell r="F140" t="str">
            <v>後期</v>
          </cell>
          <cell r="G140" t="str">
            <v>2</v>
          </cell>
          <cell r="H140" t="str">
            <v>後期</v>
          </cell>
          <cell r="I140" t="str">
            <v>31974060</v>
          </cell>
          <cell r="J140" t="str">
            <v>理学特別研究Ⅱ（後期）</v>
          </cell>
          <cell r="K140" t="str">
            <v>理学特別研究Ⅱ（後期）</v>
          </cell>
          <cell r="L140" t="str">
            <v>2</v>
          </cell>
          <cell r="M140" t="str">
            <v>鈴木　航介</v>
          </cell>
          <cell r="N140" t="str">
            <v>理学部理学科</v>
          </cell>
          <cell r="O140" t="str">
            <v>9</v>
          </cell>
          <cell r="P140" t="str">
            <v>集中</v>
          </cell>
          <cell r="Q140" t="str">
            <v>0</v>
          </cell>
          <cell r="R140" t="str">
            <v>00:00</v>
          </cell>
          <cell r="S140" t="str">
            <v>00:00</v>
          </cell>
          <cell r="T140" t="str">
            <v>鈴木　航介</v>
          </cell>
          <cell r="U140" t="str">
            <v>理学部理学科</v>
          </cell>
        </row>
        <row r="141">
          <cell r="D141">
            <v>39994</v>
          </cell>
          <cell r="E141" t="str">
            <v>2</v>
          </cell>
          <cell r="F141" t="str">
            <v>後期</v>
          </cell>
          <cell r="G141" t="str">
            <v>2</v>
          </cell>
          <cell r="H141" t="str">
            <v>後期</v>
          </cell>
          <cell r="I141" t="str">
            <v>31974060</v>
          </cell>
          <cell r="J141" t="str">
            <v>理学特別研究Ⅱ（後期）</v>
          </cell>
          <cell r="K141" t="str">
            <v>理学特別研究Ⅱ（後期）</v>
          </cell>
          <cell r="L141" t="str">
            <v>2</v>
          </cell>
          <cell r="M141" t="str">
            <v>堂下　典弘</v>
          </cell>
          <cell r="N141" t="str">
            <v>理学部理学科</v>
          </cell>
          <cell r="O141" t="str">
            <v>9</v>
          </cell>
          <cell r="P141" t="str">
            <v>集中</v>
          </cell>
          <cell r="Q141" t="str">
            <v>0</v>
          </cell>
          <cell r="R141" t="str">
            <v>00:00</v>
          </cell>
          <cell r="S141" t="str">
            <v>00:00</v>
          </cell>
          <cell r="T141" t="str">
            <v>堂下　典弘</v>
          </cell>
          <cell r="U141" t="str">
            <v>理学部理学科</v>
          </cell>
        </row>
        <row r="142">
          <cell r="D142">
            <v>39975</v>
          </cell>
          <cell r="E142" t="str">
            <v>2</v>
          </cell>
          <cell r="F142" t="str">
            <v>後期</v>
          </cell>
          <cell r="G142" t="str">
            <v>2</v>
          </cell>
          <cell r="H142" t="str">
            <v>後期</v>
          </cell>
          <cell r="I142" t="str">
            <v>31974060</v>
          </cell>
          <cell r="J142" t="str">
            <v>理学特別研究Ⅱ（後期）</v>
          </cell>
          <cell r="K142" t="str">
            <v>理学特別研究Ⅱ（後期）</v>
          </cell>
          <cell r="L142" t="str">
            <v>2</v>
          </cell>
          <cell r="M142" t="str">
            <v>岩田　尚能</v>
          </cell>
          <cell r="N142" t="str">
            <v>理学部理学科</v>
          </cell>
          <cell r="O142" t="str">
            <v>9</v>
          </cell>
          <cell r="P142" t="str">
            <v>集中</v>
          </cell>
          <cell r="Q142" t="str">
            <v>0</v>
          </cell>
          <cell r="R142" t="str">
            <v>00:00</v>
          </cell>
          <cell r="S142" t="str">
            <v>00:00</v>
          </cell>
          <cell r="T142" t="str">
            <v>岩田　尚能</v>
          </cell>
          <cell r="U142" t="str">
            <v>理学部理学科</v>
          </cell>
        </row>
        <row r="143">
          <cell r="D143">
            <v>39949</v>
          </cell>
          <cell r="E143" t="str">
            <v>2</v>
          </cell>
          <cell r="F143" t="str">
            <v>後期</v>
          </cell>
          <cell r="G143" t="str">
            <v>2</v>
          </cell>
          <cell r="H143" t="str">
            <v>後期</v>
          </cell>
          <cell r="I143" t="str">
            <v>31974060</v>
          </cell>
          <cell r="J143" t="str">
            <v>理学特別研究Ⅱ（後期）</v>
          </cell>
          <cell r="K143" t="str">
            <v>理学特別研究Ⅱ（後期）</v>
          </cell>
          <cell r="L143" t="str">
            <v>2</v>
          </cell>
          <cell r="M143" t="str">
            <v>金井塚　勝彦</v>
          </cell>
          <cell r="N143" t="str">
            <v>理学部理学科</v>
          </cell>
          <cell r="O143" t="str">
            <v>9</v>
          </cell>
          <cell r="P143" t="str">
            <v>集中</v>
          </cell>
          <cell r="Q143" t="str">
            <v>0</v>
          </cell>
          <cell r="R143" t="str">
            <v>00:00</v>
          </cell>
          <cell r="S143" t="str">
            <v>00:00</v>
          </cell>
          <cell r="T143" t="str">
            <v>金井塚　勝彦</v>
          </cell>
          <cell r="U143" t="str">
            <v>理学部理学科</v>
          </cell>
        </row>
        <row r="144">
          <cell r="D144">
            <v>39942</v>
          </cell>
          <cell r="E144" t="str">
            <v>2</v>
          </cell>
          <cell r="F144" t="str">
            <v>後期</v>
          </cell>
          <cell r="G144" t="str">
            <v>2</v>
          </cell>
          <cell r="H144" t="str">
            <v>後期</v>
          </cell>
          <cell r="I144" t="str">
            <v>31974060</v>
          </cell>
          <cell r="J144" t="str">
            <v>理学特別研究Ⅱ（後期）</v>
          </cell>
          <cell r="K144" t="str">
            <v>理学特別研究Ⅱ（後期）</v>
          </cell>
          <cell r="L144" t="str">
            <v>2</v>
          </cell>
          <cell r="M144" t="str">
            <v>栗原　正人</v>
          </cell>
          <cell r="N144" t="str">
            <v>理学部理学科</v>
          </cell>
          <cell r="O144" t="str">
            <v>9</v>
          </cell>
          <cell r="P144" t="str">
            <v>集中</v>
          </cell>
          <cell r="Q144" t="str">
            <v>0</v>
          </cell>
          <cell r="R144" t="str">
            <v>00:00</v>
          </cell>
          <cell r="S144" t="str">
            <v>00:00</v>
          </cell>
          <cell r="T144" t="str">
            <v>栗原　正人</v>
          </cell>
          <cell r="U144" t="str">
            <v>理学部理学科</v>
          </cell>
        </row>
        <row r="145">
          <cell r="D145">
            <v>39933</v>
          </cell>
          <cell r="E145" t="str">
            <v>2</v>
          </cell>
          <cell r="F145" t="str">
            <v>後期</v>
          </cell>
          <cell r="G145" t="str">
            <v>2</v>
          </cell>
          <cell r="H145" t="str">
            <v>後期</v>
          </cell>
          <cell r="I145" t="str">
            <v>31974060</v>
          </cell>
          <cell r="J145" t="str">
            <v>理学特別研究Ⅱ（後期）</v>
          </cell>
          <cell r="K145" t="str">
            <v>理学特別研究Ⅱ（後期）</v>
          </cell>
          <cell r="L145" t="str">
            <v>2</v>
          </cell>
          <cell r="M145" t="str">
            <v>田島　靖久</v>
          </cell>
          <cell r="N145" t="str">
            <v>学士課程基盤教育院</v>
          </cell>
          <cell r="O145" t="str">
            <v>9</v>
          </cell>
          <cell r="P145" t="str">
            <v>集中</v>
          </cell>
          <cell r="Q145" t="str">
            <v>0</v>
          </cell>
          <cell r="R145" t="str">
            <v>00:00</v>
          </cell>
          <cell r="S145" t="str">
            <v>00:00</v>
          </cell>
          <cell r="T145" t="str">
            <v>田島　靖久</v>
          </cell>
          <cell r="U145" t="str">
            <v>学士課程基盤教育院</v>
          </cell>
        </row>
        <row r="146">
          <cell r="D146">
            <v>39946</v>
          </cell>
          <cell r="E146" t="str">
            <v>2</v>
          </cell>
          <cell r="F146" t="str">
            <v>後期</v>
          </cell>
          <cell r="G146" t="str">
            <v>2</v>
          </cell>
          <cell r="H146" t="str">
            <v>後期</v>
          </cell>
          <cell r="I146" t="str">
            <v>31974060</v>
          </cell>
          <cell r="J146" t="str">
            <v>理学特別研究Ⅱ（後期）</v>
          </cell>
          <cell r="K146" t="str">
            <v>理学特別研究Ⅱ（後期）</v>
          </cell>
          <cell r="L146" t="str">
            <v>2</v>
          </cell>
          <cell r="M146" t="str">
            <v>天羽　優子</v>
          </cell>
          <cell r="N146" t="str">
            <v>理学部理学科</v>
          </cell>
          <cell r="O146" t="str">
            <v>9</v>
          </cell>
          <cell r="P146" t="str">
            <v>集中</v>
          </cell>
          <cell r="Q146" t="str">
            <v>0</v>
          </cell>
          <cell r="R146" t="str">
            <v>00:00</v>
          </cell>
          <cell r="S146" t="str">
            <v>00:00</v>
          </cell>
          <cell r="T146" t="str">
            <v>天羽　優子</v>
          </cell>
          <cell r="U146" t="str">
            <v>理学部理学科</v>
          </cell>
        </row>
        <row r="147">
          <cell r="D147">
            <v>39935</v>
          </cell>
          <cell r="E147" t="str">
            <v>2</v>
          </cell>
          <cell r="F147" t="str">
            <v>後期</v>
          </cell>
          <cell r="G147" t="str">
            <v>2</v>
          </cell>
          <cell r="H147" t="str">
            <v>後期</v>
          </cell>
          <cell r="I147" t="str">
            <v>31974060</v>
          </cell>
          <cell r="J147" t="str">
            <v>理学特別研究Ⅱ（後期）</v>
          </cell>
          <cell r="K147" t="str">
            <v>理学特別研究Ⅱ（後期）</v>
          </cell>
          <cell r="L147" t="str">
            <v>2</v>
          </cell>
          <cell r="M147" t="str">
            <v>宮地　義之</v>
          </cell>
          <cell r="N147" t="str">
            <v>理学部理学科</v>
          </cell>
          <cell r="O147" t="str">
            <v>9</v>
          </cell>
          <cell r="P147" t="str">
            <v>集中</v>
          </cell>
          <cell r="Q147" t="str">
            <v>0</v>
          </cell>
          <cell r="R147" t="str">
            <v>00:00</v>
          </cell>
          <cell r="S147" t="str">
            <v>00:00</v>
          </cell>
          <cell r="T147" t="str">
            <v>宮地　義之</v>
          </cell>
          <cell r="U147" t="str">
            <v>理学部理学科</v>
          </cell>
        </row>
        <row r="148">
          <cell r="D148">
            <v>39943</v>
          </cell>
          <cell r="E148" t="str">
            <v>2</v>
          </cell>
          <cell r="F148" t="str">
            <v>後期</v>
          </cell>
          <cell r="G148" t="str">
            <v>2</v>
          </cell>
          <cell r="H148" t="str">
            <v>後期</v>
          </cell>
          <cell r="I148" t="str">
            <v>31974060</v>
          </cell>
          <cell r="J148" t="str">
            <v>理学特別研究Ⅱ（後期）</v>
          </cell>
          <cell r="K148" t="str">
            <v>理学特別研究Ⅱ（後期）</v>
          </cell>
          <cell r="L148" t="str">
            <v>2</v>
          </cell>
          <cell r="M148" t="str">
            <v>栗山　恭直</v>
          </cell>
          <cell r="N148" t="str">
            <v>理学部理学科</v>
          </cell>
          <cell r="O148" t="str">
            <v>9</v>
          </cell>
          <cell r="P148" t="str">
            <v>集中</v>
          </cell>
          <cell r="Q148" t="str">
            <v>0</v>
          </cell>
          <cell r="R148" t="str">
            <v>00:00</v>
          </cell>
          <cell r="S148" t="str">
            <v>00:00</v>
          </cell>
          <cell r="T148" t="str">
            <v>栗山　恭直</v>
          </cell>
          <cell r="U148" t="str">
            <v>理学部理学科</v>
          </cell>
        </row>
        <row r="149">
          <cell r="D149">
            <v>39948</v>
          </cell>
          <cell r="E149" t="str">
            <v>2</v>
          </cell>
          <cell r="F149" t="str">
            <v>後期</v>
          </cell>
          <cell r="G149" t="str">
            <v>2</v>
          </cell>
          <cell r="H149" t="str">
            <v>後期</v>
          </cell>
          <cell r="I149" t="str">
            <v>31974060</v>
          </cell>
          <cell r="J149" t="str">
            <v>理学特別研究Ⅱ（後期）</v>
          </cell>
          <cell r="K149" t="str">
            <v>理学特別研究Ⅱ（後期）</v>
          </cell>
          <cell r="L149" t="str">
            <v>2</v>
          </cell>
          <cell r="M149" t="str">
            <v>奥野　貴士</v>
          </cell>
          <cell r="N149" t="str">
            <v>理学部理学科</v>
          </cell>
          <cell r="O149" t="str">
            <v>9</v>
          </cell>
          <cell r="P149" t="str">
            <v>集中</v>
          </cell>
          <cell r="Q149" t="str">
            <v>0</v>
          </cell>
          <cell r="R149" t="str">
            <v>00:00</v>
          </cell>
          <cell r="S149" t="str">
            <v>00:00</v>
          </cell>
          <cell r="T149" t="str">
            <v>奥野　貴士</v>
          </cell>
          <cell r="U149" t="str">
            <v>理学部理学科</v>
          </cell>
        </row>
        <row r="150">
          <cell r="D150">
            <v>39932</v>
          </cell>
          <cell r="E150" t="str">
            <v>2</v>
          </cell>
          <cell r="F150" t="str">
            <v>後期</v>
          </cell>
          <cell r="G150" t="str">
            <v>2</v>
          </cell>
          <cell r="H150" t="str">
            <v>後期</v>
          </cell>
          <cell r="I150" t="str">
            <v>31974060</v>
          </cell>
          <cell r="J150" t="str">
            <v>理学特別研究Ⅱ（後期）</v>
          </cell>
          <cell r="K150" t="str">
            <v>理学特別研究Ⅱ（後期）</v>
          </cell>
          <cell r="L150" t="str">
            <v>2</v>
          </cell>
          <cell r="M150" t="str">
            <v>滝沢　元和</v>
          </cell>
          <cell r="N150" t="str">
            <v>理学部理学科</v>
          </cell>
          <cell r="O150" t="str">
            <v>9</v>
          </cell>
          <cell r="P150" t="str">
            <v>集中</v>
          </cell>
          <cell r="Q150" t="str">
            <v>0</v>
          </cell>
          <cell r="R150" t="str">
            <v>00:00</v>
          </cell>
          <cell r="S150" t="str">
            <v>00:00</v>
          </cell>
          <cell r="T150" t="str">
            <v>滝沢　元和</v>
          </cell>
          <cell r="U150" t="str">
            <v>理学部理学科</v>
          </cell>
        </row>
        <row r="151">
          <cell r="D151">
            <v>39947</v>
          </cell>
          <cell r="E151" t="str">
            <v>2</v>
          </cell>
          <cell r="F151" t="str">
            <v>後期</v>
          </cell>
          <cell r="G151" t="str">
            <v>2</v>
          </cell>
          <cell r="H151" t="str">
            <v>後期</v>
          </cell>
          <cell r="I151" t="str">
            <v>31974060</v>
          </cell>
          <cell r="J151" t="str">
            <v>理学特別研究Ⅱ（後期）</v>
          </cell>
          <cell r="K151" t="str">
            <v>理学特別研究Ⅱ（後期）</v>
          </cell>
          <cell r="L151" t="str">
            <v>2</v>
          </cell>
          <cell r="M151" t="str">
            <v>大谷　典正</v>
          </cell>
          <cell r="N151" t="str">
            <v>理学部理学科</v>
          </cell>
          <cell r="O151" t="str">
            <v>9</v>
          </cell>
          <cell r="P151" t="str">
            <v>集中</v>
          </cell>
          <cell r="Q151" t="str">
            <v>0</v>
          </cell>
          <cell r="R151" t="str">
            <v>00:00</v>
          </cell>
          <cell r="S151" t="str">
            <v>00:00</v>
          </cell>
          <cell r="T151" t="str">
            <v>大谷　典正</v>
          </cell>
          <cell r="U151" t="str">
            <v>理学部理学科</v>
          </cell>
        </row>
        <row r="152">
          <cell r="D152">
            <v>39945</v>
          </cell>
          <cell r="E152" t="str">
            <v>2</v>
          </cell>
          <cell r="F152" t="str">
            <v>後期</v>
          </cell>
          <cell r="G152" t="str">
            <v>2</v>
          </cell>
          <cell r="H152" t="str">
            <v>後期</v>
          </cell>
          <cell r="I152" t="str">
            <v>31974060</v>
          </cell>
          <cell r="J152" t="str">
            <v>理学特別研究Ⅱ（後期）</v>
          </cell>
          <cell r="K152" t="str">
            <v>理学特別研究Ⅱ（後期）</v>
          </cell>
          <cell r="L152" t="str">
            <v>2</v>
          </cell>
          <cell r="M152" t="str">
            <v>並河　英紀</v>
          </cell>
          <cell r="N152" t="str">
            <v>理学部理学科</v>
          </cell>
          <cell r="O152" t="str">
            <v>9</v>
          </cell>
          <cell r="P152" t="str">
            <v>集中</v>
          </cell>
          <cell r="Q152" t="str">
            <v>0</v>
          </cell>
          <cell r="R152" t="str">
            <v>00:00</v>
          </cell>
          <cell r="S152" t="str">
            <v>00:00</v>
          </cell>
          <cell r="T152" t="str">
            <v>並河　英紀</v>
          </cell>
          <cell r="U152" t="str">
            <v>理学部理学科</v>
          </cell>
        </row>
        <row r="153">
          <cell r="D153">
            <v>39993</v>
          </cell>
          <cell r="E153" t="str">
            <v>2</v>
          </cell>
          <cell r="F153" t="str">
            <v>後期</v>
          </cell>
          <cell r="G153" t="str">
            <v>2</v>
          </cell>
          <cell r="H153" t="str">
            <v>後期</v>
          </cell>
          <cell r="I153" t="str">
            <v>31974060</v>
          </cell>
          <cell r="J153" t="str">
            <v>理学特別研究Ⅱ（後期）</v>
          </cell>
          <cell r="K153" t="str">
            <v>理学特別研究Ⅱ（後期）</v>
          </cell>
          <cell r="L153" t="str">
            <v>2</v>
          </cell>
          <cell r="M153" t="str">
            <v>藤井　翔</v>
          </cell>
          <cell r="N153" t="str">
            <v>理学部理学科</v>
          </cell>
          <cell r="O153" t="str">
            <v>9</v>
          </cell>
          <cell r="P153" t="str">
            <v>集中</v>
          </cell>
          <cell r="Q153" t="str">
            <v>0</v>
          </cell>
          <cell r="R153" t="str">
            <v>00:00</v>
          </cell>
          <cell r="S153" t="str">
            <v>00:00</v>
          </cell>
          <cell r="T153" t="str">
            <v/>
          </cell>
          <cell r="U153" t="str">
            <v/>
          </cell>
        </row>
        <row r="154">
          <cell r="D154">
            <v>39906</v>
          </cell>
          <cell r="E154" t="str">
            <v>2</v>
          </cell>
          <cell r="F154" t="str">
            <v>後期</v>
          </cell>
          <cell r="G154" t="str">
            <v>2</v>
          </cell>
          <cell r="H154" t="str">
            <v>後期</v>
          </cell>
          <cell r="I154" t="str">
            <v>31974060</v>
          </cell>
          <cell r="J154" t="str">
            <v>理学特別研究Ⅱ（後期）</v>
          </cell>
          <cell r="K154" t="str">
            <v>理学特別研究Ⅱ（後期）</v>
          </cell>
          <cell r="L154" t="str">
            <v>2</v>
          </cell>
          <cell r="M154" t="str">
            <v>脇　克志</v>
          </cell>
          <cell r="N154" t="str">
            <v>理学部理学科</v>
          </cell>
          <cell r="O154" t="str">
            <v>9</v>
          </cell>
          <cell r="P154" t="str">
            <v>集中</v>
          </cell>
          <cell r="Q154" t="str">
            <v>0</v>
          </cell>
          <cell r="R154" t="str">
            <v>00:00</v>
          </cell>
          <cell r="S154" t="str">
            <v>00:00</v>
          </cell>
          <cell r="T154" t="str">
            <v>脇　克志</v>
          </cell>
          <cell r="U154" t="str">
            <v>理学部理学科</v>
          </cell>
        </row>
        <row r="155">
          <cell r="D155">
            <v>39909</v>
          </cell>
          <cell r="E155" t="str">
            <v>2</v>
          </cell>
          <cell r="F155" t="str">
            <v>後期</v>
          </cell>
          <cell r="G155" t="str">
            <v>2</v>
          </cell>
          <cell r="H155" t="str">
            <v>後期</v>
          </cell>
          <cell r="I155" t="str">
            <v>31974060</v>
          </cell>
          <cell r="J155" t="str">
            <v>理学特別研究Ⅱ（後期）</v>
          </cell>
          <cell r="K155" t="str">
            <v>理学特別研究Ⅱ（後期）</v>
          </cell>
          <cell r="L155" t="str">
            <v>2</v>
          </cell>
          <cell r="M155" t="str">
            <v>坂口　隆之</v>
          </cell>
          <cell r="N155" t="str">
            <v>地域教育文化学部地域教育文化学科児童教育コース</v>
          </cell>
          <cell r="O155" t="str">
            <v>9</v>
          </cell>
          <cell r="P155" t="str">
            <v>集中</v>
          </cell>
          <cell r="Q155" t="str">
            <v>0</v>
          </cell>
          <cell r="R155" t="str">
            <v>00:00</v>
          </cell>
          <cell r="S155" t="str">
            <v>00:00</v>
          </cell>
          <cell r="T155" t="str">
            <v>坂口　隆之</v>
          </cell>
          <cell r="U155" t="str">
            <v>地域教育文化学部地域教育文化学科児童教育コース</v>
          </cell>
        </row>
        <row r="156">
          <cell r="D156">
            <v>39908</v>
          </cell>
          <cell r="E156" t="str">
            <v>2</v>
          </cell>
          <cell r="F156" t="str">
            <v>後期</v>
          </cell>
          <cell r="G156" t="str">
            <v>2</v>
          </cell>
          <cell r="H156" t="str">
            <v>後期</v>
          </cell>
          <cell r="I156" t="str">
            <v>31974060</v>
          </cell>
          <cell r="J156" t="str">
            <v>理学特別研究Ⅱ（後期）</v>
          </cell>
          <cell r="K156" t="str">
            <v>理学特別研究Ⅱ（後期）</v>
          </cell>
          <cell r="L156" t="str">
            <v>2</v>
          </cell>
          <cell r="M156" t="str">
            <v>原　一夫</v>
          </cell>
          <cell r="N156" t="str">
            <v>理学部</v>
          </cell>
          <cell r="O156" t="str">
            <v>9</v>
          </cell>
          <cell r="P156" t="str">
            <v>集中</v>
          </cell>
          <cell r="Q156" t="str">
            <v>0</v>
          </cell>
          <cell r="R156" t="str">
            <v>00:00</v>
          </cell>
          <cell r="S156" t="str">
            <v>00:00</v>
          </cell>
          <cell r="T156" t="str">
            <v>原　一夫</v>
          </cell>
          <cell r="U156" t="str">
            <v>理学部</v>
          </cell>
        </row>
        <row r="157">
          <cell r="D157">
            <v>39905</v>
          </cell>
          <cell r="E157" t="str">
            <v>2</v>
          </cell>
          <cell r="F157" t="str">
            <v>後期</v>
          </cell>
          <cell r="G157" t="str">
            <v>2</v>
          </cell>
          <cell r="H157" t="str">
            <v>後期</v>
          </cell>
          <cell r="I157" t="str">
            <v>31974060</v>
          </cell>
          <cell r="J157" t="str">
            <v>理学特別研究Ⅱ（後期）</v>
          </cell>
          <cell r="K157" t="str">
            <v>理学特別研究Ⅱ（後期）</v>
          </cell>
          <cell r="L157" t="str">
            <v>2</v>
          </cell>
          <cell r="M157" t="str">
            <v>皆川　宏之</v>
          </cell>
          <cell r="N157" t="str">
            <v>地域教育文化学部地域教育文化学科児童教育コース</v>
          </cell>
          <cell r="O157" t="str">
            <v>9</v>
          </cell>
          <cell r="P157" t="str">
            <v>集中</v>
          </cell>
          <cell r="Q157" t="str">
            <v>0</v>
          </cell>
          <cell r="R157" t="str">
            <v>00:00</v>
          </cell>
          <cell r="S157" t="str">
            <v>00:00</v>
          </cell>
          <cell r="T157" t="str">
            <v>皆川　宏之</v>
          </cell>
          <cell r="U157" t="str">
            <v>地域教育文化学部地域教育文化学科児童教育コース</v>
          </cell>
        </row>
        <row r="158">
          <cell r="D158">
            <v>39911</v>
          </cell>
          <cell r="E158" t="str">
            <v>2</v>
          </cell>
          <cell r="F158" t="str">
            <v>後期</v>
          </cell>
          <cell r="G158" t="str">
            <v>2</v>
          </cell>
          <cell r="H158" t="str">
            <v>後期</v>
          </cell>
          <cell r="I158" t="str">
            <v>31974060</v>
          </cell>
          <cell r="J158" t="str">
            <v>理学特別研究Ⅱ（後期）</v>
          </cell>
          <cell r="K158" t="str">
            <v>理学特別研究Ⅱ（後期）</v>
          </cell>
          <cell r="L158" t="str">
            <v>2</v>
          </cell>
          <cell r="M158" t="str">
            <v>塩見　大輔</v>
          </cell>
          <cell r="N158" t="str">
            <v>理学部理学科</v>
          </cell>
          <cell r="O158" t="str">
            <v>9</v>
          </cell>
          <cell r="P158" t="str">
            <v>集中</v>
          </cell>
          <cell r="Q158" t="str">
            <v>0</v>
          </cell>
          <cell r="R158" t="str">
            <v>00:00</v>
          </cell>
          <cell r="S158" t="str">
            <v>00:00</v>
          </cell>
          <cell r="T158" t="str">
            <v>塩見　大輔</v>
          </cell>
          <cell r="U158" t="str">
            <v>理学部理学科</v>
          </cell>
        </row>
        <row r="159">
          <cell r="D159">
            <v>39904</v>
          </cell>
          <cell r="E159" t="str">
            <v>2</v>
          </cell>
          <cell r="F159" t="str">
            <v>後期</v>
          </cell>
          <cell r="G159" t="str">
            <v>2</v>
          </cell>
          <cell r="H159" t="str">
            <v>後期</v>
          </cell>
          <cell r="I159" t="str">
            <v>31974060</v>
          </cell>
          <cell r="J159" t="str">
            <v>理学特別研究Ⅱ（後期）</v>
          </cell>
          <cell r="K159" t="str">
            <v>理学特別研究Ⅱ（後期）</v>
          </cell>
          <cell r="L159" t="str">
            <v>2</v>
          </cell>
          <cell r="M159" t="str">
            <v>方　青</v>
          </cell>
          <cell r="N159" t="str">
            <v>理学部理学科</v>
          </cell>
          <cell r="O159" t="str">
            <v>9</v>
          </cell>
          <cell r="P159" t="str">
            <v>集中</v>
          </cell>
          <cell r="Q159" t="str">
            <v>0</v>
          </cell>
          <cell r="R159" t="str">
            <v>00:00</v>
          </cell>
          <cell r="S159" t="str">
            <v>00:00</v>
          </cell>
          <cell r="T159" t="str">
            <v>方　青</v>
          </cell>
          <cell r="U159" t="str">
            <v>理学部理学科</v>
          </cell>
        </row>
        <row r="160">
          <cell r="D160">
            <v>39961</v>
          </cell>
          <cell r="E160" t="str">
            <v>2</v>
          </cell>
          <cell r="F160" t="str">
            <v>後期</v>
          </cell>
          <cell r="G160" t="str">
            <v>2</v>
          </cell>
          <cell r="H160" t="str">
            <v>後期</v>
          </cell>
          <cell r="I160" t="str">
            <v>31974060</v>
          </cell>
          <cell r="J160" t="str">
            <v>理学特別研究Ⅱ（後期）</v>
          </cell>
          <cell r="K160" t="str">
            <v>理学特別研究Ⅱ（後期）</v>
          </cell>
          <cell r="L160" t="str">
            <v>2</v>
          </cell>
          <cell r="M160" t="str">
            <v>宮沢　豊</v>
          </cell>
          <cell r="N160" t="str">
            <v>理学部理学科</v>
          </cell>
          <cell r="O160" t="str">
            <v>9</v>
          </cell>
          <cell r="P160" t="str">
            <v>集中</v>
          </cell>
          <cell r="Q160" t="str">
            <v>0</v>
          </cell>
          <cell r="R160" t="str">
            <v>00:00</v>
          </cell>
          <cell r="S160" t="str">
            <v>00:00</v>
          </cell>
          <cell r="T160" t="str">
            <v>宮沢　豊</v>
          </cell>
          <cell r="U160" t="str">
            <v>理学部理学科</v>
          </cell>
        </row>
        <row r="161">
          <cell r="D161">
            <v>39955</v>
          </cell>
          <cell r="E161" t="str">
            <v>2</v>
          </cell>
          <cell r="F161" t="str">
            <v>後期</v>
          </cell>
          <cell r="G161" t="str">
            <v>2</v>
          </cell>
          <cell r="H161" t="str">
            <v>後期</v>
          </cell>
          <cell r="I161" t="str">
            <v>31974060</v>
          </cell>
          <cell r="J161" t="str">
            <v>理学特別研究Ⅱ（後期）</v>
          </cell>
          <cell r="K161" t="str">
            <v>理学特別研究Ⅱ（後期）</v>
          </cell>
          <cell r="L161" t="str">
            <v>2</v>
          </cell>
          <cell r="M161" t="str">
            <v>冨樫　貴成</v>
          </cell>
          <cell r="N161" t="str">
            <v>理学部理学科</v>
          </cell>
          <cell r="O161" t="str">
            <v>9</v>
          </cell>
          <cell r="P161" t="str">
            <v>集中</v>
          </cell>
          <cell r="Q161" t="str">
            <v>0</v>
          </cell>
          <cell r="R161" t="str">
            <v>00:00</v>
          </cell>
          <cell r="S161" t="str">
            <v>00:00</v>
          </cell>
          <cell r="T161" t="str">
            <v>冨樫　貴成</v>
          </cell>
          <cell r="U161" t="str">
            <v>理学部理学科</v>
          </cell>
        </row>
        <row r="162">
          <cell r="D162">
            <v>39954</v>
          </cell>
          <cell r="E162" t="str">
            <v>2</v>
          </cell>
          <cell r="F162" t="str">
            <v>後期</v>
          </cell>
          <cell r="G162" t="str">
            <v>2</v>
          </cell>
          <cell r="H162" t="str">
            <v>後期</v>
          </cell>
          <cell r="I162" t="str">
            <v>31974060</v>
          </cell>
          <cell r="J162" t="str">
            <v>理学特別研究Ⅱ（後期）</v>
          </cell>
          <cell r="K162" t="str">
            <v>理学特別研究Ⅱ（後期）</v>
          </cell>
          <cell r="L162" t="str">
            <v>2</v>
          </cell>
          <cell r="M162" t="str">
            <v>石崎　学</v>
          </cell>
          <cell r="N162" t="str">
            <v>理学部</v>
          </cell>
          <cell r="O162" t="str">
            <v>9</v>
          </cell>
          <cell r="P162" t="str">
            <v>集中</v>
          </cell>
          <cell r="Q162" t="str">
            <v>0</v>
          </cell>
          <cell r="R162" t="str">
            <v>00:00</v>
          </cell>
          <cell r="S162" t="str">
            <v>00:00</v>
          </cell>
          <cell r="T162" t="str">
            <v>石崎　学</v>
          </cell>
          <cell r="U162" t="str">
            <v>理学部</v>
          </cell>
        </row>
        <row r="163">
          <cell r="D163">
            <v>39958</v>
          </cell>
          <cell r="E163" t="str">
            <v>2</v>
          </cell>
          <cell r="F163" t="str">
            <v>後期</v>
          </cell>
          <cell r="G163" t="str">
            <v>2</v>
          </cell>
          <cell r="H163" t="str">
            <v>後期</v>
          </cell>
          <cell r="I163" t="str">
            <v>31974060</v>
          </cell>
          <cell r="J163" t="str">
            <v>理学特別研究Ⅱ（後期）</v>
          </cell>
          <cell r="K163" t="str">
            <v>理学特別研究Ⅱ（後期）</v>
          </cell>
          <cell r="L163" t="str">
            <v>2</v>
          </cell>
          <cell r="M163" t="str">
            <v>渡辺　絵理子</v>
          </cell>
          <cell r="N163" t="str">
            <v>学士課程基盤教育院</v>
          </cell>
          <cell r="O163" t="str">
            <v>9</v>
          </cell>
          <cell r="P163" t="str">
            <v>集中</v>
          </cell>
          <cell r="Q163" t="str">
            <v>0</v>
          </cell>
          <cell r="R163" t="str">
            <v>00:00</v>
          </cell>
          <cell r="S163" t="str">
            <v>00:00</v>
          </cell>
          <cell r="T163" t="str">
            <v>渡辺　絵理子</v>
          </cell>
          <cell r="U163" t="str">
            <v>学士課程基盤教育院</v>
          </cell>
        </row>
        <row r="164">
          <cell r="D164">
            <v>39985</v>
          </cell>
          <cell r="E164" t="str">
            <v>2</v>
          </cell>
          <cell r="F164" t="str">
            <v>後期</v>
          </cell>
          <cell r="G164" t="str">
            <v>2</v>
          </cell>
          <cell r="H164" t="str">
            <v>後期</v>
          </cell>
          <cell r="I164" t="str">
            <v>31974060</v>
          </cell>
          <cell r="J164" t="str">
            <v>理学特別研究Ⅱ（後期）</v>
          </cell>
          <cell r="K164" t="str">
            <v>理学特別研究Ⅱ（後期）</v>
          </cell>
          <cell r="L164" t="str">
            <v>2</v>
          </cell>
          <cell r="M164" t="str">
            <v>石井　彩子</v>
          </cell>
          <cell r="N164" t="str">
            <v>理学部理学科</v>
          </cell>
          <cell r="O164" t="str">
            <v>9</v>
          </cell>
          <cell r="P164" t="str">
            <v>集中</v>
          </cell>
          <cell r="Q164" t="str">
            <v>0</v>
          </cell>
          <cell r="R164" t="str">
            <v>00:00</v>
          </cell>
          <cell r="S164" t="str">
            <v>00:00</v>
          </cell>
          <cell r="T164" t="str">
            <v>石井　彩子</v>
          </cell>
          <cell r="U164" t="str">
            <v>理学部理学科</v>
          </cell>
        </row>
        <row r="165">
          <cell r="D165">
            <v>39986</v>
          </cell>
          <cell r="E165" t="str">
            <v>2</v>
          </cell>
          <cell r="F165" t="str">
            <v>後期</v>
          </cell>
          <cell r="G165" t="str">
            <v>2</v>
          </cell>
          <cell r="H165" t="str">
            <v>後期</v>
          </cell>
          <cell r="I165" t="str">
            <v>31974060</v>
          </cell>
          <cell r="J165" t="str">
            <v>理学特別研究Ⅱ（後期）</v>
          </cell>
          <cell r="K165" t="str">
            <v>理学特別研究Ⅱ（後期）</v>
          </cell>
          <cell r="L165" t="str">
            <v>2</v>
          </cell>
          <cell r="M165" t="str">
            <v>澁田　未央</v>
          </cell>
          <cell r="N165" t="str">
            <v>理学部理学科</v>
          </cell>
          <cell r="O165" t="str">
            <v>9</v>
          </cell>
          <cell r="P165" t="str">
            <v>集中</v>
          </cell>
          <cell r="Q165" t="str">
            <v>0</v>
          </cell>
          <cell r="R165" t="str">
            <v>00:00</v>
          </cell>
          <cell r="S165" t="str">
            <v>00:00</v>
          </cell>
          <cell r="T165" t="str">
            <v>澁田　未央</v>
          </cell>
          <cell r="U165" t="str">
            <v>理学部理学科</v>
          </cell>
        </row>
        <row r="166">
          <cell r="D166">
            <v>39988</v>
          </cell>
          <cell r="E166" t="str">
            <v>2</v>
          </cell>
          <cell r="F166" t="str">
            <v>後期</v>
          </cell>
          <cell r="G166" t="str">
            <v>2</v>
          </cell>
          <cell r="H166" t="str">
            <v>後期</v>
          </cell>
          <cell r="I166" t="str">
            <v>31974060</v>
          </cell>
          <cell r="J166" t="str">
            <v>理学特別研究Ⅱ（後期）</v>
          </cell>
          <cell r="K166" t="str">
            <v>理学特別研究Ⅱ（後期）</v>
          </cell>
          <cell r="L166" t="str">
            <v>2</v>
          </cell>
          <cell r="M166" t="str">
            <v>江部　日南子</v>
          </cell>
          <cell r="N166" t="str">
            <v>理学部理学科</v>
          </cell>
          <cell r="O166" t="str">
            <v>9</v>
          </cell>
          <cell r="P166" t="str">
            <v>集中</v>
          </cell>
          <cell r="Q166" t="str">
            <v>0</v>
          </cell>
          <cell r="R166" t="str">
            <v>00:00</v>
          </cell>
          <cell r="S166" t="str">
            <v>00:00</v>
          </cell>
          <cell r="T166" t="str">
            <v>江部　日南子</v>
          </cell>
          <cell r="U166" t="str">
            <v>理学部理学科</v>
          </cell>
        </row>
        <row r="167">
          <cell r="D167">
            <v>39963</v>
          </cell>
          <cell r="E167" t="str">
            <v>2</v>
          </cell>
          <cell r="F167" t="str">
            <v>後期</v>
          </cell>
          <cell r="G167" t="str">
            <v>2</v>
          </cell>
          <cell r="H167" t="str">
            <v>後期</v>
          </cell>
          <cell r="I167" t="str">
            <v>31974060</v>
          </cell>
          <cell r="J167" t="str">
            <v>理学特別研究Ⅱ（後期）</v>
          </cell>
          <cell r="K167" t="str">
            <v>理学特別研究Ⅱ（後期）</v>
          </cell>
          <cell r="L167" t="str">
            <v>2</v>
          </cell>
          <cell r="M167" t="str">
            <v>渡邉　明彦</v>
          </cell>
          <cell r="N167" t="str">
            <v>理学部理学科</v>
          </cell>
          <cell r="O167" t="str">
            <v>9</v>
          </cell>
          <cell r="P167" t="str">
            <v>集中</v>
          </cell>
          <cell r="Q167" t="str">
            <v>0</v>
          </cell>
          <cell r="R167" t="str">
            <v>00:00</v>
          </cell>
          <cell r="S167" t="str">
            <v>00:00</v>
          </cell>
          <cell r="T167" t="str">
            <v>渡邉　明彦</v>
          </cell>
          <cell r="U167" t="str">
            <v>理学部理学科</v>
          </cell>
        </row>
        <row r="168">
          <cell r="D168">
            <v>39966</v>
          </cell>
          <cell r="E168" t="str">
            <v>2</v>
          </cell>
          <cell r="F168" t="str">
            <v>後期</v>
          </cell>
          <cell r="G168" t="str">
            <v>2</v>
          </cell>
          <cell r="H168" t="str">
            <v>後期</v>
          </cell>
          <cell r="I168" t="str">
            <v>31974060</v>
          </cell>
          <cell r="J168" t="str">
            <v>理学特別研究Ⅱ（後期）</v>
          </cell>
          <cell r="K168" t="str">
            <v>理学特別研究Ⅱ（後期）</v>
          </cell>
          <cell r="L168" t="str">
            <v>2</v>
          </cell>
          <cell r="M168" t="str">
            <v>廣田　忠雄</v>
          </cell>
          <cell r="N168" t="str">
            <v>理学部理学科</v>
          </cell>
          <cell r="O168" t="str">
            <v>9</v>
          </cell>
          <cell r="P168" t="str">
            <v>集中</v>
          </cell>
          <cell r="Q168" t="str">
            <v>0</v>
          </cell>
          <cell r="R168" t="str">
            <v>00:00</v>
          </cell>
          <cell r="S168" t="str">
            <v>00:00</v>
          </cell>
          <cell r="T168" t="str">
            <v>廣田　忠雄</v>
          </cell>
          <cell r="U168" t="str">
            <v>理学部理学科</v>
          </cell>
        </row>
        <row r="169">
          <cell r="D169">
            <v>39964</v>
          </cell>
          <cell r="E169" t="str">
            <v>2</v>
          </cell>
          <cell r="F169" t="str">
            <v>後期</v>
          </cell>
          <cell r="G169" t="str">
            <v>2</v>
          </cell>
          <cell r="H169" t="str">
            <v>後期</v>
          </cell>
          <cell r="I169" t="str">
            <v>31974060</v>
          </cell>
          <cell r="J169" t="str">
            <v>理学特別研究Ⅱ（後期）</v>
          </cell>
          <cell r="K169" t="str">
            <v>理学特別研究Ⅱ（後期）</v>
          </cell>
          <cell r="L169" t="str">
            <v>2</v>
          </cell>
          <cell r="M169" t="str">
            <v>小酒井　貴晴</v>
          </cell>
          <cell r="N169" t="str">
            <v>地域教育文化学部地域教育文化学科文化創生コース</v>
          </cell>
          <cell r="O169" t="str">
            <v>9</v>
          </cell>
          <cell r="P169" t="str">
            <v>集中</v>
          </cell>
          <cell r="Q169" t="str">
            <v>0</v>
          </cell>
          <cell r="R169" t="str">
            <v>00:00</v>
          </cell>
          <cell r="S169" t="str">
            <v>00:00</v>
          </cell>
          <cell r="T169" t="str">
            <v>小酒井　貴晴</v>
          </cell>
          <cell r="U169" t="str">
            <v>地域教育文化学部地域教育文化学科文化創生コース</v>
          </cell>
        </row>
        <row r="170">
          <cell r="D170">
            <v>39952</v>
          </cell>
          <cell r="E170" t="str">
            <v>2</v>
          </cell>
          <cell r="F170" t="str">
            <v>後期</v>
          </cell>
          <cell r="G170" t="str">
            <v>2</v>
          </cell>
          <cell r="H170" t="str">
            <v>後期</v>
          </cell>
          <cell r="I170" t="str">
            <v>31974060</v>
          </cell>
          <cell r="J170" t="str">
            <v>理学特別研究Ⅱ（後期）</v>
          </cell>
          <cell r="K170" t="str">
            <v>理学特別研究Ⅱ（後期）</v>
          </cell>
          <cell r="L170" t="str">
            <v>2</v>
          </cell>
          <cell r="M170" t="str">
            <v>松井　淳</v>
          </cell>
          <cell r="N170" t="str">
            <v>理学部理学科</v>
          </cell>
          <cell r="O170" t="str">
            <v>9</v>
          </cell>
          <cell r="P170" t="str">
            <v>集中</v>
          </cell>
          <cell r="Q170" t="str">
            <v>0</v>
          </cell>
          <cell r="R170" t="str">
            <v>00:00</v>
          </cell>
          <cell r="S170" t="str">
            <v>00:00</v>
          </cell>
          <cell r="T170" t="str">
            <v>松井　淳</v>
          </cell>
          <cell r="U170" t="str">
            <v>理学部理学科</v>
          </cell>
        </row>
        <row r="171">
          <cell r="D171">
            <v>39953</v>
          </cell>
          <cell r="E171" t="str">
            <v>2</v>
          </cell>
          <cell r="F171" t="str">
            <v>後期</v>
          </cell>
          <cell r="G171" t="str">
            <v>2</v>
          </cell>
          <cell r="H171" t="str">
            <v>後期</v>
          </cell>
          <cell r="I171" t="str">
            <v>31974060</v>
          </cell>
          <cell r="J171" t="str">
            <v>理学特別研究Ⅱ（後期）</v>
          </cell>
          <cell r="K171" t="str">
            <v>理学特別研究Ⅱ（後期）</v>
          </cell>
          <cell r="L171" t="str">
            <v>2</v>
          </cell>
          <cell r="M171" t="str">
            <v>村瀬　隆史</v>
          </cell>
          <cell r="N171" t="str">
            <v>理学部理学科</v>
          </cell>
          <cell r="O171" t="str">
            <v>9</v>
          </cell>
          <cell r="P171" t="str">
            <v>集中</v>
          </cell>
          <cell r="Q171" t="str">
            <v>0</v>
          </cell>
          <cell r="R171" t="str">
            <v>00:00</v>
          </cell>
          <cell r="S171" t="str">
            <v>00:00</v>
          </cell>
          <cell r="T171" t="str">
            <v>村瀬　隆史</v>
          </cell>
          <cell r="U171" t="str">
            <v>理学部理学科</v>
          </cell>
        </row>
        <row r="172">
          <cell r="D172">
            <v>39967</v>
          </cell>
          <cell r="E172" t="str">
            <v>2</v>
          </cell>
          <cell r="F172" t="str">
            <v>後期</v>
          </cell>
          <cell r="G172" t="str">
            <v>2</v>
          </cell>
          <cell r="H172" t="str">
            <v>後期</v>
          </cell>
          <cell r="I172" t="str">
            <v>31974060</v>
          </cell>
          <cell r="J172" t="str">
            <v>理学特別研究Ⅱ（後期）</v>
          </cell>
          <cell r="K172" t="str">
            <v>理学特別研究Ⅱ（後期）</v>
          </cell>
          <cell r="L172" t="str">
            <v>2</v>
          </cell>
          <cell r="M172" t="str">
            <v>藤山　直之</v>
          </cell>
          <cell r="N172" t="str">
            <v>理学部理学科</v>
          </cell>
          <cell r="O172" t="str">
            <v>9</v>
          </cell>
          <cell r="P172" t="str">
            <v>集中</v>
          </cell>
          <cell r="Q172" t="str">
            <v>0</v>
          </cell>
          <cell r="R172" t="str">
            <v>00:00</v>
          </cell>
          <cell r="S172" t="str">
            <v>00:00</v>
          </cell>
          <cell r="T172" t="str">
            <v>藤山　直之</v>
          </cell>
          <cell r="U172" t="str">
            <v>理学部理学科</v>
          </cell>
        </row>
        <row r="173">
          <cell r="D173">
            <v>37703</v>
          </cell>
          <cell r="E173" t="str">
            <v>1</v>
          </cell>
          <cell r="F173" t="str">
            <v>前期</v>
          </cell>
          <cell r="G173" t="str">
            <v>1</v>
          </cell>
          <cell r="H173" t="str">
            <v>前期</v>
          </cell>
          <cell r="I173" t="str">
            <v>31970030</v>
          </cell>
          <cell r="J173" t="str">
            <v>自然科学特論</v>
          </cell>
          <cell r="K173" t="str">
            <v/>
          </cell>
          <cell r="L173" t="str">
            <v>2</v>
          </cell>
          <cell r="M173" t="str">
            <v>新井　真人</v>
          </cell>
          <cell r="N173" t="str">
            <v>理学部</v>
          </cell>
          <cell r="O173" t="str">
            <v>2</v>
          </cell>
          <cell r="P173" t="str">
            <v>火</v>
          </cell>
          <cell r="Q173" t="str">
            <v>3</v>
          </cell>
          <cell r="R173" t="str">
            <v>10:30</v>
          </cell>
          <cell r="S173" t="str">
            <v>11:15</v>
          </cell>
          <cell r="T173" t="str">
            <v>新井　真人</v>
          </cell>
          <cell r="U173" t="str">
            <v>理学部</v>
          </cell>
          <cell r="V173" t="str">
            <v>B1b・14番講義室</v>
          </cell>
        </row>
        <row r="174">
          <cell r="D174">
            <v>37703</v>
          </cell>
          <cell r="E174" t="str">
            <v>1</v>
          </cell>
          <cell r="F174" t="str">
            <v>前期</v>
          </cell>
          <cell r="G174" t="str">
            <v>1</v>
          </cell>
          <cell r="H174" t="str">
            <v>前期</v>
          </cell>
          <cell r="I174" t="str">
            <v>31970030</v>
          </cell>
          <cell r="J174" t="str">
            <v>自然科学特論</v>
          </cell>
          <cell r="K174" t="str">
            <v/>
          </cell>
          <cell r="L174" t="str">
            <v>2</v>
          </cell>
          <cell r="M174" t="str">
            <v>新井　真人</v>
          </cell>
          <cell r="N174" t="str">
            <v>理学部</v>
          </cell>
          <cell r="O174" t="str">
            <v>2</v>
          </cell>
          <cell r="P174" t="str">
            <v>火</v>
          </cell>
          <cell r="Q174" t="str">
            <v>4</v>
          </cell>
          <cell r="R174" t="str">
            <v>11:15</v>
          </cell>
          <cell r="S174" t="str">
            <v>12:00</v>
          </cell>
          <cell r="T174" t="str">
            <v>新井　真人</v>
          </cell>
          <cell r="U174" t="str">
            <v>理学部</v>
          </cell>
          <cell r="V174" t="str">
            <v>B1b・14番講義室</v>
          </cell>
        </row>
        <row r="175">
          <cell r="D175">
            <v>39685</v>
          </cell>
          <cell r="E175" t="str">
            <v>1</v>
          </cell>
          <cell r="F175" t="str">
            <v>前期</v>
          </cell>
          <cell r="G175" t="str">
            <v>1</v>
          </cell>
          <cell r="H175" t="str">
            <v>前期</v>
          </cell>
          <cell r="I175" t="str">
            <v>31974030</v>
          </cell>
          <cell r="J175" t="str">
            <v>理学特別研究Ⅰ（前期）</v>
          </cell>
          <cell r="K175" t="str">
            <v/>
          </cell>
          <cell r="L175" t="str">
            <v>2</v>
          </cell>
          <cell r="M175" t="str">
            <v>河合　寿子</v>
          </cell>
          <cell r="N175" t="str">
            <v>理学部</v>
          </cell>
          <cell r="O175" t="str">
            <v>9</v>
          </cell>
          <cell r="P175" t="str">
            <v>集中</v>
          </cell>
          <cell r="Q175" t="str">
            <v>0</v>
          </cell>
          <cell r="R175" t="str">
            <v>00:00</v>
          </cell>
          <cell r="S175" t="str">
            <v>00:00</v>
          </cell>
          <cell r="T175" t="str">
            <v>河合　寿子</v>
          </cell>
          <cell r="U175" t="str">
            <v>理学部</v>
          </cell>
        </row>
        <row r="176">
          <cell r="D176">
            <v>39653</v>
          </cell>
          <cell r="E176" t="str">
            <v>1</v>
          </cell>
          <cell r="F176" t="str">
            <v>前期</v>
          </cell>
          <cell r="G176" t="str">
            <v>1</v>
          </cell>
          <cell r="H176" t="str">
            <v>前期</v>
          </cell>
          <cell r="I176" t="str">
            <v>31974030</v>
          </cell>
          <cell r="J176" t="str">
            <v>理学特別研究Ⅰ（前期）</v>
          </cell>
          <cell r="K176" t="str">
            <v/>
          </cell>
          <cell r="L176" t="str">
            <v>2</v>
          </cell>
          <cell r="M176" t="str">
            <v>石崎　学</v>
          </cell>
          <cell r="N176" t="str">
            <v>理学部</v>
          </cell>
          <cell r="O176" t="str">
            <v>9</v>
          </cell>
          <cell r="P176" t="str">
            <v>集中</v>
          </cell>
          <cell r="Q176" t="str">
            <v>0</v>
          </cell>
          <cell r="R176" t="str">
            <v>00:00</v>
          </cell>
          <cell r="S176" t="str">
            <v>00:00</v>
          </cell>
          <cell r="T176" t="str">
            <v>石崎　学</v>
          </cell>
          <cell r="U176" t="str">
            <v>理学部</v>
          </cell>
        </row>
        <row r="177">
          <cell r="D177">
            <v>39638</v>
          </cell>
          <cell r="E177" t="str">
            <v>1</v>
          </cell>
          <cell r="F177" t="str">
            <v>前期</v>
          </cell>
          <cell r="G177" t="str">
            <v>1</v>
          </cell>
          <cell r="H177" t="str">
            <v>前期</v>
          </cell>
          <cell r="I177" t="str">
            <v>31974030</v>
          </cell>
          <cell r="J177" t="str">
            <v>理学特別研究Ⅰ（前期）</v>
          </cell>
          <cell r="K177" t="str">
            <v/>
          </cell>
          <cell r="L177" t="str">
            <v>2</v>
          </cell>
          <cell r="M177" t="str">
            <v>臼杵　毅</v>
          </cell>
          <cell r="N177" t="str">
            <v>理学部理学科</v>
          </cell>
          <cell r="O177" t="str">
            <v>9</v>
          </cell>
          <cell r="P177" t="str">
            <v>集中</v>
          </cell>
          <cell r="Q177" t="str">
            <v>0</v>
          </cell>
          <cell r="R177" t="str">
            <v>00:00</v>
          </cell>
          <cell r="S177" t="str">
            <v>00:00</v>
          </cell>
          <cell r="T177" t="str">
            <v>臼杵　毅</v>
          </cell>
          <cell r="U177" t="str">
            <v>理学部理学科</v>
          </cell>
        </row>
        <row r="178">
          <cell r="D178">
            <v>39607</v>
          </cell>
          <cell r="E178" t="str">
            <v>1</v>
          </cell>
          <cell r="F178" t="str">
            <v>前期</v>
          </cell>
          <cell r="G178" t="str">
            <v>1</v>
          </cell>
          <cell r="H178" t="str">
            <v>前期</v>
          </cell>
          <cell r="I178" t="str">
            <v>31974030</v>
          </cell>
          <cell r="J178" t="str">
            <v>理学特別研究Ⅰ（前期）</v>
          </cell>
          <cell r="K178" t="str">
            <v/>
          </cell>
          <cell r="L178" t="str">
            <v>2</v>
          </cell>
          <cell r="M178" t="str">
            <v>石渡　聡</v>
          </cell>
          <cell r="N178" t="str">
            <v>理学部理学科</v>
          </cell>
          <cell r="O178" t="str">
            <v>9</v>
          </cell>
          <cell r="P178" t="str">
            <v>集中</v>
          </cell>
          <cell r="Q178" t="str">
            <v>0</v>
          </cell>
          <cell r="R178" t="str">
            <v>00:00</v>
          </cell>
          <cell r="S178" t="str">
            <v>00:00</v>
          </cell>
          <cell r="T178" t="str">
            <v>石渡　聡</v>
          </cell>
          <cell r="U178" t="str">
            <v>理学部理学科</v>
          </cell>
        </row>
        <row r="179">
          <cell r="D179">
            <v>39606</v>
          </cell>
          <cell r="E179" t="str">
            <v>1</v>
          </cell>
          <cell r="F179" t="str">
            <v>前期</v>
          </cell>
          <cell r="G179" t="str">
            <v>1</v>
          </cell>
          <cell r="H179" t="str">
            <v>前期</v>
          </cell>
          <cell r="I179" t="str">
            <v>31974030</v>
          </cell>
          <cell r="J179" t="str">
            <v>理学特別研究Ⅰ（前期）</v>
          </cell>
          <cell r="K179" t="str">
            <v/>
          </cell>
          <cell r="L179" t="str">
            <v>2</v>
          </cell>
          <cell r="M179" t="str">
            <v>脇　克志</v>
          </cell>
          <cell r="N179" t="str">
            <v>理学部理学科</v>
          </cell>
          <cell r="O179" t="str">
            <v>9</v>
          </cell>
          <cell r="P179" t="str">
            <v>集中</v>
          </cell>
          <cell r="Q179" t="str">
            <v>0</v>
          </cell>
          <cell r="R179" t="str">
            <v>00:00</v>
          </cell>
          <cell r="S179" t="str">
            <v>00:00</v>
          </cell>
          <cell r="T179" t="str">
            <v>脇　克志</v>
          </cell>
          <cell r="U179" t="str">
            <v>理学部理学科</v>
          </cell>
        </row>
        <row r="180">
          <cell r="D180">
            <v>39619</v>
          </cell>
          <cell r="E180" t="str">
            <v>1</v>
          </cell>
          <cell r="F180" t="str">
            <v>前期</v>
          </cell>
          <cell r="G180" t="str">
            <v>1</v>
          </cell>
          <cell r="H180" t="str">
            <v>前期</v>
          </cell>
          <cell r="I180" t="str">
            <v>31974030</v>
          </cell>
          <cell r="J180" t="str">
            <v>理学特別研究Ⅰ（前期）</v>
          </cell>
          <cell r="K180" t="str">
            <v/>
          </cell>
          <cell r="L180" t="str">
            <v>2</v>
          </cell>
          <cell r="M180" t="str">
            <v>上野　慶介</v>
          </cell>
          <cell r="N180" t="str">
            <v>理学部理学科</v>
          </cell>
          <cell r="O180" t="str">
            <v>9</v>
          </cell>
          <cell r="P180" t="str">
            <v>集中</v>
          </cell>
          <cell r="Q180" t="str">
            <v>0</v>
          </cell>
          <cell r="R180" t="str">
            <v>00:00</v>
          </cell>
          <cell r="S180" t="str">
            <v>00:00</v>
          </cell>
          <cell r="T180" t="str">
            <v>上野　慶介</v>
          </cell>
          <cell r="U180" t="str">
            <v>理学部理学科</v>
          </cell>
        </row>
        <row r="181">
          <cell r="D181">
            <v>39618</v>
          </cell>
          <cell r="E181" t="str">
            <v>1</v>
          </cell>
          <cell r="F181" t="str">
            <v>前期</v>
          </cell>
          <cell r="G181" t="str">
            <v>1</v>
          </cell>
          <cell r="H181" t="str">
            <v>前期</v>
          </cell>
          <cell r="I181" t="str">
            <v>31974030</v>
          </cell>
          <cell r="J181" t="str">
            <v>理学特別研究Ⅰ（前期）</v>
          </cell>
          <cell r="K181" t="str">
            <v/>
          </cell>
          <cell r="L181" t="str">
            <v>2</v>
          </cell>
          <cell r="M181" t="str">
            <v>荒井　隆</v>
          </cell>
          <cell r="N181" t="str">
            <v>理学部理学科</v>
          </cell>
          <cell r="O181" t="str">
            <v>9</v>
          </cell>
          <cell r="P181" t="str">
            <v>集中</v>
          </cell>
          <cell r="Q181" t="str">
            <v>0</v>
          </cell>
          <cell r="R181" t="str">
            <v>00:00</v>
          </cell>
          <cell r="S181" t="str">
            <v>00:00</v>
          </cell>
          <cell r="T181" t="str">
            <v>荒井　隆</v>
          </cell>
          <cell r="U181" t="str">
            <v>理学部理学科</v>
          </cell>
        </row>
        <row r="182">
          <cell r="D182">
            <v>39671</v>
          </cell>
          <cell r="E182" t="str">
            <v>1</v>
          </cell>
          <cell r="F182" t="str">
            <v>前期</v>
          </cell>
          <cell r="G182" t="str">
            <v>1</v>
          </cell>
          <cell r="H182" t="str">
            <v>前期</v>
          </cell>
          <cell r="I182" t="str">
            <v>31974030</v>
          </cell>
          <cell r="J182" t="str">
            <v>理学特別研究Ⅰ（前期）</v>
          </cell>
          <cell r="K182" t="str">
            <v/>
          </cell>
          <cell r="L182" t="str">
            <v>2</v>
          </cell>
          <cell r="M182" t="str">
            <v>伴　雅雄</v>
          </cell>
          <cell r="N182" t="str">
            <v>理学部理学科</v>
          </cell>
          <cell r="O182" t="str">
            <v>9</v>
          </cell>
          <cell r="P182" t="str">
            <v>集中</v>
          </cell>
          <cell r="Q182" t="str">
            <v>0</v>
          </cell>
          <cell r="R182" t="str">
            <v>00:00</v>
          </cell>
          <cell r="S182" t="str">
            <v>00:00</v>
          </cell>
          <cell r="T182" t="str">
            <v>伴　雅雄</v>
          </cell>
          <cell r="U182" t="str">
            <v>理学部理学科</v>
          </cell>
        </row>
        <row r="183">
          <cell r="D183">
            <v>39616</v>
          </cell>
          <cell r="E183" t="str">
            <v>1</v>
          </cell>
          <cell r="F183" t="str">
            <v>前期</v>
          </cell>
          <cell r="G183" t="str">
            <v>1</v>
          </cell>
          <cell r="H183" t="str">
            <v>前期</v>
          </cell>
          <cell r="I183" t="str">
            <v>31974030</v>
          </cell>
          <cell r="J183" t="str">
            <v>理学特別研究Ⅰ（前期）</v>
          </cell>
          <cell r="K183" t="str">
            <v/>
          </cell>
          <cell r="L183" t="str">
            <v>2</v>
          </cell>
          <cell r="M183" t="str">
            <v>福田　素久</v>
          </cell>
          <cell r="N183" t="str">
            <v>理学部理学科</v>
          </cell>
          <cell r="O183" t="str">
            <v>9</v>
          </cell>
          <cell r="P183" t="str">
            <v>集中</v>
          </cell>
          <cell r="Q183" t="str">
            <v>0</v>
          </cell>
          <cell r="R183" t="str">
            <v>00:00</v>
          </cell>
          <cell r="S183" t="str">
            <v>00:00</v>
          </cell>
          <cell r="T183" t="str">
            <v>福田　素久</v>
          </cell>
          <cell r="U183" t="str">
            <v>理学部理学科</v>
          </cell>
        </row>
        <row r="184">
          <cell r="D184">
            <v>39667</v>
          </cell>
          <cell r="E184" t="str">
            <v>1</v>
          </cell>
          <cell r="F184" t="str">
            <v>前期</v>
          </cell>
          <cell r="G184" t="str">
            <v>1</v>
          </cell>
          <cell r="H184" t="str">
            <v>前期</v>
          </cell>
          <cell r="I184" t="str">
            <v>31974030</v>
          </cell>
          <cell r="J184" t="str">
            <v>理学特別研究Ⅰ（前期）</v>
          </cell>
          <cell r="K184" t="str">
            <v/>
          </cell>
          <cell r="L184" t="str">
            <v>2</v>
          </cell>
          <cell r="M184" t="str">
            <v>渡邊　康紀</v>
          </cell>
          <cell r="N184" t="str">
            <v>理学部理学科</v>
          </cell>
          <cell r="O184" t="str">
            <v>9</v>
          </cell>
          <cell r="P184" t="str">
            <v>集中</v>
          </cell>
          <cell r="Q184" t="str">
            <v>0</v>
          </cell>
          <cell r="R184" t="str">
            <v>00:00</v>
          </cell>
          <cell r="S184" t="str">
            <v>00:00</v>
          </cell>
          <cell r="T184" t="str">
            <v>渡邊　康紀</v>
          </cell>
          <cell r="U184" t="str">
            <v>理学部理学科</v>
          </cell>
        </row>
        <row r="185">
          <cell r="D185">
            <v>39656</v>
          </cell>
          <cell r="E185" t="str">
            <v>1</v>
          </cell>
          <cell r="F185" t="str">
            <v>前期</v>
          </cell>
          <cell r="G185" t="str">
            <v>1</v>
          </cell>
          <cell r="H185" t="str">
            <v>前期</v>
          </cell>
          <cell r="I185" t="str">
            <v>31974030</v>
          </cell>
          <cell r="J185" t="str">
            <v>理学特別研究Ⅰ（前期）</v>
          </cell>
          <cell r="K185" t="str">
            <v/>
          </cell>
          <cell r="L185" t="str">
            <v>2</v>
          </cell>
          <cell r="M185" t="str">
            <v>渡辺　絵理子</v>
          </cell>
          <cell r="N185" t="str">
            <v>学士課程基盤教育院</v>
          </cell>
          <cell r="O185" t="str">
            <v>9</v>
          </cell>
          <cell r="P185" t="str">
            <v>集中</v>
          </cell>
          <cell r="Q185" t="str">
            <v>0</v>
          </cell>
          <cell r="R185" t="str">
            <v>00:00</v>
          </cell>
          <cell r="S185" t="str">
            <v>00:00</v>
          </cell>
          <cell r="T185" t="str">
            <v>渡辺　絵理子</v>
          </cell>
          <cell r="U185" t="str">
            <v>学士課程基盤教育院</v>
          </cell>
        </row>
        <row r="186">
          <cell r="D186">
            <v>39648</v>
          </cell>
          <cell r="E186" t="str">
            <v>1</v>
          </cell>
          <cell r="F186" t="str">
            <v>前期</v>
          </cell>
          <cell r="G186" t="str">
            <v>1</v>
          </cell>
          <cell r="H186" t="str">
            <v>前期</v>
          </cell>
          <cell r="I186" t="str">
            <v>31974030</v>
          </cell>
          <cell r="J186" t="str">
            <v>理学特別研究Ⅰ（前期）</v>
          </cell>
          <cell r="K186" t="str">
            <v/>
          </cell>
          <cell r="L186" t="str">
            <v>2</v>
          </cell>
          <cell r="M186" t="str">
            <v>金井塚　勝彦</v>
          </cell>
          <cell r="N186" t="str">
            <v>理学部理学科</v>
          </cell>
          <cell r="O186" t="str">
            <v>9</v>
          </cell>
          <cell r="P186" t="str">
            <v>集中</v>
          </cell>
          <cell r="Q186" t="str">
            <v>0</v>
          </cell>
          <cell r="R186" t="str">
            <v>00:00</v>
          </cell>
          <cell r="S186" t="str">
            <v>00:00</v>
          </cell>
          <cell r="T186" t="str">
            <v>金井塚　勝彦</v>
          </cell>
          <cell r="U186" t="str">
            <v>理学部理学科</v>
          </cell>
        </row>
        <row r="187">
          <cell r="D187">
            <v>39643</v>
          </cell>
          <cell r="E187" t="str">
            <v>1</v>
          </cell>
          <cell r="F187" t="str">
            <v>前期</v>
          </cell>
          <cell r="G187" t="str">
            <v>1</v>
          </cell>
          <cell r="H187" t="str">
            <v>前期</v>
          </cell>
          <cell r="I187" t="str">
            <v>31974030</v>
          </cell>
          <cell r="J187" t="str">
            <v>理学特別研究Ⅰ（前期）</v>
          </cell>
          <cell r="K187" t="str">
            <v/>
          </cell>
          <cell r="L187" t="str">
            <v>2</v>
          </cell>
          <cell r="M187" t="str">
            <v>近藤　慎一</v>
          </cell>
          <cell r="N187" t="str">
            <v>理学部理学科</v>
          </cell>
          <cell r="O187" t="str">
            <v>9</v>
          </cell>
          <cell r="P187" t="str">
            <v>集中</v>
          </cell>
          <cell r="Q187" t="str">
            <v>0</v>
          </cell>
          <cell r="R187" t="str">
            <v>00:00</v>
          </cell>
          <cell r="S187" t="str">
            <v>00:00</v>
          </cell>
          <cell r="T187" t="str">
            <v>近藤　慎一</v>
          </cell>
          <cell r="U187" t="str">
            <v>理学部理学科</v>
          </cell>
        </row>
        <row r="188">
          <cell r="D188">
            <v>39674</v>
          </cell>
          <cell r="E188" t="str">
            <v>1</v>
          </cell>
          <cell r="F188" t="str">
            <v>前期</v>
          </cell>
          <cell r="G188" t="str">
            <v>1</v>
          </cell>
          <cell r="H188" t="str">
            <v>前期</v>
          </cell>
          <cell r="I188" t="str">
            <v>31974030</v>
          </cell>
          <cell r="J188" t="str">
            <v>理学特別研究Ⅰ（前期）</v>
          </cell>
          <cell r="K188" t="str">
            <v/>
          </cell>
          <cell r="L188" t="str">
            <v>2</v>
          </cell>
          <cell r="M188" t="str">
            <v>ジョルダン・リチャード・Ｗ．</v>
          </cell>
          <cell r="N188" t="str">
            <v>理学部理学科</v>
          </cell>
          <cell r="O188" t="str">
            <v>9</v>
          </cell>
          <cell r="P188" t="str">
            <v>集中</v>
          </cell>
          <cell r="Q188" t="str">
            <v>0</v>
          </cell>
          <cell r="R188" t="str">
            <v>00:00</v>
          </cell>
          <cell r="S188" t="str">
            <v>00:00</v>
          </cell>
          <cell r="T188" t="str">
            <v>ジョルダン・リチャード・Ｗ．</v>
          </cell>
          <cell r="U188" t="str">
            <v>理学部理学科</v>
          </cell>
        </row>
        <row r="189">
          <cell r="D189">
            <v>39675</v>
          </cell>
          <cell r="E189" t="str">
            <v>1</v>
          </cell>
          <cell r="F189" t="str">
            <v>前期</v>
          </cell>
          <cell r="G189" t="str">
            <v>1</v>
          </cell>
          <cell r="H189" t="str">
            <v>前期</v>
          </cell>
          <cell r="I189" t="str">
            <v>31974030</v>
          </cell>
          <cell r="J189" t="str">
            <v>理学特別研究Ⅰ（前期）</v>
          </cell>
          <cell r="K189" t="str">
            <v/>
          </cell>
          <cell r="L189" t="str">
            <v>2</v>
          </cell>
          <cell r="M189" t="str">
            <v>岩田　尚能</v>
          </cell>
          <cell r="N189" t="str">
            <v>理学部理学科</v>
          </cell>
          <cell r="O189" t="str">
            <v>9</v>
          </cell>
          <cell r="P189" t="str">
            <v>集中</v>
          </cell>
          <cell r="Q189" t="str">
            <v>0</v>
          </cell>
          <cell r="R189" t="str">
            <v>00:00</v>
          </cell>
          <cell r="S189" t="str">
            <v>00:00</v>
          </cell>
          <cell r="T189" t="str">
            <v>岩田　尚能</v>
          </cell>
          <cell r="U189" t="str">
            <v>理学部理学科</v>
          </cell>
        </row>
        <row r="190">
          <cell r="D190">
            <v>39647</v>
          </cell>
          <cell r="E190" t="str">
            <v>1</v>
          </cell>
          <cell r="F190" t="str">
            <v>前期</v>
          </cell>
          <cell r="G190" t="str">
            <v>1</v>
          </cell>
          <cell r="H190" t="str">
            <v>前期</v>
          </cell>
          <cell r="I190" t="str">
            <v>31974030</v>
          </cell>
          <cell r="J190" t="str">
            <v>理学特別研究Ⅰ（前期）</v>
          </cell>
          <cell r="K190" t="str">
            <v/>
          </cell>
          <cell r="L190" t="str">
            <v>2</v>
          </cell>
          <cell r="M190" t="str">
            <v>奥野　貴士</v>
          </cell>
          <cell r="N190" t="str">
            <v>理学部理学科</v>
          </cell>
          <cell r="O190" t="str">
            <v>9</v>
          </cell>
          <cell r="P190" t="str">
            <v>集中</v>
          </cell>
          <cell r="Q190" t="str">
            <v>0</v>
          </cell>
          <cell r="R190" t="str">
            <v>00:00</v>
          </cell>
          <cell r="S190" t="str">
            <v>00:00</v>
          </cell>
          <cell r="T190" t="str">
            <v>奥野　貴士</v>
          </cell>
          <cell r="U190" t="str">
            <v>理学部理学科</v>
          </cell>
        </row>
        <row r="191">
          <cell r="D191">
            <v>39652</v>
          </cell>
          <cell r="E191" t="str">
            <v>1</v>
          </cell>
          <cell r="F191" t="str">
            <v>前期</v>
          </cell>
          <cell r="G191" t="str">
            <v>1</v>
          </cell>
          <cell r="H191" t="str">
            <v>前期</v>
          </cell>
          <cell r="I191" t="str">
            <v>31974030</v>
          </cell>
          <cell r="J191" t="str">
            <v>理学特別研究Ⅰ（前期）</v>
          </cell>
          <cell r="K191" t="str">
            <v/>
          </cell>
          <cell r="L191" t="str">
            <v>2</v>
          </cell>
          <cell r="M191" t="str">
            <v>村瀬　隆史</v>
          </cell>
          <cell r="N191" t="str">
            <v>理学部理学科</v>
          </cell>
          <cell r="O191" t="str">
            <v>9</v>
          </cell>
          <cell r="P191" t="str">
            <v>集中</v>
          </cell>
          <cell r="Q191" t="str">
            <v>0</v>
          </cell>
          <cell r="R191" t="str">
            <v>00:00</v>
          </cell>
          <cell r="S191" t="str">
            <v>00:00</v>
          </cell>
          <cell r="T191" t="str">
            <v>村瀬　隆史</v>
          </cell>
          <cell r="U191" t="str">
            <v>理学部理学科</v>
          </cell>
        </row>
        <row r="192">
          <cell r="D192">
            <v>39646</v>
          </cell>
          <cell r="E192" t="str">
            <v>1</v>
          </cell>
          <cell r="F192" t="str">
            <v>前期</v>
          </cell>
          <cell r="G192" t="str">
            <v>1</v>
          </cell>
          <cell r="H192" t="str">
            <v>前期</v>
          </cell>
          <cell r="I192" t="str">
            <v>31974030</v>
          </cell>
          <cell r="J192" t="str">
            <v>理学特別研究Ⅰ（前期）</v>
          </cell>
          <cell r="K192" t="str">
            <v/>
          </cell>
          <cell r="L192" t="str">
            <v>2</v>
          </cell>
          <cell r="M192" t="str">
            <v>大谷　典正</v>
          </cell>
          <cell r="N192" t="str">
            <v>理学部理学科</v>
          </cell>
          <cell r="O192" t="str">
            <v>9</v>
          </cell>
          <cell r="P192" t="str">
            <v>集中</v>
          </cell>
          <cell r="Q192" t="str">
            <v>0</v>
          </cell>
          <cell r="R192" t="str">
            <v>00:00</v>
          </cell>
          <cell r="S192" t="str">
            <v>00:00</v>
          </cell>
          <cell r="T192" t="str">
            <v>大谷　典正</v>
          </cell>
          <cell r="U192" t="str">
            <v>理学部理学科</v>
          </cell>
        </row>
        <row r="193">
          <cell r="D193">
            <v>39644</v>
          </cell>
          <cell r="E193" t="str">
            <v>1</v>
          </cell>
          <cell r="F193" t="str">
            <v>前期</v>
          </cell>
          <cell r="G193" t="str">
            <v>1</v>
          </cell>
          <cell r="H193" t="str">
            <v>前期</v>
          </cell>
          <cell r="I193" t="str">
            <v>31974030</v>
          </cell>
          <cell r="J193" t="str">
            <v>理学特別研究Ⅰ（前期）</v>
          </cell>
          <cell r="K193" t="str">
            <v/>
          </cell>
          <cell r="L193" t="str">
            <v>2</v>
          </cell>
          <cell r="M193" t="str">
            <v>並河　英紀</v>
          </cell>
          <cell r="N193" t="str">
            <v>理学部理学科</v>
          </cell>
          <cell r="O193" t="str">
            <v>9</v>
          </cell>
          <cell r="P193" t="str">
            <v>集中</v>
          </cell>
          <cell r="Q193" t="str">
            <v>0</v>
          </cell>
          <cell r="R193" t="str">
            <v>00:00</v>
          </cell>
          <cell r="S193" t="str">
            <v>00:00</v>
          </cell>
          <cell r="T193" t="str">
            <v>並河　英紀</v>
          </cell>
          <cell r="U193" t="str">
            <v>理学部理学科</v>
          </cell>
        </row>
        <row r="194">
          <cell r="D194">
            <v>39651</v>
          </cell>
          <cell r="E194" t="str">
            <v>1</v>
          </cell>
          <cell r="F194" t="str">
            <v>前期</v>
          </cell>
          <cell r="G194" t="str">
            <v>1</v>
          </cell>
          <cell r="H194" t="str">
            <v>前期</v>
          </cell>
          <cell r="I194" t="str">
            <v>31974030</v>
          </cell>
          <cell r="J194" t="str">
            <v>理学特別研究Ⅰ（前期）</v>
          </cell>
          <cell r="K194" t="str">
            <v/>
          </cell>
          <cell r="L194" t="str">
            <v>2</v>
          </cell>
          <cell r="M194" t="str">
            <v>松井　淳</v>
          </cell>
          <cell r="N194" t="str">
            <v>理学部理学科</v>
          </cell>
          <cell r="O194" t="str">
            <v>9</v>
          </cell>
          <cell r="P194" t="str">
            <v>集中</v>
          </cell>
          <cell r="Q194" t="str">
            <v>0</v>
          </cell>
          <cell r="R194" t="str">
            <v>00:00</v>
          </cell>
          <cell r="S194" t="str">
            <v>00:00</v>
          </cell>
          <cell r="T194" t="str">
            <v>松井　淳</v>
          </cell>
          <cell r="U194" t="str">
            <v>理学部理学科</v>
          </cell>
        </row>
        <row r="195">
          <cell r="D195">
            <v>39661</v>
          </cell>
          <cell r="E195" t="str">
            <v>1</v>
          </cell>
          <cell r="F195" t="str">
            <v>前期</v>
          </cell>
          <cell r="G195" t="str">
            <v>1</v>
          </cell>
          <cell r="H195" t="str">
            <v>前期</v>
          </cell>
          <cell r="I195" t="str">
            <v>31974030</v>
          </cell>
          <cell r="J195" t="str">
            <v>理学特別研究Ⅰ（前期）</v>
          </cell>
          <cell r="K195" t="str">
            <v/>
          </cell>
          <cell r="L195" t="str">
            <v>2</v>
          </cell>
          <cell r="M195" t="str">
            <v>渡邉　明彦</v>
          </cell>
          <cell r="N195" t="str">
            <v>理学部理学科</v>
          </cell>
          <cell r="O195" t="str">
            <v>9</v>
          </cell>
          <cell r="P195" t="str">
            <v>集中</v>
          </cell>
          <cell r="Q195" t="str">
            <v>0</v>
          </cell>
          <cell r="R195" t="str">
            <v>00:00</v>
          </cell>
          <cell r="S195" t="str">
            <v>00:00</v>
          </cell>
          <cell r="T195" t="str">
            <v>渡邉　明彦</v>
          </cell>
          <cell r="U195" t="str">
            <v>理学部理学科</v>
          </cell>
        </row>
        <row r="196">
          <cell r="D196">
            <v>39637</v>
          </cell>
          <cell r="E196" t="str">
            <v>1</v>
          </cell>
          <cell r="F196" t="str">
            <v>前期</v>
          </cell>
          <cell r="G196" t="str">
            <v>1</v>
          </cell>
          <cell r="H196" t="str">
            <v>前期</v>
          </cell>
          <cell r="I196" t="str">
            <v>31974030</v>
          </cell>
          <cell r="J196" t="str">
            <v>理学特別研究Ⅰ（前期）</v>
          </cell>
          <cell r="K196" t="str">
            <v/>
          </cell>
          <cell r="L196" t="str">
            <v>2</v>
          </cell>
          <cell r="M196" t="str">
            <v>新井　真人</v>
          </cell>
          <cell r="N196" t="str">
            <v>理学部</v>
          </cell>
          <cell r="O196" t="str">
            <v>9</v>
          </cell>
          <cell r="P196" t="str">
            <v>集中</v>
          </cell>
          <cell r="Q196" t="str">
            <v>0</v>
          </cell>
          <cell r="R196" t="str">
            <v>00:00</v>
          </cell>
          <cell r="S196" t="str">
            <v>00:00</v>
          </cell>
          <cell r="T196" t="str">
            <v>新井　真人</v>
          </cell>
          <cell r="U196" t="str">
            <v>理学部</v>
          </cell>
        </row>
        <row r="197">
          <cell r="D197">
            <v>39635</v>
          </cell>
          <cell r="E197" t="str">
            <v>1</v>
          </cell>
          <cell r="F197" t="str">
            <v>前期</v>
          </cell>
          <cell r="G197" t="str">
            <v>1</v>
          </cell>
          <cell r="H197" t="str">
            <v>前期</v>
          </cell>
          <cell r="I197" t="str">
            <v>31974030</v>
          </cell>
          <cell r="J197" t="str">
            <v>理学特別研究Ⅰ（前期）</v>
          </cell>
          <cell r="K197" t="str">
            <v/>
          </cell>
          <cell r="L197" t="str">
            <v>2</v>
          </cell>
          <cell r="M197" t="str">
            <v>宮地　義之</v>
          </cell>
          <cell r="N197" t="str">
            <v>理学部理学科</v>
          </cell>
          <cell r="O197" t="str">
            <v>9</v>
          </cell>
          <cell r="P197" t="str">
            <v>集中</v>
          </cell>
          <cell r="Q197" t="str">
            <v>0</v>
          </cell>
          <cell r="R197" t="str">
            <v>00:00</v>
          </cell>
          <cell r="S197" t="str">
            <v>00:00</v>
          </cell>
          <cell r="T197" t="str">
            <v>宮地　義之</v>
          </cell>
          <cell r="U197" t="str">
            <v>理学部理学科</v>
          </cell>
        </row>
        <row r="198">
          <cell r="D198">
            <v>39660</v>
          </cell>
          <cell r="E198" t="str">
            <v>1</v>
          </cell>
          <cell r="F198" t="str">
            <v>前期</v>
          </cell>
          <cell r="G198" t="str">
            <v>1</v>
          </cell>
          <cell r="H198" t="str">
            <v>前期</v>
          </cell>
          <cell r="I198" t="str">
            <v>31974030</v>
          </cell>
          <cell r="J198" t="str">
            <v>理学特別研究Ⅰ（前期）</v>
          </cell>
          <cell r="K198" t="str">
            <v/>
          </cell>
          <cell r="L198" t="str">
            <v>2</v>
          </cell>
          <cell r="M198" t="str">
            <v>横山　潤</v>
          </cell>
          <cell r="N198" t="str">
            <v>理学部理学科</v>
          </cell>
          <cell r="O198" t="str">
            <v>9</v>
          </cell>
          <cell r="P198" t="str">
            <v>集中</v>
          </cell>
          <cell r="Q198" t="str">
            <v>0</v>
          </cell>
          <cell r="R198" t="str">
            <v>00:00</v>
          </cell>
          <cell r="S198" t="str">
            <v>00:00</v>
          </cell>
          <cell r="T198" t="str">
            <v>横山　潤</v>
          </cell>
          <cell r="U198" t="str">
            <v>理学部理学科</v>
          </cell>
        </row>
        <row r="199">
          <cell r="D199">
            <v>39625</v>
          </cell>
          <cell r="E199" t="str">
            <v>1</v>
          </cell>
          <cell r="F199" t="str">
            <v>前期</v>
          </cell>
          <cell r="G199" t="str">
            <v>1</v>
          </cell>
          <cell r="H199" t="str">
            <v>前期</v>
          </cell>
          <cell r="I199" t="str">
            <v>31974030</v>
          </cell>
          <cell r="J199" t="str">
            <v>理学特別研究Ⅰ（前期）</v>
          </cell>
          <cell r="K199" t="str">
            <v/>
          </cell>
          <cell r="L199" t="str">
            <v>2</v>
          </cell>
          <cell r="M199" t="str">
            <v>郡司　修一</v>
          </cell>
          <cell r="N199" t="str">
            <v>理学部理学科</v>
          </cell>
          <cell r="O199" t="str">
            <v>9</v>
          </cell>
          <cell r="P199" t="str">
            <v>集中</v>
          </cell>
          <cell r="Q199" t="str">
            <v>0</v>
          </cell>
          <cell r="R199" t="str">
            <v>00:00</v>
          </cell>
          <cell r="S199" t="str">
            <v>00:00</v>
          </cell>
          <cell r="T199" t="str">
            <v>郡司　修一</v>
          </cell>
          <cell r="U199" t="str">
            <v>理学部理学科</v>
          </cell>
        </row>
        <row r="200">
          <cell r="D200">
            <v>39611</v>
          </cell>
          <cell r="E200" t="str">
            <v>1</v>
          </cell>
          <cell r="F200" t="str">
            <v>前期</v>
          </cell>
          <cell r="G200" t="str">
            <v>1</v>
          </cell>
          <cell r="H200" t="str">
            <v>前期</v>
          </cell>
          <cell r="I200" t="str">
            <v>31974030</v>
          </cell>
          <cell r="J200" t="str">
            <v>理学特別研究Ⅰ（前期）</v>
          </cell>
          <cell r="K200" t="str">
            <v/>
          </cell>
          <cell r="L200" t="str">
            <v>2</v>
          </cell>
          <cell r="M200" t="str">
            <v>塩見　大輔</v>
          </cell>
          <cell r="N200" t="str">
            <v>理学部理学科</v>
          </cell>
          <cell r="O200" t="str">
            <v>9</v>
          </cell>
          <cell r="P200" t="str">
            <v>集中</v>
          </cell>
          <cell r="Q200" t="str">
            <v>0</v>
          </cell>
          <cell r="R200" t="str">
            <v>00:00</v>
          </cell>
          <cell r="S200" t="str">
            <v>00:00</v>
          </cell>
          <cell r="T200" t="str">
            <v>塩見　大輔</v>
          </cell>
          <cell r="U200" t="str">
            <v>理学部理学科</v>
          </cell>
        </row>
        <row r="201">
          <cell r="D201">
            <v>39613</v>
          </cell>
          <cell r="E201" t="str">
            <v>1</v>
          </cell>
          <cell r="F201" t="str">
            <v>前期</v>
          </cell>
          <cell r="G201" t="str">
            <v>1</v>
          </cell>
          <cell r="H201" t="str">
            <v>前期</v>
          </cell>
          <cell r="I201" t="str">
            <v>31974030</v>
          </cell>
          <cell r="J201" t="str">
            <v>理学特別研究Ⅰ（前期）</v>
          </cell>
          <cell r="K201" t="str">
            <v/>
          </cell>
          <cell r="L201" t="str">
            <v>2</v>
          </cell>
          <cell r="M201" t="str">
            <v>西岡　斉治</v>
          </cell>
          <cell r="N201" t="str">
            <v>理学部理学科</v>
          </cell>
          <cell r="O201" t="str">
            <v>9</v>
          </cell>
          <cell r="P201" t="str">
            <v>集中</v>
          </cell>
          <cell r="Q201" t="str">
            <v>0</v>
          </cell>
          <cell r="R201" t="str">
            <v>00:00</v>
          </cell>
          <cell r="S201" t="str">
            <v>00:00</v>
          </cell>
          <cell r="T201" t="str">
            <v>西岡　斉治</v>
          </cell>
          <cell r="U201" t="str">
            <v>理学部理学科</v>
          </cell>
        </row>
        <row r="202">
          <cell r="D202">
            <v>39615</v>
          </cell>
          <cell r="E202" t="str">
            <v>1</v>
          </cell>
          <cell r="F202" t="str">
            <v>前期</v>
          </cell>
          <cell r="G202" t="str">
            <v>1</v>
          </cell>
          <cell r="H202" t="str">
            <v>前期</v>
          </cell>
          <cell r="I202" t="str">
            <v>31974030</v>
          </cell>
          <cell r="J202" t="str">
            <v>理学特別研究Ⅰ（前期）</v>
          </cell>
          <cell r="K202" t="str">
            <v/>
          </cell>
          <cell r="L202" t="str">
            <v>2</v>
          </cell>
          <cell r="M202" t="str">
            <v>深澤　知</v>
          </cell>
          <cell r="N202" t="str">
            <v>理学部理学科</v>
          </cell>
          <cell r="O202" t="str">
            <v>9</v>
          </cell>
          <cell r="P202" t="str">
            <v>集中</v>
          </cell>
          <cell r="Q202" t="str">
            <v>0</v>
          </cell>
          <cell r="R202" t="str">
            <v>00:00</v>
          </cell>
          <cell r="S202" t="str">
            <v>00:00</v>
          </cell>
          <cell r="T202" t="str">
            <v>深澤　知</v>
          </cell>
          <cell r="U202" t="str">
            <v>理学部理学科</v>
          </cell>
        </row>
        <row r="203">
          <cell r="D203">
            <v>39614</v>
          </cell>
          <cell r="E203" t="str">
            <v>1</v>
          </cell>
          <cell r="F203" t="str">
            <v>前期</v>
          </cell>
          <cell r="G203" t="str">
            <v>1</v>
          </cell>
          <cell r="H203" t="str">
            <v>前期</v>
          </cell>
          <cell r="I203" t="str">
            <v>31974030</v>
          </cell>
          <cell r="J203" t="str">
            <v>理学特別研究Ⅰ（前期）</v>
          </cell>
          <cell r="K203" t="str">
            <v/>
          </cell>
          <cell r="L203" t="str">
            <v>2</v>
          </cell>
          <cell r="M203" t="str">
            <v>西村　拓士</v>
          </cell>
          <cell r="N203" t="str">
            <v>理学部理学科</v>
          </cell>
          <cell r="O203" t="str">
            <v>9</v>
          </cell>
          <cell r="P203" t="str">
            <v>集中</v>
          </cell>
          <cell r="Q203" t="str">
            <v>0</v>
          </cell>
          <cell r="R203" t="str">
            <v>00:00</v>
          </cell>
          <cell r="S203" t="str">
            <v>00:00</v>
          </cell>
          <cell r="T203" t="str">
            <v>西村　拓士</v>
          </cell>
          <cell r="U203" t="str">
            <v>理学部理学科</v>
          </cell>
        </row>
        <row r="204">
          <cell r="D204">
            <v>39610</v>
          </cell>
          <cell r="E204" t="str">
            <v>1</v>
          </cell>
          <cell r="F204" t="str">
            <v>前期</v>
          </cell>
          <cell r="G204" t="str">
            <v>1</v>
          </cell>
          <cell r="H204" t="str">
            <v>前期</v>
          </cell>
          <cell r="I204" t="str">
            <v>31974030</v>
          </cell>
          <cell r="J204" t="str">
            <v>理学特別研究Ⅰ（前期）</v>
          </cell>
          <cell r="K204" t="str">
            <v/>
          </cell>
          <cell r="L204" t="str">
            <v>2</v>
          </cell>
          <cell r="M204" t="str">
            <v>佐久間　雅</v>
          </cell>
          <cell r="N204" t="str">
            <v>理学部理学科</v>
          </cell>
          <cell r="O204" t="str">
            <v>9</v>
          </cell>
          <cell r="P204" t="str">
            <v>集中</v>
          </cell>
          <cell r="Q204" t="str">
            <v>0</v>
          </cell>
          <cell r="R204" t="str">
            <v>00:00</v>
          </cell>
          <cell r="S204" t="str">
            <v>00:00</v>
          </cell>
          <cell r="T204" t="str">
            <v>佐久間　雅</v>
          </cell>
          <cell r="U204" t="str">
            <v>理学部理学科</v>
          </cell>
        </row>
        <row r="205">
          <cell r="D205">
            <v>39636</v>
          </cell>
          <cell r="E205" t="str">
            <v>1</v>
          </cell>
          <cell r="F205" t="str">
            <v>前期</v>
          </cell>
          <cell r="G205" t="str">
            <v>1</v>
          </cell>
          <cell r="H205" t="str">
            <v>前期</v>
          </cell>
          <cell r="I205" t="str">
            <v>31974030</v>
          </cell>
          <cell r="J205" t="str">
            <v>理学特別研究Ⅰ（前期）</v>
          </cell>
          <cell r="K205" t="str">
            <v/>
          </cell>
          <cell r="L205" t="str">
            <v>2</v>
          </cell>
          <cell r="M205" t="str">
            <v>安東　秀峰</v>
          </cell>
          <cell r="N205" t="str">
            <v>理学部理学科</v>
          </cell>
          <cell r="O205" t="str">
            <v>9</v>
          </cell>
          <cell r="P205" t="str">
            <v>集中</v>
          </cell>
          <cell r="Q205" t="str">
            <v>0</v>
          </cell>
          <cell r="R205" t="str">
            <v>00:00</v>
          </cell>
          <cell r="S205" t="str">
            <v>00:00</v>
          </cell>
          <cell r="T205" t="str">
            <v>安東　秀峰</v>
          </cell>
          <cell r="U205" t="str">
            <v>理学部理学科</v>
          </cell>
        </row>
        <row r="206">
          <cell r="D206">
            <v>39689</v>
          </cell>
          <cell r="E206" t="str">
            <v>1</v>
          </cell>
          <cell r="F206" t="str">
            <v>前期</v>
          </cell>
          <cell r="G206" t="str">
            <v>1</v>
          </cell>
          <cell r="H206" t="str">
            <v>前期</v>
          </cell>
          <cell r="I206" t="str">
            <v>31974030</v>
          </cell>
          <cell r="J206" t="str">
            <v>理学特別研究Ⅰ（前期）</v>
          </cell>
          <cell r="K206" t="str">
            <v/>
          </cell>
          <cell r="L206" t="str">
            <v>2</v>
          </cell>
          <cell r="M206" t="str">
            <v>江部　日南子</v>
          </cell>
          <cell r="N206" t="str">
            <v>理学部理学科</v>
          </cell>
          <cell r="O206" t="str">
            <v>9</v>
          </cell>
          <cell r="P206" t="str">
            <v>集中</v>
          </cell>
          <cell r="Q206" t="str">
            <v>0</v>
          </cell>
          <cell r="R206" t="str">
            <v>00:00</v>
          </cell>
          <cell r="S206" t="str">
            <v>00:00</v>
          </cell>
          <cell r="T206" t="str">
            <v>江部　日南子</v>
          </cell>
          <cell r="U206" t="str">
            <v>理学部理学科</v>
          </cell>
        </row>
        <row r="207">
          <cell r="D207">
            <v>39602</v>
          </cell>
          <cell r="E207" t="str">
            <v>1</v>
          </cell>
          <cell r="F207" t="str">
            <v>前期</v>
          </cell>
          <cell r="G207" t="str">
            <v>1</v>
          </cell>
          <cell r="H207" t="str">
            <v>前期</v>
          </cell>
          <cell r="I207" t="str">
            <v>31974030</v>
          </cell>
          <cell r="J207" t="str">
            <v>理学特別研究Ⅰ（前期）</v>
          </cell>
          <cell r="K207" t="str">
            <v/>
          </cell>
          <cell r="L207" t="str">
            <v>2</v>
          </cell>
          <cell r="M207" t="str">
            <v>サンティヤゴ　ディエズ　ドノソ</v>
          </cell>
          <cell r="N207" t="str">
            <v>理学部理学科</v>
          </cell>
          <cell r="O207" t="str">
            <v>9</v>
          </cell>
          <cell r="P207" t="str">
            <v>集中</v>
          </cell>
          <cell r="Q207" t="str">
            <v>0</v>
          </cell>
          <cell r="R207" t="str">
            <v>00:00</v>
          </cell>
          <cell r="S207" t="str">
            <v>00:00</v>
          </cell>
          <cell r="T207" t="str">
            <v>サンティヤゴ　ディエズ　ドノソ</v>
          </cell>
          <cell r="U207" t="str">
            <v>理学部理学科</v>
          </cell>
        </row>
        <row r="208">
          <cell r="D208">
            <v>39605</v>
          </cell>
          <cell r="E208" t="str">
            <v>1</v>
          </cell>
          <cell r="F208" t="str">
            <v>前期</v>
          </cell>
          <cell r="G208" t="str">
            <v>1</v>
          </cell>
          <cell r="H208" t="str">
            <v>前期</v>
          </cell>
          <cell r="I208" t="str">
            <v>31974030</v>
          </cell>
          <cell r="J208" t="str">
            <v>理学特別研究Ⅰ（前期）</v>
          </cell>
          <cell r="K208" t="str">
            <v/>
          </cell>
          <cell r="L208" t="str">
            <v>2</v>
          </cell>
          <cell r="M208" t="str">
            <v>皆川　宏之</v>
          </cell>
          <cell r="N208" t="str">
            <v>地域教育文化学部地域教育文化学科児童教育コース</v>
          </cell>
          <cell r="O208" t="str">
            <v>9</v>
          </cell>
          <cell r="P208" t="str">
            <v>集中</v>
          </cell>
          <cell r="Q208" t="str">
            <v>0</v>
          </cell>
          <cell r="R208" t="str">
            <v>00:00</v>
          </cell>
          <cell r="S208" t="str">
            <v>00:00</v>
          </cell>
          <cell r="T208" t="str">
            <v>皆川　宏之</v>
          </cell>
          <cell r="U208" t="str">
            <v>地域教育文化学部地域教育文化学科児童教育コース</v>
          </cell>
        </row>
        <row r="209">
          <cell r="D209">
            <v>39601</v>
          </cell>
          <cell r="E209" t="str">
            <v>1</v>
          </cell>
          <cell r="F209" t="str">
            <v>前期</v>
          </cell>
          <cell r="G209" t="str">
            <v>1</v>
          </cell>
          <cell r="H209" t="str">
            <v>前期</v>
          </cell>
          <cell r="I209" t="str">
            <v>31974030</v>
          </cell>
          <cell r="J209" t="str">
            <v>理学特別研究Ⅰ（前期）</v>
          </cell>
          <cell r="K209" t="str">
            <v/>
          </cell>
          <cell r="L209" t="str">
            <v>2</v>
          </cell>
          <cell r="M209" t="str">
            <v>佐野　隆志</v>
          </cell>
          <cell r="N209" t="str">
            <v>理学部理学科</v>
          </cell>
          <cell r="O209" t="str">
            <v>9</v>
          </cell>
          <cell r="P209" t="str">
            <v>集中</v>
          </cell>
          <cell r="Q209" t="str">
            <v>0</v>
          </cell>
          <cell r="R209" t="str">
            <v>00:00</v>
          </cell>
          <cell r="S209" t="str">
            <v>00:00</v>
          </cell>
          <cell r="T209" t="str">
            <v>佐野　隆志</v>
          </cell>
          <cell r="U209" t="str">
            <v>理学部理学科</v>
          </cell>
        </row>
        <row r="210">
          <cell r="D210">
            <v>39684</v>
          </cell>
          <cell r="E210" t="str">
            <v>1</v>
          </cell>
          <cell r="F210" t="str">
            <v>前期</v>
          </cell>
          <cell r="G210" t="str">
            <v>1</v>
          </cell>
          <cell r="H210" t="str">
            <v>前期</v>
          </cell>
          <cell r="I210" t="str">
            <v>31974030</v>
          </cell>
          <cell r="J210" t="str">
            <v>理学特別研究Ⅰ（前期）</v>
          </cell>
          <cell r="K210" t="str">
            <v/>
          </cell>
          <cell r="L210" t="str">
            <v>2</v>
          </cell>
          <cell r="M210" t="str">
            <v>笠松　秀輔</v>
          </cell>
          <cell r="N210" t="str">
            <v>理学部</v>
          </cell>
          <cell r="O210" t="str">
            <v>9</v>
          </cell>
          <cell r="P210" t="str">
            <v>集中</v>
          </cell>
          <cell r="Q210" t="str">
            <v>0</v>
          </cell>
          <cell r="R210" t="str">
            <v>00:00</v>
          </cell>
          <cell r="S210" t="str">
            <v>00:00</v>
          </cell>
          <cell r="T210" t="str">
            <v>笠松　秀輔</v>
          </cell>
          <cell r="U210" t="str">
            <v>理学部</v>
          </cell>
        </row>
        <row r="211">
          <cell r="D211">
            <v>39604</v>
          </cell>
          <cell r="E211" t="str">
            <v>1</v>
          </cell>
          <cell r="F211" t="str">
            <v>前期</v>
          </cell>
          <cell r="G211" t="str">
            <v>1</v>
          </cell>
          <cell r="H211" t="str">
            <v>前期</v>
          </cell>
          <cell r="I211" t="str">
            <v>31974030</v>
          </cell>
          <cell r="J211" t="str">
            <v>理学特別研究Ⅰ（前期）</v>
          </cell>
          <cell r="K211" t="str">
            <v/>
          </cell>
          <cell r="L211" t="str">
            <v>2</v>
          </cell>
          <cell r="M211" t="str">
            <v>方　青</v>
          </cell>
          <cell r="N211" t="str">
            <v>理学部理学科</v>
          </cell>
          <cell r="O211" t="str">
            <v>9</v>
          </cell>
          <cell r="P211" t="str">
            <v>集中</v>
          </cell>
          <cell r="Q211" t="str">
            <v>0</v>
          </cell>
          <cell r="R211" t="str">
            <v>00:00</v>
          </cell>
          <cell r="S211" t="str">
            <v>00:00</v>
          </cell>
          <cell r="T211" t="str">
            <v>方　青</v>
          </cell>
          <cell r="U211" t="str">
            <v>理学部理学科</v>
          </cell>
        </row>
        <row r="212">
          <cell r="D212">
            <v>39608</v>
          </cell>
          <cell r="E212" t="str">
            <v>1</v>
          </cell>
          <cell r="F212" t="str">
            <v>前期</v>
          </cell>
          <cell r="G212" t="str">
            <v>1</v>
          </cell>
          <cell r="H212" t="str">
            <v>前期</v>
          </cell>
          <cell r="I212" t="str">
            <v>31974030</v>
          </cell>
          <cell r="J212" t="str">
            <v>理学特別研究Ⅰ（前期）</v>
          </cell>
          <cell r="K212" t="str">
            <v/>
          </cell>
          <cell r="L212" t="str">
            <v>2</v>
          </cell>
          <cell r="M212" t="str">
            <v>原　一夫</v>
          </cell>
          <cell r="N212" t="str">
            <v>理学部</v>
          </cell>
          <cell r="O212" t="str">
            <v>9</v>
          </cell>
          <cell r="P212" t="str">
            <v>集中</v>
          </cell>
          <cell r="Q212" t="str">
            <v>0</v>
          </cell>
          <cell r="R212" t="str">
            <v>00:00</v>
          </cell>
          <cell r="S212" t="str">
            <v>00:00</v>
          </cell>
          <cell r="T212" t="str">
            <v>原　一夫</v>
          </cell>
          <cell r="U212" t="str">
            <v>理学部</v>
          </cell>
        </row>
        <row r="213">
          <cell r="D213">
            <v>39679</v>
          </cell>
          <cell r="E213" t="str">
            <v>1</v>
          </cell>
          <cell r="F213" t="str">
            <v>前期</v>
          </cell>
          <cell r="G213" t="str">
            <v>1</v>
          </cell>
          <cell r="H213" t="str">
            <v>前期</v>
          </cell>
          <cell r="I213" t="str">
            <v>31974030</v>
          </cell>
          <cell r="J213" t="str">
            <v>理学特別研究Ⅰ（前期）</v>
          </cell>
          <cell r="K213" t="str">
            <v/>
          </cell>
          <cell r="L213" t="str">
            <v>2</v>
          </cell>
          <cell r="M213" t="str">
            <v>井村　匠</v>
          </cell>
          <cell r="N213" t="str">
            <v>理学部理学科</v>
          </cell>
          <cell r="O213" t="str">
            <v>9</v>
          </cell>
          <cell r="P213" t="str">
            <v>集中</v>
          </cell>
          <cell r="Q213" t="str">
            <v>0</v>
          </cell>
          <cell r="R213" t="str">
            <v>00:00</v>
          </cell>
          <cell r="S213" t="str">
            <v>00:00</v>
          </cell>
          <cell r="T213" t="str">
            <v>井村　匠</v>
          </cell>
          <cell r="U213" t="str">
            <v>理学部理学科</v>
          </cell>
        </row>
        <row r="214">
          <cell r="D214">
            <v>39680</v>
          </cell>
          <cell r="E214" t="str">
            <v>1</v>
          </cell>
          <cell r="F214" t="str">
            <v>前期</v>
          </cell>
          <cell r="G214" t="str">
            <v>1</v>
          </cell>
          <cell r="H214" t="str">
            <v>前期</v>
          </cell>
          <cell r="I214" t="str">
            <v>31974030</v>
          </cell>
          <cell r="J214" t="str">
            <v>理学特別研究Ⅰ（前期）</v>
          </cell>
          <cell r="K214" t="str">
            <v/>
          </cell>
          <cell r="L214" t="str">
            <v>2</v>
          </cell>
          <cell r="M214" t="str">
            <v>冨樫　貴成</v>
          </cell>
          <cell r="N214" t="str">
            <v>理学部理学科</v>
          </cell>
          <cell r="O214" t="str">
            <v>9</v>
          </cell>
          <cell r="P214" t="str">
            <v>集中</v>
          </cell>
          <cell r="Q214" t="str">
            <v>0</v>
          </cell>
          <cell r="R214" t="str">
            <v>00:00</v>
          </cell>
          <cell r="S214" t="str">
            <v>00:00</v>
          </cell>
          <cell r="T214" t="str">
            <v>冨樫　貴成</v>
          </cell>
          <cell r="U214" t="str">
            <v>理学部理学科</v>
          </cell>
        </row>
        <row r="215">
          <cell r="D215">
            <v>39629</v>
          </cell>
          <cell r="E215" t="str">
            <v>1</v>
          </cell>
          <cell r="F215" t="str">
            <v>前期</v>
          </cell>
          <cell r="G215" t="str">
            <v>1</v>
          </cell>
          <cell r="H215" t="str">
            <v>前期</v>
          </cell>
          <cell r="I215" t="str">
            <v>31974030</v>
          </cell>
          <cell r="J215" t="str">
            <v>理学特別研究Ⅰ（前期）</v>
          </cell>
          <cell r="K215" t="str">
            <v/>
          </cell>
          <cell r="L215" t="str">
            <v>2</v>
          </cell>
          <cell r="M215" t="str">
            <v>吉田　浩司</v>
          </cell>
          <cell r="N215" t="str">
            <v>学士課程基盤教育院</v>
          </cell>
          <cell r="O215" t="str">
            <v>9</v>
          </cell>
          <cell r="P215" t="str">
            <v>集中</v>
          </cell>
          <cell r="Q215" t="str">
            <v>0</v>
          </cell>
          <cell r="R215" t="str">
            <v>00:00</v>
          </cell>
          <cell r="S215" t="str">
            <v>00:00</v>
          </cell>
          <cell r="T215" t="str">
            <v>吉田　浩司</v>
          </cell>
          <cell r="U215" t="str">
            <v>学士課程基盤教育院</v>
          </cell>
        </row>
        <row r="216">
          <cell r="D216">
            <v>39665</v>
          </cell>
          <cell r="E216" t="str">
            <v>1</v>
          </cell>
          <cell r="F216" t="str">
            <v>前期</v>
          </cell>
          <cell r="G216" t="str">
            <v>1</v>
          </cell>
          <cell r="H216" t="str">
            <v>前期</v>
          </cell>
          <cell r="I216" t="str">
            <v>31974030</v>
          </cell>
          <cell r="J216" t="str">
            <v>理学特別研究Ⅰ（前期）</v>
          </cell>
          <cell r="K216" t="str">
            <v/>
          </cell>
          <cell r="L216" t="str">
            <v>2</v>
          </cell>
          <cell r="M216" t="str">
            <v>藤山　直之</v>
          </cell>
          <cell r="N216" t="str">
            <v>理学部理学科</v>
          </cell>
          <cell r="O216" t="str">
            <v>9</v>
          </cell>
          <cell r="P216" t="str">
            <v>集中</v>
          </cell>
          <cell r="Q216" t="str">
            <v>0</v>
          </cell>
          <cell r="R216" t="str">
            <v>00:00</v>
          </cell>
          <cell r="S216" t="str">
            <v>00:00</v>
          </cell>
          <cell r="T216" t="str">
            <v>藤山　直之</v>
          </cell>
          <cell r="U216" t="str">
            <v>理学部理学科</v>
          </cell>
        </row>
        <row r="217">
          <cell r="D217">
            <v>39676</v>
          </cell>
          <cell r="E217" t="str">
            <v>1</v>
          </cell>
          <cell r="F217" t="str">
            <v>前期</v>
          </cell>
          <cell r="G217" t="str">
            <v>1</v>
          </cell>
          <cell r="H217" t="str">
            <v>前期</v>
          </cell>
          <cell r="I217" t="str">
            <v>31974030</v>
          </cell>
          <cell r="J217" t="str">
            <v>理学特別研究Ⅰ（前期）</v>
          </cell>
          <cell r="K217" t="str">
            <v/>
          </cell>
          <cell r="L217" t="str">
            <v>2</v>
          </cell>
          <cell r="M217" t="str">
            <v>加々島　慎一</v>
          </cell>
          <cell r="N217" t="str">
            <v>理学部理学科</v>
          </cell>
          <cell r="O217" t="str">
            <v>9</v>
          </cell>
          <cell r="P217" t="str">
            <v>集中</v>
          </cell>
          <cell r="Q217" t="str">
            <v>0</v>
          </cell>
          <cell r="R217" t="str">
            <v>00:00</v>
          </cell>
          <cell r="S217" t="str">
            <v>00:00</v>
          </cell>
          <cell r="T217" t="str">
            <v>加々島　慎一</v>
          </cell>
          <cell r="U217" t="str">
            <v>理学部理学科</v>
          </cell>
        </row>
        <row r="218">
          <cell r="D218">
            <v>39640</v>
          </cell>
          <cell r="E218" t="str">
            <v>1</v>
          </cell>
          <cell r="F218" t="str">
            <v>前期</v>
          </cell>
          <cell r="G218" t="str">
            <v>1</v>
          </cell>
          <cell r="H218" t="str">
            <v>前期</v>
          </cell>
          <cell r="I218" t="str">
            <v>31974030</v>
          </cell>
          <cell r="J218" t="str">
            <v>理学特別研究Ⅰ（前期）</v>
          </cell>
          <cell r="K218" t="str">
            <v/>
          </cell>
          <cell r="L218" t="str">
            <v>2</v>
          </cell>
          <cell r="M218" t="str">
            <v>亀田　恭男</v>
          </cell>
          <cell r="N218" t="str">
            <v>理学部理学科</v>
          </cell>
          <cell r="O218" t="str">
            <v>9</v>
          </cell>
          <cell r="P218" t="str">
            <v>集中</v>
          </cell>
          <cell r="Q218" t="str">
            <v>0</v>
          </cell>
          <cell r="R218" t="str">
            <v>00:00</v>
          </cell>
          <cell r="S218" t="str">
            <v>00:00</v>
          </cell>
          <cell r="T218" t="str">
            <v>亀田　恭男</v>
          </cell>
          <cell r="U218" t="str">
            <v>理学部理学科</v>
          </cell>
        </row>
        <row r="219">
          <cell r="D219">
            <v>39628</v>
          </cell>
          <cell r="E219" t="str">
            <v>1</v>
          </cell>
          <cell r="F219" t="str">
            <v>前期</v>
          </cell>
          <cell r="G219" t="str">
            <v>1</v>
          </cell>
          <cell r="H219" t="str">
            <v>前期</v>
          </cell>
          <cell r="I219" t="str">
            <v>31974030</v>
          </cell>
          <cell r="J219" t="str">
            <v>理学特別研究Ⅰ（前期）</v>
          </cell>
          <cell r="K219" t="str">
            <v/>
          </cell>
          <cell r="L219" t="str">
            <v>2</v>
          </cell>
          <cell r="M219" t="str">
            <v>富田　憲一</v>
          </cell>
          <cell r="N219" t="str">
            <v>理学部理学科</v>
          </cell>
          <cell r="O219" t="str">
            <v>9</v>
          </cell>
          <cell r="P219" t="str">
            <v>集中</v>
          </cell>
          <cell r="Q219" t="str">
            <v>0</v>
          </cell>
          <cell r="R219" t="str">
            <v>00:00</v>
          </cell>
          <cell r="S219" t="str">
            <v>00:00</v>
          </cell>
          <cell r="T219" t="str">
            <v>富田　憲一</v>
          </cell>
          <cell r="U219" t="str">
            <v>理学部理学科</v>
          </cell>
        </row>
        <row r="220">
          <cell r="D220">
            <v>39642</v>
          </cell>
          <cell r="E220" t="str">
            <v>1</v>
          </cell>
          <cell r="F220" t="str">
            <v>前期</v>
          </cell>
          <cell r="G220" t="str">
            <v>1</v>
          </cell>
          <cell r="H220" t="str">
            <v>前期</v>
          </cell>
          <cell r="I220" t="str">
            <v>31974030</v>
          </cell>
          <cell r="J220" t="str">
            <v>理学特別研究Ⅰ（前期）</v>
          </cell>
          <cell r="K220" t="str">
            <v/>
          </cell>
          <cell r="L220" t="str">
            <v>2</v>
          </cell>
          <cell r="M220" t="str">
            <v>栗山　恭直</v>
          </cell>
          <cell r="N220" t="str">
            <v>理学部理学科</v>
          </cell>
          <cell r="O220" t="str">
            <v>9</v>
          </cell>
          <cell r="P220" t="str">
            <v>集中</v>
          </cell>
          <cell r="Q220" t="str">
            <v>0</v>
          </cell>
          <cell r="R220" t="str">
            <v>00:00</v>
          </cell>
          <cell r="S220" t="str">
            <v>00:00</v>
          </cell>
          <cell r="T220" t="str">
            <v>栗山　恭直</v>
          </cell>
          <cell r="U220" t="str">
            <v>理学部理学科</v>
          </cell>
        </row>
        <row r="221">
          <cell r="D221">
            <v>39641</v>
          </cell>
          <cell r="E221" t="str">
            <v>1</v>
          </cell>
          <cell r="F221" t="str">
            <v>前期</v>
          </cell>
          <cell r="G221" t="str">
            <v>1</v>
          </cell>
          <cell r="H221" t="str">
            <v>前期</v>
          </cell>
          <cell r="I221" t="str">
            <v>31974030</v>
          </cell>
          <cell r="J221" t="str">
            <v>理学特別研究Ⅰ（前期）</v>
          </cell>
          <cell r="K221" t="str">
            <v/>
          </cell>
          <cell r="L221" t="str">
            <v>2</v>
          </cell>
          <cell r="M221" t="str">
            <v>栗原　正人</v>
          </cell>
          <cell r="N221" t="str">
            <v>理学部理学科</v>
          </cell>
          <cell r="O221" t="str">
            <v>9</v>
          </cell>
          <cell r="P221" t="str">
            <v>集中</v>
          </cell>
          <cell r="Q221" t="str">
            <v>0</v>
          </cell>
          <cell r="R221" t="str">
            <v>00:00</v>
          </cell>
          <cell r="S221" t="str">
            <v>00:00</v>
          </cell>
          <cell r="T221" t="str">
            <v>栗原　正人</v>
          </cell>
          <cell r="U221" t="str">
            <v>理学部理学科</v>
          </cell>
        </row>
        <row r="222">
          <cell r="D222">
            <v>39627</v>
          </cell>
          <cell r="E222" t="str">
            <v>1</v>
          </cell>
          <cell r="F222" t="str">
            <v>前期</v>
          </cell>
          <cell r="G222" t="str">
            <v>1</v>
          </cell>
          <cell r="H222" t="str">
            <v>前期</v>
          </cell>
          <cell r="I222" t="str">
            <v>31974030</v>
          </cell>
          <cell r="J222" t="str">
            <v>理学特別研究Ⅰ（前期）</v>
          </cell>
          <cell r="K222" t="str">
            <v/>
          </cell>
          <cell r="L222" t="str">
            <v>2</v>
          </cell>
          <cell r="M222" t="str">
            <v>門叶　冬樹</v>
          </cell>
          <cell r="N222" t="str">
            <v>理学部理学科</v>
          </cell>
          <cell r="O222" t="str">
            <v>9</v>
          </cell>
          <cell r="P222" t="str">
            <v>集中</v>
          </cell>
          <cell r="Q222" t="str">
            <v>0</v>
          </cell>
          <cell r="R222" t="str">
            <v>00:00</v>
          </cell>
          <cell r="S222" t="str">
            <v>00:00</v>
          </cell>
          <cell r="T222" t="str">
            <v>門叶　冬樹</v>
          </cell>
          <cell r="U222" t="str">
            <v>理学部理学科</v>
          </cell>
        </row>
        <row r="223">
          <cell r="D223">
            <v>39662</v>
          </cell>
          <cell r="E223" t="str">
            <v>1</v>
          </cell>
          <cell r="F223" t="str">
            <v>前期</v>
          </cell>
          <cell r="G223" t="str">
            <v>1</v>
          </cell>
          <cell r="H223" t="str">
            <v>前期</v>
          </cell>
          <cell r="I223" t="str">
            <v>31974030</v>
          </cell>
          <cell r="J223" t="str">
            <v>理学特別研究Ⅰ（前期）</v>
          </cell>
          <cell r="K223" t="str">
            <v/>
          </cell>
          <cell r="L223" t="str">
            <v>2</v>
          </cell>
          <cell r="M223" t="str">
            <v>小酒井　貴晴</v>
          </cell>
          <cell r="N223" t="str">
            <v>地域教育文化学部地域教育文化学科文化創生コース</v>
          </cell>
          <cell r="O223" t="str">
            <v>9</v>
          </cell>
          <cell r="P223" t="str">
            <v>集中</v>
          </cell>
          <cell r="Q223" t="str">
            <v>0</v>
          </cell>
          <cell r="R223" t="str">
            <v>00:00</v>
          </cell>
          <cell r="S223" t="str">
            <v>00:00</v>
          </cell>
          <cell r="T223" t="str">
            <v>小酒井　貴晴</v>
          </cell>
          <cell r="U223" t="str">
            <v>地域教育文化学部地域教育文化学科文化創生コース</v>
          </cell>
        </row>
        <row r="224">
          <cell r="D224">
            <v>39617</v>
          </cell>
          <cell r="E224" t="str">
            <v>1</v>
          </cell>
          <cell r="F224" t="str">
            <v>前期</v>
          </cell>
          <cell r="G224" t="str">
            <v>1</v>
          </cell>
          <cell r="H224" t="str">
            <v>前期</v>
          </cell>
          <cell r="I224" t="str">
            <v>31974030</v>
          </cell>
          <cell r="J224" t="str">
            <v>理学特別研究Ⅰ（前期）</v>
          </cell>
          <cell r="K224" t="str">
            <v/>
          </cell>
          <cell r="L224" t="str">
            <v>2</v>
          </cell>
          <cell r="M224" t="str">
            <v>松田　浩</v>
          </cell>
          <cell r="N224" t="str">
            <v>理学部理学科</v>
          </cell>
          <cell r="O224" t="str">
            <v>9</v>
          </cell>
          <cell r="P224" t="str">
            <v>集中</v>
          </cell>
          <cell r="Q224" t="str">
            <v>0</v>
          </cell>
          <cell r="R224" t="str">
            <v>00:00</v>
          </cell>
          <cell r="S224" t="str">
            <v>00:00</v>
          </cell>
          <cell r="T224" t="str">
            <v>松田　浩</v>
          </cell>
          <cell r="U224" t="str">
            <v>理学部理学科</v>
          </cell>
        </row>
        <row r="225">
          <cell r="D225">
            <v>39668</v>
          </cell>
          <cell r="E225" t="str">
            <v>1</v>
          </cell>
          <cell r="F225" t="str">
            <v>前期</v>
          </cell>
          <cell r="G225" t="str">
            <v>1</v>
          </cell>
          <cell r="H225" t="str">
            <v>前期</v>
          </cell>
          <cell r="I225" t="str">
            <v>31974030</v>
          </cell>
          <cell r="J225" t="str">
            <v>理学特別研究Ⅰ（前期）</v>
          </cell>
          <cell r="K225" t="str">
            <v/>
          </cell>
          <cell r="L225" t="str">
            <v>2</v>
          </cell>
          <cell r="M225" t="str">
            <v>鈴木　利孝</v>
          </cell>
          <cell r="N225" t="str">
            <v>理学部理学科</v>
          </cell>
          <cell r="O225" t="str">
            <v>9</v>
          </cell>
          <cell r="P225" t="str">
            <v>集中</v>
          </cell>
          <cell r="Q225" t="str">
            <v>0</v>
          </cell>
          <cell r="R225" t="str">
            <v>00:00</v>
          </cell>
          <cell r="S225" t="str">
            <v>00:00</v>
          </cell>
          <cell r="T225" t="str">
            <v>鈴木　利孝</v>
          </cell>
          <cell r="U225" t="str">
            <v>理学部理学科</v>
          </cell>
        </row>
        <row r="226">
          <cell r="D226">
            <v>39681</v>
          </cell>
          <cell r="E226" t="str">
            <v>1</v>
          </cell>
          <cell r="F226" t="str">
            <v>前期</v>
          </cell>
          <cell r="G226" t="str">
            <v>1</v>
          </cell>
          <cell r="H226" t="str">
            <v>前期</v>
          </cell>
          <cell r="I226" t="str">
            <v>31974030</v>
          </cell>
          <cell r="J226" t="str">
            <v>理学特別研究Ⅰ（前期）</v>
          </cell>
          <cell r="K226" t="str">
            <v/>
          </cell>
          <cell r="L226" t="str">
            <v>2</v>
          </cell>
          <cell r="M226" t="str">
            <v>常松　佳恵</v>
          </cell>
          <cell r="N226" t="str">
            <v>理学部理学科</v>
          </cell>
          <cell r="O226" t="str">
            <v>9</v>
          </cell>
          <cell r="P226" t="str">
            <v>集中</v>
          </cell>
          <cell r="Q226" t="str">
            <v>0</v>
          </cell>
          <cell r="R226" t="str">
            <v>00:00</v>
          </cell>
          <cell r="S226" t="str">
            <v>00:00</v>
          </cell>
          <cell r="T226" t="str">
            <v>常松　佳恵</v>
          </cell>
          <cell r="U226" t="str">
            <v>理学部理学科</v>
          </cell>
        </row>
        <row r="227">
          <cell r="D227">
            <v>39666</v>
          </cell>
          <cell r="E227" t="str">
            <v>1</v>
          </cell>
          <cell r="F227" t="str">
            <v>前期</v>
          </cell>
          <cell r="G227" t="str">
            <v>1</v>
          </cell>
          <cell r="H227" t="str">
            <v>前期</v>
          </cell>
          <cell r="I227" t="str">
            <v>31974030</v>
          </cell>
          <cell r="J227" t="str">
            <v>理学特別研究Ⅰ（前期）</v>
          </cell>
          <cell r="K227" t="str">
            <v/>
          </cell>
          <cell r="L227" t="str">
            <v>2</v>
          </cell>
          <cell r="M227" t="str">
            <v>中内　祐二</v>
          </cell>
          <cell r="N227" t="str">
            <v>理学部理学科</v>
          </cell>
          <cell r="O227" t="str">
            <v>9</v>
          </cell>
          <cell r="P227" t="str">
            <v>集中</v>
          </cell>
          <cell r="Q227" t="str">
            <v>0</v>
          </cell>
          <cell r="R227" t="str">
            <v>00:00</v>
          </cell>
          <cell r="S227" t="str">
            <v>00:00</v>
          </cell>
          <cell r="T227" t="str">
            <v>中内　祐二</v>
          </cell>
          <cell r="U227" t="str">
            <v>理学部理学科</v>
          </cell>
        </row>
        <row r="228">
          <cell r="D228">
            <v>39632</v>
          </cell>
          <cell r="E228" t="str">
            <v>1</v>
          </cell>
          <cell r="F228" t="str">
            <v>前期</v>
          </cell>
          <cell r="G228" t="str">
            <v>1</v>
          </cell>
          <cell r="H228" t="str">
            <v>前期</v>
          </cell>
          <cell r="I228" t="str">
            <v>31974030</v>
          </cell>
          <cell r="J228" t="str">
            <v>理学特別研究Ⅰ（前期）</v>
          </cell>
          <cell r="K228" t="str">
            <v/>
          </cell>
          <cell r="L228" t="str">
            <v>2</v>
          </cell>
          <cell r="M228" t="str">
            <v>滝沢　元和</v>
          </cell>
          <cell r="N228" t="str">
            <v>理学部理学科</v>
          </cell>
          <cell r="O228" t="str">
            <v>9</v>
          </cell>
          <cell r="P228" t="str">
            <v>集中</v>
          </cell>
          <cell r="Q228" t="str">
            <v>0</v>
          </cell>
          <cell r="R228" t="str">
            <v>00:00</v>
          </cell>
          <cell r="S228" t="str">
            <v>00:00</v>
          </cell>
          <cell r="T228" t="str">
            <v>滝沢　元和</v>
          </cell>
          <cell r="U228" t="str">
            <v>理学部理学科</v>
          </cell>
        </row>
        <row r="229">
          <cell r="D229">
            <v>39663</v>
          </cell>
          <cell r="E229" t="str">
            <v>1</v>
          </cell>
          <cell r="F229" t="str">
            <v>前期</v>
          </cell>
          <cell r="G229" t="str">
            <v>1</v>
          </cell>
          <cell r="H229" t="str">
            <v>前期</v>
          </cell>
          <cell r="I229" t="str">
            <v>31974030</v>
          </cell>
          <cell r="J229" t="str">
            <v>理学特別研究Ⅰ（前期）</v>
          </cell>
          <cell r="K229" t="str">
            <v/>
          </cell>
          <cell r="L229" t="str">
            <v>2</v>
          </cell>
          <cell r="M229" t="str">
            <v>富松　裕</v>
          </cell>
          <cell r="N229" t="str">
            <v>理学部理学科</v>
          </cell>
          <cell r="O229" t="str">
            <v>9</v>
          </cell>
          <cell r="P229" t="str">
            <v>集中</v>
          </cell>
          <cell r="Q229" t="str">
            <v>0</v>
          </cell>
          <cell r="R229" t="str">
            <v>00:00</v>
          </cell>
          <cell r="S229" t="str">
            <v>00:00</v>
          </cell>
          <cell r="T229" t="str">
            <v>富松　裕</v>
          </cell>
          <cell r="U229" t="str">
            <v>理学部理学科</v>
          </cell>
        </row>
        <row r="230">
          <cell r="D230">
            <v>39664</v>
          </cell>
          <cell r="E230" t="str">
            <v>1</v>
          </cell>
          <cell r="F230" t="str">
            <v>前期</v>
          </cell>
          <cell r="G230" t="str">
            <v>1</v>
          </cell>
          <cell r="H230" t="str">
            <v>前期</v>
          </cell>
          <cell r="I230" t="str">
            <v>31974030</v>
          </cell>
          <cell r="J230" t="str">
            <v>理学特別研究Ⅰ（前期）</v>
          </cell>
          <cell r="K230" t="str">
            <v/>
          </cell>
          <cell r="L230" t="str">
            <v>2</v>
          </cell>
          <cell r="M230" t="str">
            <v>廣田　忠雄</v>
          </cell>
          <cell r="N230" t="str">
            <v>理学部理学科</v>
          </cell>
          <cell r="O230" t="str">
            <v>9</v>
          </cell>
          <cell r="P230" t="str">
            <v>集中</v>
          </cell>
          <cell r="Q230" t="str">
            <v>0</v>
          </cell>
          <cell r="R230" t="str">
            <v>00:00</v>
          </cell>
          <cell r="S230" t="str">
            <v>00:00</v>
          </cell>
          <cell r="T230" t="str">
            <v>廣田　忠雄</v>
          </cell>
          <cell r="U230" t="str">
            <v>理学部理学科</v>
          </cell>
        </row>
        <row r="231">
          <cell r="D231">
            <v>39623</v>
          </cell>
          <cell r="E231" t="str">
            <v>1</v>
          </cell>
          <cell r="F231" t="str">
            <v>前期</v>
          </cell>
          <cell r="G231" t="str">
            <v>1</v>
          </cell>
          <cell r="H231" t="str">
            <v>前期</v>
          </cell>
          <cell r="I231" t="str">
            <v>31974030</v>
          </cell>
          <cell r="J231" t="str">
            <v>理学特別研究Ⅰ（前期）</v>
          </cell>
          <cell r="K231" t="str">
            <v/>
          </cell>
          <cell r="L231" t="str">
            <v>2</v>
          </cell>
          <cell r="M231" t="str">
            <v>大西　彰正</v>
          </cell>
          <cell r="N231" t="str">
            <v>理学部理学科</v>
          </cell>
          <cell r="O231" t="str">
            <v>9</v>
          </cell>
          <cell r="P231" t="str">
            <v>集中</v>
          </cell>
          <cell r="Q231" t="str">
            <v>0</v>
          </cell>
          <cell r="R231" t="str">
            <v>00:00</v>
          </cell>
          <cell r="S231" t="str">
            <v>00:00</v>
          </cell>
          <cell r="T231" t="str">
            <v>大西　彰正</v>
          </cell>
          <cell r="U231" t="str">
            <v>理学部理学科</v>
          </cell>
        </row>
        <row r="232">
          <cell r="D232">
            <v>39624</v>
          </cell>
          <cell r="E232" t="str">
            <v>1</v>
          </cell>
          <cell r="F232" t="str">
            <v>前期</v>
          </cell>
          <cell r="G232" t="str">
            <v>1</v>
          </cell>
          <cell r="H232" t="str">
            <v>前期</v>
          </cell>
          <cell r="I232" t="str">
            <v>31974030</v>
          </cell>
          <cell r="J232" t="str">
            <v>理学特別研究Ⅰ（前期）</v>
          </cell>
          <cell r="K232" t="str">
            <v/>
          </cell>
          <cell r="L232" t="str">
            <v>2</v>
          </cell>
          <cell r="M232" t="str">
            <v>北浦　守</v>
          </cell>
          <cell r="N232" t="str">
            <v>理学部理学科</v>
          </cell>
          <cell r="O232" t="str">
            <v>9</v>
          </cell>
          <cell r="P232" t="str">
            <v>集中</v>
          </cell>
          <cell r="Q232" t="str">
            <v>0</v>
          </cell>
          <cell r="R232" t="str">
            <v>00:00</v>
          </cell>
          <cell r="S232" t="str">
            <v>00:00</v>
          </cell>
          <cell r="T232" t="str">
            <v>北浦　守</v>
          </cell>
          <cell r="U232" t="str">
            <v>理学部理学科</v>
          </cell>
        </row>
        <row r="233">
          <cell r="D233">
            <v>39633</v>
          </cell>
          <cell r="E233" t="str">
            <v>1</v>
          </cell>
          <cell r="F233" t="str">
            <v>前期</v>
          </cell>
          <cell r="G233" t="str">
            <v>1</v>
          </cell>
          <cell r="H233" t="str">
            <v>前期</v>
          </cell>
          <cell r="I233" t="str">
            <v>31974030</v>
          </cell>
          <cell r="J233" t="str">
            <v>理学特別研究Ⅰ（前期）</v>
          </cell>
          <cell r="K233" t="str">
            <v/>
          </cell>
          <cell r="L233" t="str">
            <v>2</v>
          </cell>
          <cell r="M233" t="str">
            <v>田島　靖久</v>
          </cell>
          <cell r="N233" t="str">
            <v>学士課程基盤教育院</v>
          </cell>
          <cell r="O233" t="str">
            <v>9</v>
          </cell>
          <cell r="P233" t="str">
            <v>集中</v>
          </cell>
          <cell r="Q233" t="str">
            <v>0</v>
          </cell>
          <cell r="R233" t="str">
            <v>00:00</v>
          </cell>
          <cell r="S233" t="str">
            <v>00:00</v>
          </cell>
          <cell r="T233" t="str">
            <v>田島　靖久</v>
          </cell>
          <cell r="U233" t="str">
            <v>学士課程基盤教育院</v>
          </cell>
        </row>
        <row r="234">
          <cell r="D234">
            <v>39621</v>
          </cell>
          <cell r="E234" t="str">
            <v>1</v>
          </cell>
          <cell r="F234" t="str">
            <v>前期</v>
          </cell>
          <cell r="G234" t="str">
            <v>1</v>
          </cell>
          <cell r="H234" t="str">
            <v>前期</v>
          </cell>
          <cell r="I234" t="str">
            <v>31974030</v>
          </cell>
          <cell r="J234" t="str">
            <v>理学特別研究Ⅰ（前期）</v>
          </cell>
          <cell r="K234" t="str">
            <v/>
          </cell>
          <cell r="L234" t="str">
            <v>2</v>
          </cell>
          <cell r="M234" t="str">
            <v>岩田　高広</v>
          </cell>
          <cell r="N234" t="str">
            <v>理学部理学科</v>
          </cell>
          <cell r="O234" t="str">
            <v>9</v>
          </cell>
          <cell r="P234" t="str">
            <v>集中</v>
          </cell>
          <cell r="Q234" t="str">
            <v>0</v>
          </cell>
          <cell r="R234" t="str">
            <v>00:00</v>
          </cell>
          <cell r="S234" t="str">
            <v>00:00</v>
          </cell>
          <cell r="T234" t="str">
            <v>岩田　高広</v>
          </cell>
          <cell r="U234" t="str">
            <v>理学部理学科</v>
          </cell>
        </row>
        <row r="235">
          <cell r="D235">
            <v>39649</v>
          </cell>
          <cell r="E235" t="str">
            <v>1</v>
          </cell>
          <cell r="F235" t="str">
            <v>前期</v>
          </cell>
          <cell r="G235" t="str">
            <v>1</v>
          </cell>
          <cell r="H235" t="str">
            <v>前期</v>
          </cell>
          <cell r="I235" t="str">
            <v>31974030</v>
          </cell>
          <cell r="J235" t="str">
            <v>理学特別研究Ⅰ（前期）</v>
          </cell>
          <cell r="K235" t="str">
            <v/>
          </cell>
          <cell r="L235" t="str">
            <v>2</v>
          </cell>
          <cell r="M235" t="str">
            <v>崎山　博史</v>
          </cell>
          <cell r="N235" t="str">
            <v>理学部理学科</v>
          </cell>
          <cell r="O235" t="str">
            <v>9</v>
          </cell>
          <cell r="P235" t="str">
            <v>集中</v>
          </cell>
          <cell r="Q235" t="str">
            <v>0</v>
          </cell>
          <cell r="R235" t="str">
            <v>00:00</v>
          </cell>
          <cell r="S235" t="str">
            <v>00:00</v>
          </cell>
          <cell r="T235" t="str">
            <v>崎山　博史</v>
          </cell>
          <cell r="U235" t="str">
            <v>理学部理学科</v>
          </cell>
        </row>
        <row r="236">
          <cell r="D236">
            <v>39650</v>
          </cell>
          <cell r="E236" t="str">
            <v>1</v>
          </cell>
          <cell r="F236" t="str">
            <v>前期</v>
          </cell>
          <cell r="G236" t="str">
            <v>1</v>
          </cell>
          <cell r="H236" t="str">
            <v>前期</v>
          </cell>
          <cell r="I236" t="str">
            <v>31974030</v>
          </cell>
          <cell r="J236" t="str">
            <v>理学特別研究Ⅰ（前期）</v>
          </cell>
          <cell r="K236" t="str">
            <v/>
          </cell>
          <cell r="L236" t="str">
            <v>2</v>
          </cell>
          <cell r="M236" t="str">
            <v>田村　康</v>
          </cell>
          <cell r="N236" t="str">
            <v>理学部理学科</v>
          </cell>
          <cell r="O236" t="str">
            <v>9</v>
          </cell>
          <cell r="P236" t="str">
            <v>集中</v>
          </cell>
          <cell r="Q236" t="str">
            <v>0</v>
          </cell>
          <cell r="R236" t="str">
            <v>00:00</v>
          </cell>
          <cell r="S236" t="str">
            <v>00:00</v>
          </cell>
          <cell r="T236" t="str">
            <v>田村　康</v>
          </cell>
          <cell r="U236" t="str">
            <v>理学部理学科</v>
          </cell>
        </row>
        <row r="237">
          <cell r="D237">
            <v>39677</v>
          </cell>
          <cell r="E237" t="str">
            <v>1</v>
          </cell>
          <cell r="F237" t="str">
            <v>前期</v>
          </cell>
          <cell r="G237" t="str">
            <v>1</v>
          </cell>
          <cell r="H237" t="str">
            <v>前期</v>
          </cell>
          <cell r="I237" t="str">
            <v>31974030</v>
          </cell>
          <cell r="J237" t="str">
            <v>理学特別研究Ⅰ（前期）</v>
          </cell>
          <cell r="K237" t="str">
            <v/>
          </cell>
          <cell r="L237" t="str">
            <v>2</v>
          </cell>
          <cell r="M237" t="str">
            <v>本山　功</v>
          </cell>
          <cell r="N237" t="str">
            <v>理学部理学科</v>
          </cell>
          <cell r="O237" t="str">
            <v>9</v>
          </cell>
          <cell r="P237" t="str">
            <v>集中</v>
          </cell>
          <cell r="Q237" t="str">
            <v>0</v>
          </cell>
          <cell r="R237" t="str">
            <v>00:00</v>
          </cell>
          <cell r="S237" t="str">
            <v>00:00</v>
          </cell>
          <cell r="T237" t="str">
            <v>本山　功</v>
          </cell>
          <cell r="U237" t="str">
            <v>理学部理学科</v>
          </cell>
        </row>
        <row r="238">
          <cell r="D238">
            <v>39645</v>
          </cell>
          <cell r="E238" t="str">
            <v>1</v>
          </cell>
          <cell r="F238" t="str">
            <v>前期</v>
          </cell>
          <cell r="G238" t="str">
            <v>1</v>
          </cell>
          <cell r="H238" t="str">
            <v>前期</v>
          </cell>
          <cell r="I238" t="str">
            <v>31974030</v>
          </cell>
          <cell r="J238" t="str">
            <v>理学特別研究Ⅰ（前期）</v>
          </cell>
          <cell r="K238" t="str">
            <v/>
          </cell>
          <cell r="L238" t="str">
            <v>2</v>
          </cell>
          <cell r="M238" t="str">
            <v>天羽　優子</v>
          </cell>
          <cell r="N238" t="str">
            <v>理学部理学科</v>
          </cell>
          <cell r="O238" t="str">
            <v>9</v>
          </cell>
          <cell r="P238" t="str">
            <v>集中</v>
          </cell>
          <cell r="Q238" t="str">
            <v>0</v>
          </cell>
          <cell r="R238" t="str">
            <v>00:00</v>
          </cell>
          <cell r="S238" t="str">
            <v>00:00</v>
          </cell>
          <cell r="T238" t="str">
            <v>天羽　優子</v>
          </cell>
          <cell r="U238" t="str">
            <v>理学部理学科</v>
          </cell>
        </row>
        <row r="239">
          <cell r="D239">
            <v>39630</v>
          </cell>
          <cell r="E239" t="str">
            <v>1</v>
          </cell>
          <cell r="F239" t="str">
            <v>前期</v>
          </cell>
          <cell r="G239" t="str">
            <v>1</v>
          </cell>
          <cell r="H239" t="str">
            <v>前期</v>
          </cell>
          <cell r="I239" t="str">
            <v>31974030</v>
          </cell>
          <cell r="J239" t="str">
            <v>理学特別研究Ⅰ（前期）</v>
          </cell>
          <cell r="K239" t="str">
            <v/>
          </cell>
          <cell r="L239" t="str">
            <v>2</v>
          </cell>
          <cell r="M239" t="str">
            <v>衛藤　稔</v>
          </cell>
          <cell r="N239" t="str">
            <v>理学部理学科</v>
          </cell>
          <cell r="O239" t="str">
            <v>9</v>
          </cell>
          <cell r="P239" t="str">
            <v>集中</v>
          </cell>
          <cell r="Q239" t="str">
            <v>0</v>
          </cell>
          <cell r="R239" t="str">
            <v>00:00</v>
          </cell>
          <cell r="S239" t="str">
            <v>00:00</v>
          </cell>
          <cell r="T239" t="str">
            <v>衛藤　稔</v>
          </cell>
          <cell r="U239" t="str">
            <v>理学部理学科</v>
          </cell>
        </row>
        <row r="240">
          <cell r="D240">
            <v>39659</v>
          </cell>
          <cell r="E240" t="str">
            <v>1</v>
          </cell>
          <cell r="F240" t="str">
            <v>前期</v>
          </cell>
          <cell r="G240" t="str">
            <v>1</v>
          </cell>
          <cell r="H240" t="str">
            <v>前期</v>
          </cell>
          <cell r="I240" t="str">
            <v>31974030</v>
          </cell>
          <cell r="J240" t="str">
            <v>理学特別研究Ⅰ（前期）</v>
          </cell>
          <cell r="K240" t="str">
            <v/>
          </cell>
          <cell r="L240" t="str">
            <v>2</v>
          </cell>
          <cell r="M240" t="str">
            <v>宮沢　豊</v>
          </cell>
          <cell r="N240" t="str">
            <v>理学部理学科</v>
          </cell>
          <cell r="O240" t="str">
            <v>9</v>
          </cell>
          <cell r="P240" t="str">
            <v>集中</v>
          </cell>
          <cell r="Q240" t="str">
            <v>0</v>
          </cell>
          <cell r="R240" t="str">
            <v>00:00</v>
          </cell>
          <cell r="S240" t="str">
            <v>00:00</v>
          </cell>
          <cell r="T240" t="str">
            <v>宮沢　豊</v>
          </cell>
          <cell r="U240" t="str">
            <v>理学部理学科</v>
          </cell>
        </row>
        <row r="241">
          <cell r="D241">
            <v>39634</v>
          </cell>
          <cell r="E241" t="str">
            <v>1</v>
          </cell>
          <cell r="F241" t="str">
            <v>前期</v>
          </cell>
          <cell r="G241" t="str">
            <v>1</v>
          </cell>
          <cell r="H241" t="str">
            <v>前期</v>
          </cell>
          <cell r="I241" t="str">
            <v>31974030</v>
          </cell>
          <cell r="J241" t="str">
            <v>理学特別研究Ⅰ（前期）</v>
          </cell>
          <cell r="K241" t="str">
            <v/>
          </cell>
          <cell r="L241" t="str">
            <v>2</v>
          </cell>
          <cell r="M241" t="str">
            <v>中森　健之</v>
          </cell>
          <cell r="N241" t="str">
            <v>理学部理学科</v>
          </cell>
          <cell r="O241" t="str">
            <v>9</v>
          </cell>
          <cell r="P241" t="str">
            <v>集中</v>
          </cell>
          <cell r="Q241" t="str">
            <v>0</v>
          </cell>
          <cell r="R241" t="str">
            <v>00:00</v>
          </cell>
          <cell r="S241" t="str">
            <v>00:00</v>
          </cell>
          <cell r="T241" t="str">
            <v>中森　健之</v>
          </cell>
          <cell r="U241" t="str">
            <v>理学部理学科</v>
          </cell>
        </row>
        <row r="242">
          <cell r="D242">
            <v>39612</v>
          </cell>
          <cell r="E242" t="str">
            <v>1</v>
          </cell>
          <cell r="F242" t="str">
            <v>前期</v>
          </cell>
          <cell r="G242" t="str">
            <v>1</v>
          </cell>
          <cell r="H242" t="str">
            <v>前期</v>
          </cell>
          <cell r="I242" t="str">
            <v>31974030</v>
          </cell>
          <cell r="J242" t="str">
            <v>理学特別研究Ⅰ（前期）</v>
          </cell>
          <cell r="K242" t="str">
            <v/>
          </cell>
          <cell r="L242" t="str">
            <v>2</v>
          </cell>
          <cell r="M242" t="str">
            <v>中西　正樹</v>
          </cell>
          <cell r="N242" t="str">
            <v>地域教育文化学部地域教育文化学科児童教育コース</v>
          </cell>
          <cell r="O242" t="str">
            <v>9</v>
          </cell>
          <cell r="P242" t="str">
            <v>集中</v>
          </cell>
          <cell r="Q242" t="str">
            <v>0</v>
          </cell>
          <cell r="R242" t="str">
            <v>00:00</v>
          </cell>
          <cell r="S242" t="str">
            <v>00:00</v>
          </cell>
          <cell r="T242" t="str">
            <v>中西　正樹</v>
          </cell>
          <cell r="U242" t="str">
            <v>地域教育文化学部地域教育文化学科児童教育コース</v>
          </cell>
        </row>
        <row r="243">
          <cell r="D243">
            <v>39609</v>
          </cell>
          <cell r="E243" t="str">
            <v>1</v>
          </cell>
          <cell r="F243" t="str">
            <v>前期</v>
          </cell>
          <cell r="G243" t="str">
            <v>1</v>
          </cell>
          <cell r="H243" t="str">
            <v>前期</v>
          </cell>
          <cell r="I243" t="str">
            <v>31974030</v>
          </cell>
          <cell r="J243" t="str">
            <v>理学特別研究Ⅰ（前期）</v>
          </cell>
          <cell r="K243" t="str">
            <v/>
          </cell>
          <cell r="L243" t="str">
            <v>2</v>
          </cell>
          <cell r="M243" t="str">
            <v>坂口　隆之</v>
          </cell>
          <cell r="N243" t="str">
            <v>地域教育文化学部地域教育文化学科児童教育コース</v>
          </cell>
          <cell r="O243" t="str">
            <v>9</v>
          </cell>
          <cell r="P243" t="str">
            <v>集中</v>
          </cell>
          <cell r="Q243" t="str">
            <v>0</v>
          </cell>
          <cell r="R243" t="str">
            <v>00:00</v>
          </cell>
          <cell r="S243" t="str">
            <v>00:00</v>
          </cell>
          <cell r="T243" t="str">
            <v>坂口　隆之</v>
          </cell>
          <cell r="U243" t="str">
            <v>地域教育文化学部地域教育文化学科児童教育コース</v>
          </cell>
        </row>
        <row r="244">
          <cell r="D244">
            <v>39692</v>
          </cell>
          <cell r="E244" t="str">
            <v>1</v>
          </cell>
          <cell r="F244" t="str">
            <v>前期</v>
          </cell>
          <cell r="G244" t="str">
            <v>1</v>
          </cell>
          <cell r="H244" t="str">
            <v>前期</v>
          </cell>
          <cell r="I244" t="str">
            <v>31974030</v>
          </cell>
          <cell r="J244" t="str">
            <v>理学特別研究Ⅰ（前期）</v>
          </cell>
          <cell r="K244" t="str">
            <v/>
          </cell>
          <cell r="L244" t="str">
            <v>2</v>
          </cell>
          <cell r="M244" t="str">
            <v>石瀬　素子</v>
          </cell>
          <cell r="N244" t="str">
            <v>理学部理学科</v>
          </cell>
          <cell r="O244" t="str">
            <v>9</v>
          </cell>
          <cell r="P244" t="str">
            <v>集中</v>
          </cell>
          <cell r="Q244" t="str">
            <v>0</v>
          </cell>
          <cell r="R244" t="str">
            <v>00:00</v>
          </cell>
          <cell r="S244" t="str">
            <v>00:00</v>
          </cell>
          <cell r="T244" t="str">
            <v>石瀬　素子</v>
          </cell>
          <cell r="U244" t="str">
            <v>理学部理学科</v>
          </cell>
        </row>
        <row r="245">
          <cell r="D245">
            <v>39694</v>
          </cell>
          <cell r="E245" t="str">
            <v>1</v>
          </cell>
          <cell r="F245" t="str">
            <v>前期</v>
          </cell>
          <cell r="G245" t="str">
            <v>1</v>
          </cell>
          <cell r="H245" t="str">
            <v>前期</v>
          </cell>
          <cell r="I245" t="str">
            <v>31974030</v>
          </cell>
          <cell r="J245" t="str">
            <v>理学特別研究Ⅰ（前期）</v>
          </cell>
          <cell r="K245" t="str">
            <v/>
          </cell>
          <cell r="L245" t="str">
            <v>2</v>
          </cell>
          <cell r="M245" t="str">
            <v>堂下　典弘</v>
          </cell>
          <cell r="N245" t="str">
            <v>理学部理学科</v>
          </cell>
          <cell r="O245" t="str">
            <v>9</v>
          </cell>
          <cell r="P245" t="str">
            <v>集中</v>
          </cell>
          <cell r="Q245" t="str">
            <v>0</v>
          </cell>
          <cell r="R245" t="str">
            <v>00:00</v>
          </cell>
          <cell r="S245" t="str">
            <v>00:00</v>
          </cell>
          <cell r="T245" t="str">
            <v>堂下　典弘</v>
          </cell>
          <cell r="U245" t="str">
            <v>理学部理学科</v>
          </cell>
        </row>
        <row r="246">
          <cell r="D246">
            <v>39600</v>
          </cell>
          <cell r="E246" t="str">
            <v>1</v>
          </cell>
          <cell r="F246" t="str">
            <v>前期</v>
          </cell>
          <cell r="G246" t="str">
            <v>1</v>
          </cell>
          <cell r="H246" t="str">
            <v>前期</v>
          </cell>
          <cell r="I246" t="str">
            <v>31974030</v>
          </cell>
          <cell r="J246" t="str">
            <v>理学特別研究Ⅰ（前期）</v>
          </cell>
          <cell r="K246" t="str">
            <v/>
          </cell>
          <cell r="L246" t="str">
            <v>2</v>
          </cell>
          <cell r="M246" t="str">
            <v>奥間　智弘</v>
          </cell>
          <cell r="N246" t="str">
            <v>理学部理学科</v>
          </cell>
          <cell r="O246" t="str">
            <v>9</v>
          </cell>
          <cell r="P246" t="str">
            <v>集中</v>
          </cell>
          <cell r="Q246" t="str">
            <v>0</v>
          </cell>
          <cell r="R246" t="str">
            <v>00:00</v>
          </cell>
          <cell r="S246" t="str">
            <v>00:00</v>
          </cell>
          <cell r="T246" t="str">
            <v>奥間　智弘</v>
          </cell>
          <cell r="U246" t="str">
            <v>理学部理学科</v>
          </cell>
        </row>
        <row r="247">
          <cell r="D247">
            <v>39683</v>
          </cell>
          <cell r="E247" t="str">
            <v>1</v>
          </cell>
          <cell r="F247" t="str">
            <v>前期</v>
          </cell>
          <cell r="G247" t="str">
            <v>1</v>
          </cell>
          <cell r="H247" t="str">
            <v>前期</v>
          </cell>
          <cell r="I247" t="str">
            <v>31974030</v>
          </cell>
          <cell r="J247" t="str">
            <v>理学特別研究Ⅰ（前期）</v>
          </cell>
          <cell r="K247" t="str">
            <v/>
          </cell>
          <cell r="L247" t="str">
            <v>2</v>
          </cell>
          <cell r="M247" t="str">
            <v>金尾　太輔</v>
          </cell>
          <cell r="N247" t="str">
            <v>理学部理学科</v>
          </cell>
          <cell r="O247" t="str">
            <v>9</v>
          </cell>
          <cell r="P247" t="str">
            <v>集中</v>
          </cell>
          <cell r="Q247" t="str">
            <v>0</v>
          </cell>
          <cell r="R247" t="str">
            <v>00:00</v>
          </cell>
          <cell r="S247" t="str">
            <v>00:00</v>
          </cell>
          <cell r="T247" t="str">
            <v>金尾　太輔</v>
          </cell>
          <cell r="U247" t="str">
            <v>理学部理学科</v>
          </cell>
        </row>
        <row r="248">
          <cell r="D248">
            <v>39691</v>
          </cell>
          <cell r="E248" t="str">
            <v>1</v>
          </cell>
          <cell r="F248" t="str">
            <v>前期</v>
          </cell>
          <cell r="G248" t="str">
            <v>1</v>
          </cell>
          <cell r="H248" t="str">
            <v>前期</v>
          </cell>
          <cell r="I248" t="str">
            <v>31974030</v>
          </cell>
          <cell r="J248" t="str">
            <v>理学特別研究Ⅰ（前期）</v>
          </cell>
          <cell r="K248" t="str">
            <v/>
          </cell>
          <cell r="L248" t="str">
            <v>2</v>
          </cell>
          <cell r="M248" t="str">
            <v>鈴木　航介</v>
          </cell>
          <cell r="N248" t="str">
            <v>理学部理学科</v>
          </cell>
          <cell r="O248" t="str">
            <v>9</v>
          </cell>
          <cell r="P248" t="str">
            <v>集中</v>
          </cell>
          <cell r="Q248" t="str">
            <v>0</v>
          </cell>
          <cell r="R248" t="str">
            <v>00:00</v>
          </cell>
          <cell r="S248" t="str">
            <v>00:00</v>
          </cell>
          <cell r="T248" t="str">
            <v>鈴木　航介</v>
          </cell>
          <cell r="U248" t="str">
            <v>理学部理学科</v>
          </cell>
        </row>
        <row r="249">
          <cell r="D249">
            <v>39693</v>
          </cell>
          <cell r="E249" t="str">
            <v>1</v>
          </cell>
          <cell r="F249" t="str">
            <v>前期</v>
          </cell>
          <cell r="G249" t="str">
            <v>1</v>
          </cell>
          <cell r="H249" t="str">
            <v>前期</v>
          </cell>
          <cell r="I249" t="str">
            <v>31974030</v>
          </cell>
          <cell r="J249" t="str">
            <v>理学特別研究Ⅰ（前期）</v>
          </cell>
          <cell r="K249" t="str">
            <v/>
          </cell>
          <cell r="L249" t="str">
            <v>2</v>
          </cell>
          <cell r="M249" t="str">
            <v>藤井　翔</v>
          </cell>
          <cell r="N249" t="str">
            <v>理学部理学科</v>
          </cell>
          <cell r="O249" t="str">
            <v>9</v>
          </cell>
          <cell r="P249" t="str">
            <v>集中</v>
          </cell>
          <cell r="Q249" t="str">
            <v>0</v>
          </cell>
          <cell r="R249" t="str">
            <v>00:00</v>
          </cell>
          <cell r="S249" t="str">
            <v>00:00</v>
          </cell>
          <cell r="T249" t="str">
            <v>藤井　翔</v>
          </cell>
          <cell r="U249" t="str">
            <v>理学部理学科</v>
          </cell>
        </row>
        <row r="250">
          <cell r="D250">
            <v>39690</v>
          </cell>
          <cell r="E250" t="str">
            <v>1</v>
          </cell>
          <cell r="F250" t="str">
            <v>前期</v>
          </cell>
          <cell r="G250" t="str">
            <v>1</v>
          </cell>
          <cell r="H250" t="str">
            <v>前期</v>
          </cell>
          <cell r="I250" t="str">
            <v>31974030</v>
          </cell>
          <cell r="J250" t="str">
            <v>理学特別研究Ⅰ（前期）</v>
          </cell>
          <cell r="K250" t="str">
            <v/>
          </cell>
          <cell r="L250" t="str">
            <v>2</v>
          </cell>
          <cell r="M250" t="str">
            <v>甕　聡子</v>
          </cell>
          <cell r="N250" t="str">
            <v>理学部理学科</v>
          </cell>
          <cell r="O250" t="str">
            <v>9</v>
          </cell>
          <cell r="P250" t="str">
            <v>集中</v>
          </cell>
          <cell r="Q250" t="str">
            <v>0</v>
          </cell>
          <cell r="R250" t="str">
            <v>00:00</v>
          </cell>
          <cell r="S250" t="str">
            <v>00:00</v>
          </cell>
          <cell r="T250" t="str">
            <v>甕　聡子</v>
          </cell>
          <cell r="U250" t="str">
            <v>理学部理学科</v>
          </cell>
        </row>
        <row r="251">
          <cell r="D251">
            <v>39686</v>
          </cell>
          <cell r="E251" t="str">
            <v>1</v>
          </cell>
          <cell r="F251" t="str">
            <v>前期</v>
          </cell>
          <cell r="G251" t="str">
            <v>1</v>
          </cell>
          <cell r="H251" t="str">
            <v>前期</v>
          </cell>
          <cell r="I251" t="str">
            <v>31974030</v>
          </cell>
          <cell r="J251" t="str">
            <v>理学特別研究Ⅰ（前期）</v>
          </cell>
          <cell r="K251" t="str">
            <v/>
          </cell>
          <cell r="L251" t="str">
            <v>2</v>
          </cell>
          <cell r="M251" t="str">
            <v>石井　彩子</v>
          </cell>
          <cell r="N251" t="str">
            <v>理学部理学科</v>
          </cell>
          <cell r="O251" t="str">
            <v>9</v>
          </cell>
          <cell r="P251" t="str">
            <v>集中</v>
          </cell>
          <cell r="Q251" t="str">
            <v>0</v>
          </cell>
          <cell r="R251" t="str">
            <v>00:00</v>
          </cell>
          <cell r="S251" t="str">
            <v>00:00</v>
          </cell>
          <cell r="T251" t="str">
            <v>石井　彩子</v>
          </cell>
          <cell r="U251" t="str">
            <v>理学部理学科</v>
          </cell>
        </row>
        <row r="252">
          <cell r="D252">
            <v>39688</v>
          </cell>
          <cell r="E252" t="str">
            <v>1</v>
          </cell>
          <cell r="F252" t="str">
            <v>前期</v>
          </cell>
          <cell r="G252" t="str">
            <v>1</v>
          </cell>
          <cell r="H252" t="str">
            <v>前期</v>
          </cell>
          <cell r="I252" t="str">
            <v>31974030</v>
          </cell>
          <cell r="J252" t="str">
            <v>理学特別研究Ⅰ（前期）</v>
          </cell>
          <cell r="K252" t="str">
            <v/>
          </cell>
          <cell r="L252" t="str">
            <v>2</v>
          </cell>
          <cell r="M252" t="str">
            <v>野村　真未</v>
          </cell>
          <cell r="N252" t="str">
            <v>理学部理学科</v>
          </cell>
          <cell r="O252" t="str">
            <v>9</v>
          </cell>
          <cell r="P252" t="str">
            <v>集中</v>
          </cell>
          <cell r="Q252" t="str">
            <v>0</v>
          </cell>
          <cell r="R252" t="str">
            <v>00:00</v>
          </cell>
          <cell r="S252" t="str">
            <v>00:00</v>
          </cell>
          <cell r="T252" t="str">
            <v>野村　真未</v>
          </cell>
          <cell r="U252" t="str">
            <v>理学部理学科</v>
          </cell>
        </row>
        <row r="253">
          <cell r="D253">
            <v>39687</v>
          </cell>
          <cell r="E253" t="str">
            <v>1</v>
          </cell>
          <cell r="F253" t="str">
            <v>前期</v>
          </cell>
          <cell r="G253" t="str">
            <v>1</v>
          </cell>
          <cell r="H253" t="str">
            <v>前期</v>
          </cell>
          <cell r="I253" t="str">
            <v>31974030</v>
          </cell>
          <cell r="J253" t="str">
            <v>理学特別研究Ⅰ（前期）</v>
          </cell>
          <cell r="K253" t="str">
            <v/>
          </cell>
          <cell r="L253" t="str">
            <v>2</v>
          </cell>
          <cell r="M253" t="str">
            <v>澁田　未央</v>
          </cell>
          <cell r="N253" t="str">
            <v>理学部理学科</v>
          </cell>
          <cell r="O253" t="str">
            <v>9</v>
          </cell>
          <cell r="P253" t="str">
            <v>集中</v>
          </cell>
          <cell r="Q253" t="str">
            <v>0</v>
          </cell>
          <cell r="R253" t="str">
            <v>00:00</v>
          </cell>
          <cell r="S253" t="str">
            <v>00:00</v>
          </cell>
          <cell r="T253" t="str">
            <v>澁田　未央</v>
          </cell>
          <cell r="U253" t="str">
            <v>理学部理学科</v>
          </cell>
        </row>
        <row r="254">
          <cell r="D254">
            <v>39750</v>
          </cell>
          <cell r="E254" t="str">
            <v>2</v>
          </cell>
          <cell r="F254" t="str">
            <v>後期</v>
          </cell>
          <cell r="G254" t="str">
            <v>2</v>
          </cell>
          <cell r="H254" t="str">
            <v>後期</v>
          </cell>
          <cell r="I254" t="str">
            <v>31974040</v>
          </cell>
          <cell r="J254" t="str">
            <v>理学特別研究Ⅰ（後期）</v>
          </cell>
          <cell r="K254" t="str">
            <v>理学特別研究Ⅰ（後期）</v>
          </cell>
          <cell r="L254" t="str">
            <v>2</v>
          </cell>
          <cell r="M254" t="str">
            <v>田村　康</v>
          </cell>
          <cell r="N254" t="str">
            <v>理学部理学科</v>
          </cell>
          <cell r="O254" t="str">
            <v>9</v>
          </cell>
          <cell r="P254" t="str">
            <v>集中</v>
          </cell>
          <cell r="Q254" t="str">
            <v>0</v>
          </cell>
          <cell r="R254" t="str">
            <v>00:00</v>
          </cell>
          <cell r="S254" t="str">
            <v>00:00</v>
          </cell>
          <cell r="T254" t="str">
            <v>田村　康</v>
          </cell>
          <cell r="U254" t="str">
            <v>理学部理学科</v>
          </cell>
        </row>
        <row r="255">
          <cell r="D255">
            <v>39708</v>
          </cell>
          <cell r="E255" t="str">
            <v>2</v>
          </cell>
          <cell r="F255" t="str">
            <v>後期</v>
          </cell>
          <cell r="G255" t="str">
            <v>2</v>
          </cell>
          <cell r="H255" t="str">
            <v>後期</v>
          </cell>
          <cell r="I255" t="str">
            <v>31974040</v>
          </cell>
          <cell r="J255" t="str">
            <v>理学特別研究Ⅰ（後期）</v>
          </cell>
          <cell r="K255" t="str">
            <v>理学特別研究Ⅰ（後期）</v>
          </cell>
          <cell r="L255" t="str">
            <v>2</v>
          </cell>
          <cell r="M255" t="str">
            <v>原　一夫</v>
          </cell>
          <cell r="N255" t="str">
            <v>理学部</v>
          </cell>
          <cell r="O255" t="str">
            <v>9</v>
          </cell>
          <cell r="P255" t="str">
            <v>集中</v>
          </cell>
          <cell r="Q255" t="str">
            <v>0</v>
          </cell>
          <cell r="R255" t="str">
            <v>00:00</v>
          </cell>
          <cell r="S255" t="str">
            <v>00:00</v>
          </cell>
          <cell r="T255" t="str">
            <v>原　一夫</v>
          </cell>
          <cell r="U255" t="str">
            <v>理学部</v>
          </cell>
        </row>
        <row r="256">
          <cell r="D256">
            <v>39706</v>
          </cell>
          <cell r="E256" t="str">
            <v>2</v>
          </cell>
          <cell r="F256" t="str">
            <v>後期</v>
          </cell>
          <cell r="G256" t="str">
            <v>2</v>
          </cell>
          <cell r="H256" t="str">
            <v>後期</v>
          </cell>
          <cell r="I256" t="str">
            <v>31974040</v>
          </cell>
          <cell r="J256" t="str">
            <v>理学特別研究Ⅰ（後期）</v>
          </cell>
          <cell r="K256" t="str">
            <v>理学特別研究Ⅰ（後期）</v>
          </cell>
          <cell r="L256" t="str">
            <v>2</v>
          </cell>
          <cell r="M256" t="str">
            <v>脇　克志</v>
          </cell>
          <cell r="N256" t="str">
            <v>理学部理学科</v>
          </cell>
          <cell r="O256" t="str">
            <v>9</v>
          </cell>
          <cell r="P256" t="str">
            <v>集中</v>
          </cell>
          <cell r="Q256" t="str">
            <v>0</v>
          </cell>
          <cell r="R256" t="str">
            <v>00:00</v>
          </cell>
          <cell r="S256" t="str">
            <v>00:00</v>
          </cell>
          <cell r="T256" t="str">
            <v>脇　克志</v>
          </cell>
          <cell r="U256" t="str">
            <v>理学部理学科</v>
          </cell>
        </row>
        <row r="257">
          <cell r="D257">
            <v>39725</v>
          </cell>
          <cell r="E257" t="str">
            <v>2</v>
          </cell>
          <cell r="F257" t="str">
            <v>後期</v>
          </cell>
          <cell r="G257" t="str">
            <v>2</v>
          </cell>
          <cell r="H257" t="str">
            <v>後期</v>
          </cell>
          <cell r="I257" t="str">
            <v>31974040</v>
          </cell>
          <cell r="J257" t="str">
            <v>理学特別研究Ⅰ（後期）</v>
          </cell>
          <cell r="K257" t="str">
            <v>理学特別研究Ⅰ（後期）</v>
          </cell>
          <cell r="L257" t="str">
            <v>2</v>
          </cell>
          <cell r="M257" t="str">
            <v>郡司　修一</v>
          </cell>
          <cell r="N257" t="str">
            <v>理学部理学科</v>
          </cell>
          <cell r="O257" t="str">
            <v>9</v>
          </cell>
          <cell r="P257" t="str">
            <v>集中</v>
          </cell>
          <cell r="Q257" t="str">
            <v>0</v>
          </cell>
          <cell r="R257" t="str">
            <v>00:00</v>
          </cell>
          <cell r="S257" t="str">
            <v>00:00</v>
          </cell>
          <cell r="T257" t="str">
            <v>郡司　修一</v>
          </cell>
          <cell r="U257" t="str">
            <v>理学部理学科</v>
          </cell>
        </row>
        <row r="258">
          <cell r="D258">
            <v>39716</v>
          </cell>
          <cell r="E258" t="str">
            <v>2</v>
          </cell>
          <cell r="F258" t="str">
            <v>後期</v>
          </cell>
          <cell r="G258" t="str">
            <v>2</v>
          </cell>
          <cell r="H258" t="str">
            <v>後期</v>
          </cell>
          <cell r="I258" t="str">
            <v>31974040</v>
          </cell>
          <cell r="J258" t="str">
            <v>理学特別研究Ⅰ（後期）</v>
          </cell>
          <cell r="K258" t="str">
            <v>理学特別研究Ⅰ（後期）</v>
          </cell>
          <cell r="L258" t="str">
            <v>2</v>
          </cell>
          <cell r="M258" t="str">
            <v>福田　素久</v>
          </cell>
          <cell r="N258" t="str">
            <v>理学部理学科</v>
          </cell>
          <cell r="O258" t="str">
            <v>9</v>
          </cell>
          <cell r="P258" t="str">
            <v>集中</v>
          </cell>
          <cell r="Q258" t="str">
            <v>0</v>
          </cell>
          <cell r="R258" t="str">
            <v>00:00</v>
          </cell>
          <cell r="S258" t="str">
            <v>00:00</v>
          </cell>
          <cell r="T258" t="str">
            <v>福田　素久</v>
          </cell>
          <cell r="U258" t="str">
            <v>理学部理学科</v>
          </cell>
        </row>
        <row r="259">
          <cell r="D259">
            <v>39709</v>
          </cell>
          <cell r="E259" t="str">
            <v>2</v>
          </cell>
          <cell r="F259" t="str">
            <v>後期</v>
          </cell>
          <cell r="G259" t="str">
            <v>2</v>
          </cell>
          <cell r="H259" t="str">
            <v>後期</v>
          </cell>
          <cell r="I259" t="str">
            <v>31974040</v>
          </cell>
          <cell r="J259" t="str">
            <v>理学特別研究Ⅰ（後期）</v>
          </cell>
          <cell r="K259" t="str">
            <v>理学特別研究Ⅰ（後期）</v>
          </cell>
          <cell r="L259" t="str">
            <v>2</v>
          </cell>
          <cell r="M259" t="str">
            <v>坂口　隆之</v>
          </cell>
          <cell r="N259" t="str">
            <v>地域教育文化学部地域教育文化学科児童教育コース</v>
          </cell>
          <cell r="O259" t="str">
            <v>9</v>
          </cell>
          <cell r="P259" t="str">
            <v>集中</v>
          </cell>
          <cell r="Q259" t="str">
            <v>0</v>
          </cell>
          <cell r="R259" t="str">
            <v>00:00</v>
          </cell>
          <cell r="S259" t="str">
            <v>00:00</v>
          </cell>
          <cell r="T259" t="str">
            <v>坂口　隆之</v>
          </cell>
          <cell r="U259" t="str">
            <v>地域教育文化学部地域教育文化学科児童教育コース</v>
          </cell>
        </row>
        <row r="260">
          <cell r="D260">
            <v>39713</v>
          </cell>
          <cell r="E260" t="str">
            <v>2</v>
          </cell>
          <cell r="F260" t="str">
            <v>後期</v>
          </cell>
          <cell r="G260" t="str">
            <v>2</v>
          </cell>
          <cell r="H260" t="str">
            <v>後期</v>
          </cell>
          <cell r="I260" t="str">
            <v>31974040</v>
          </cell>
          <cell r="J260" t="str">
            <v>理学特別研究Ⅰ（後期）</v>
          </cell>
          <cell r="K260" t="str">
            <v>理学特別研究Ⅰ（後期）</v>
          </cell>
          <cell r="L260" t="str">
            <v>2</v>
          </cell>
          <cell r="M260" t="str">
            <v>西岡　斉治</v>
          </cell>
          <cell r="N260" t="str">
            <v>理学部理学科</v>
          </cell>
          <cell r="O260" t="str">
            <v>9</v>
          </cell>
          <cell r="P260" t="str">
            <v>集中</v>
          </cell>
          <cell r="Q260" t="str">
            <v>0</v>
          </cell>
          <cell r="R260" t="str">
            <v>00:00</v>
          </cell>
          <cell r="S260" t="str">
            <v>00:00</v>
          </cell>
          <cell r="T260" t="str">
            <v>西岡　斉治</v>
          </cell>
          <cell r="U260" t="str">
            <v>理学部理学科</v>
          </cell>
        </row>
        <row r="261">
          <cell r="D261">
            <v>39711</v>
          </cell>
          <cell r="E261" t="str">
            <v>2</v>
          </cell>
          <cell r="F261" t="str">
            <v>後期</v>
          </cell>
          <cell r="G261" t="str">
            <v>2</v>
          </cell>
          <cell r="H261" t="str">
            <v>後期</v>
          </cell>
          <cell r="I261" t="str">
            <v>31974040</v>
          </cell>
          <cell r="J261" t="str">
            <v>理学特別研究Ⅰ（後期）</v>
          </cell>
          <cell r="K261" t="str">
            <v>理学特別研究Ⅰ（後期）</v>
          </cell>
          <cell r="L261" t="str">
            <v>2</v>
          </cell>
          <cell r="M261" t="str">
            <v>塩見　大輔</v>
          </cell>
          <cell r="N261" t="str">
            <v>理学部理学科</v>
          </cell>
          <cell r="O261" t="str">
            <v>9</v>
          </cell>
          <cell r="P261" t="str">
            <v>集中</v>
          </cell>
          <cell r="Q261" t="str">
            <v>0</v>
          </cell>
          <cell r="R261" t="str">
            <v>00:00</v>
          </cell>
          <cell r="S261" t="str">
            <v>00:00</v>
          </cell>
          <cell r="T261" t="str">
            <v>塩見　大輔</v>
          </cell>
          <cell r="U261" t="str">
            <v>理学部理学科</v>
          </cell>
        </row>
        <row r="262">
          <cell r="D262">
            <v>39712</v>
          </cell>
          <cell r="E262" t="str">
            <v>2</v>
          </cell>
          <cell r="F262" t="str">
            <v>後期</v>
          </cell>
          <cell r="G262" t="str">
            <v>2</v>
          </cell>
          <cell r="H262" t="str">
            <v>後期</v>
          </cell>
          <cell r="I262" t="str">
            <v>31974040</v>
          </cell>
          <cell r="J262" t="str">
            <v>理学特別研究Ⅰ（後期）</v>
          </cell>
          <cell r="K262" t="str">
            <v>理学特別研究Ⅰ（後期）</v>
          </cell>
          <cell r="L262" t="str">
            <v>2</v>
          </cell>
          <cell r="M262" t="str">
            <v>中西　正樹</v>
          </cell>
          <cell r="N262" t="str">
            <v>地域教育文化学部地域教育文化学科児童教育コース</v>
          </cell>
          <cell r="O262" t="str">
            <v>9</v>
          </cell>
          <cell r="P262" t="str">
            <v>集中</v>
          </cell>
          <cell r="Q262" t="str">
            <v>0</v>
          </cell>
          <cell r="R262" t="str">
            <v>00:00</v>
          </cell>
          <cell r="S262" t="str">
            <v>00:00</v>
          </cell>
          <cell r="T262" t="str">
            <v>中西　正樹</v>
          </cell>
          <cell r="U262" t="str">
            <v>地域教育文化学部地域教育文化学科児童教育コース</v>
          </cell>
        </row>
        <row r="263">
          <cell r="D263">
            <v>39707</v>
          </cell>
          <cell r="E263" t="str">
            <v>2</v>
          </cell>
          <cell r="F263" t="str">
            <v>後期</v>
          </cell>
          <cell r="G263" t="str">
            <v>2</v>
          </cell>
          <cell r="H263" t="str">
            <v>後期</v>
          </cell>
          <cell r="I263" t="str">
            <v>31974040</v>
          </cell>
          <cell r="J263" t="str">
            <v>理学特別研究Ⅰ（後期）</v>
          </cell>
          <cell r="K263" t="str">
            <v>理学特別研究Ⅰ（後期）</v>
          </cell>
          <cell r="L263" t="str">
            <v>2</v>
          </cell>
          <cell r="M263" t="str">
            <v>石渡　聡</v>
          </cell>
          <cell r="N263" t="str">
            <v>理学部理学科</v>
          </cell>
          <cell r="O263" t="str">
            <v>9</v>
          </cell>
          <cell r="P263" t="str">
            <v>集中</v>
          </cell>
          <cell r="Q263" t="str">
            <v>0</v>
          </cell>
          <cell r="R263" t="str">
            <v>00:00</v>
          </cell>
          <cell r="S263" t="str">
            <v>00:00</v>
          </cell>
          <cell r="T263" t="str">
            <v>石渡　聡</v>
          </cell>
          <cell r="U263" t="str">
            <v>理学部理学科</v>
          </cell>
        </row>
        <row r="264">
          <cell r="D264">
            <v>39714</v>
          </cell>
          <cell r="E264" t="str">
            <v>2</v>
          </cell>
          <cell r="F264" t="str">
            <v>後期</v>
          </cell>
          <cell r="G264" t="str">
            <v>2</v>
          </cell>
          <cell r="H264" t="str">
            <v>後期</v>
          </cell>
          <cell r="I264" t="str">
            <v>31974040</v>
          </cell>
          <cell r="J264" t="str">
            <v>理学特別研究Ⅰ（後期）</v>
          </cell>
          <cell r="K264" t="str">
            <v>理学特別研究Ⅰ（後期）</v>
          </cell>
          <cell r="L264" t="str">
            <v>2</v>
          </cell>
          <cell r="M264" t="str">
            <v>西村　拓士</v>
          </cell>
          <cell r="N264" t="str">
            <v>理学部理学科</v>
          </cell>
          <cell r="O264" t="str">
            <v>9</v>
          </cell>
          <cell r="P264" t="str">
            <v>集中</v>
          </cell>
          <cell r="Q264" t="str">
            <v>0</v>
          </cell>
          <cell r="R264" t="str">
            <v>00:00</v>
          </cell>
          <cell r="S264" t="str">
            <v>00:00</v>
          </cell>
          <cell r="T264" t="str">
            <v>西村　拓士</v>
          </cell>
          <cell r="U264" t="str">
            <v>理学部理学科</v>
          </cell>
        </row>
        <row r="265">
          <cell r="D265">
            <v>39715</v>
          </cell>
          <cell r="E265" t="str">
            <v>2</v>
          </cell>
          <cell r="F265" t="str">
            <v>後期</v>
          </cell>
          <cell r="G265" t="str">
            <v>2</v>
          </cell>
          <cell r="H265" t="str">
            <v>後期</v>
          </cell>
          <cell r="I265" t="str">
            <v>31974040</v>
          </cell>
          <cell r="J265" t="str">
            <v>理学特別研究Ⅰ（後期）</v>
          </cell>
          <cell r="K265" t="str">
            <v>理学特別研究Ⅰ（後期）</v>
          </cell>
          <cell r="L265" t="str">
            <v>2</v>
          </cell>
          <cell r="M265" t="str">
            <v>深澤　知</v>
          </cell>
          <cell r="N265" t="str">
            <v>理学部理学科</v>
          </cell>
          <cell r="O265" t="str">
            <v>9</v>
          </cell>
          <cell r="P265" t="str">
            <v>集中</v>
          </cell>
          <cell r="Q265" t="str">
            <v>0</v>
          </cell>
          <cell r="R265" t="str">
            <v>00:00</v>
          </cell>
          <cell r="S265" t="str">
            <v>00:00</v>
          </cell>
          <cell r="T265" t="str">
            <v>深澤　知</v>
          </cell>
          <cell r="U265" t="str">
            <v>理学部理学科</v>
          </cell>
        </row>
        <row r="266">
          <cell r="D266">
            <v>39742</v>
          </cell>
          <cell r="E266" t="str">
            <v>2</v>
          </cell>
          <cell r="F266" t="str">
            <v>後期</v>
          </cell>
          <cell r="G266" t="str">
            <v>2</v>
          </cell>
          <cell r="H266" t="str">
            <v>後期</v>
          </cell>
          <cell r="I266" t="str">
            <v>31974040</v>
          </cell>
          <cell r="J266" t="str">
            <v>理学特別研究Ⅰ（後期）</v>
          </cell>
          <cell r="K266" t="str">
            <v>理学特別研究Ⅰ（後期）</v>
          </cell>
          <cell r="L266" t="str">
            <v>2</v>
          </cell>
          <cell r="M266" t="str">
            <v>栗山　恭直</v>
          </cell>
          <cell r="N266" t="str">
            <v>理学部理学科</v>
          </cell>
          <cell r="O266" t="str">
            <v>9</v>
          </cell>
          <cell r="P266" t="str">
            <v>集中</v>
          </cell>
          <cell r="Q266" t="str">
            <v>0</v>
          </cell>
          <cell r="R266" t="str">
            <v>00:00</v>
          </cell>
          <cell r="S266" t="str">
            <v>00:00</v>
          </cell>
          <cell r="T266" t="str">
            <v>栗山　恭直</v>
          </cell>
          <cell r="U266" t="str">
            <v>理学部理学科</v>
          </cell>
        </row>
        <row r="267">
          <cell r="D267">
            <v>39749</v>
          </cell>
          <cell r="E267" t="str">
            <v>2</v>
          </cell>
          <cell r="F267" t="str">
            <v>後期</v>
          </cell>
          <cell r="G267" t="str">
            <v>2</v>
          </cell>
          <cell r="H267" t="str">
            <v>後期</v>
          </cell>
          <cell r="I267" t="str">
            <v>31974040</v>
          </cell>
          <cell r="J267" t="str">
            <v>理学特別研究Ⅰ（後期）</v>
          </cell>
          <cell r="K267" t="str">
            <v>理学特別研究Ⅰ（後期）</v>
          </cell>
          <cell r="L267" t="str">
            <v>2</v>
          </cell>
          <cell r="M267" t="str">
            <v>崎山　博史</v>
          </cell>
          <cell r="N267" t="str">
            <v>理学部理学科</v>
          </cell>
          <cell r="O267" t="str">
            <v>9</v>
          </cell>
          <cell r="P267" t="str">
            <v>集中</v>
          </cell>
          <cell r="Q267" t="str">
            <v>0</v>
          </cell>
          <cell r="R267" t="str">
            <v>00:00</v>
          </cell>
          <cell r="S267" t="str">
            <v>00:00</v>
          </cell>
          <cell r="T267" t="str">
            <v>崎山　博史</v>
          </cell>
          <cell r="U267" t="str">
            <v>理学部理学科</v>
          </cell>
        </row>
        <row r="268">
          <cell r="D268">
            <v>39745</v>
          </cell>
          <cell r="E268" t="str">
            <v>2</v>
          </cell>
          <cell r="F268" t="str">
            <v>後期</v>
          </cell>
          <cell r="G268" t="str">
            <v>2</v>
          </cell>
          <cell r="H268" t="str">
            <v>後期</v>
          </cell>
          <cell r="I268" t="str">
            <v>31974040</v>
          </cell>
          <cell r="J268" t="str">
            <v>理学特別研究Ⅰ（後期）</v>
          </cell>
          <cell r="K268" t="str">
            <v>理学特別研究Ⅰ（後期）</v>
          </cell>
          <cell r="L268" t="str">
            <v>2</v>
          </cell>
          <cell r="M268" t="str">
            <v>天羽　優子</v>
          </cell>
          <cell r="N268" t="str">
            <v>理学部理学科</v>
          </cell>
          <cell r="O268" t="str">
            <v>9</v>
          </cell>
          <cell r="P268" t="str">
            <v>集中</v>
          </cell>
          <cell r="Q268" t="str">
            <v>0</v>
          </cell>
          <cell r="R268" t="str">
            <v>00:00</v>
          </cell>
          <cell r="S268" t="str">
            <v>00:00</v>
          </cell>
          <cell r="T268" t="str">
            <v>天羽　優子</v>
          </cell>
          <cell r="U268" t="str">
            <v>理学部理学科</v>
          </cell>
        </row>
        <row r="269">
          <cell r="D269">
            <v>39747</v>
          </cell>
          <cell r="E269" t="str">
            <v>2</v>
          </cell>
          <cell r="F269" t="str">
            <v>後期</v>
          </cell>
          <cell r="G269" t="str">
            <v>2</v>
          </cell>
          <cell r="H269" t="str">
            <v>後期</v>
          </cell>
          <cell r="I269" t="str">
            <v>31974040</v>
          </cell>
          <cell r="J269" t="str">
            <v>理学特別研究Ⅰ（後期）</v>
          </cell>
          <cell r="K269" t="str">
            <v>理学特別研究Ⅰ（後期）</v>
          </cell>
          <cell r="L269" t="str">
            <v>2</v>
          </cell>
          <cell r="M269" t="str">
            <v>奥野　貴士</v>
          </cell>
          <cell r="N269" t="str">
            <v>理学部理学科</v>
          </cell>
          <cell r="O269" t="str">
            <v>9</v>
          </cell>
          <cell r="P269" t="str">
            <v>集中</v>
          </cell>
          <cell r="Q269" t="str">
            <v>0</v>
          </cell>
          <cell r="R269" t="str">
            <v>00:00</v>
          </cell>
          <cell r="S269" t="str">
            <v>00:00</v>
          </cell>
          <cell r="T269" t="str">
            <v>奥野　貴士</v>
          </cell>
          <cell r="U269" t="str">
            <v>理学部理学科</v>
          </cell>
        </row>
        <row r="270">
          <cell r="D270">
            <v>39746</v>
          </cell>
          <cell r="E270" t="str">
            <v>2</v>
          </cell>
          <cell r="F270" t="str">
            <v>後期</v>
          </cell>
          <cell r="G270" t="str">
            <v>2</v>
          </cell>
          <cell r="H270" t="str">
            <v>後期</v>
          </cell>
          <cell r="I270" t="str">
            <v>31974040</v>
          </cell>
          <cell r="J270" t="str">
            <v>理学特別研究Ⅰ（後期）</v>
          </cell>
          <cell r="K270" t="str">
            <v>理学特別研究Ⅰ（後期）</v>
          </cell>
          <cell r="L270" t="str">
            <v>2</v>
          </cell>
          <cell r="M270" t="str">
            <v>大谷　典正</v>
          </cell>
          <cell r="N270" t="str">
            <v>理学部理学科</v>
          </cell>
          <cell r="O270" t="str">
            <v>9</v>
          </cell>
          <cell r="P270" t="str">
            <v>集中</v>
          </cell>
          <cell r="Q270" t="str">
            <v>0</v>
          </cell>
          <cell r="R270" t="str">
            <v>00:00</v>
          </cell>
          <cell r="S270" t="str">
            <v>00:00</v>
          </cell>
          <cell r="T270" t="str">
            <v>大谷　典正</v>
          </cell>
          <cell r="U270" t="str">
            <v>理学部理学科</v>
          </cell>
        </row>
        <row r="271">
          <cell r="D271">
            <v>39734</v>
          </cell>
          <cell r="E271" t="str">
            <v>2</v>
          </cell>
          <cell r="F271" t="str">
            <v>後期</v>
          </cell>
          <cell r="G271" t="str">
            <v>2</v>
          </cell>
          <cell r="H271" t="str">
            <v>後期</v>
          </cell>
          <cell r="I271" t="str">
            <v>31974040</v>
          </cell>
          <cell r="J271" t="str">
            <v>理学特別研究Ⅰ（後期）</v>
          </cell>
          <cell r="K271" t="str">
            <v>理学特別研究Ⅰ（後期）</v>
          </cell>
          <cell r="L271" t="str">
            <v>2</v>
          </cell>
          <cell r="M271" t="str">
            <v>中森　健之</v>
          </cell>
          <cell r="N271" t="str">
            <v>理学部理学科</v>
          </cell>
          <cell r="O271" t="str">
            <v>9</v>
          </cell>
          <cell r="P271" t="str">
            <v>集中</v>
          </cell>
          <cell r="Q271" t="str">
            <v>0</v>
          </cell>
          <cell r="R271" t="str">
            <v>00:00</v>
          </cell>
          <cell r="S271" t="str">
            <v>00:00</v>
          </cell>
          <cell r="T271" t="str">
            <v>中森　健之</v>
          </cell>
          <cell r="U271" t="str">
            <v>理学部理学科</v>
          </cell>
        </row>
        <row r="272">
          <cell r="D272">
            <v>39752</v>
          </cell>
          <cell r="E272" t="str">
            <v>2</v>
          </cell>
          <cell r="F272" t="str">
            <v>後期</v>
          </cell>
          <cell r="G272" t="str">
            <v>2</v>
          </cell>
          <cell r="H272" t="str">
            <v>後期</v>
          </cell>
          <cell r="I272" t="str">
            <v>31974040</v>
          </cell>
          <cell r="J272" t="str">
            <v>理学特別研究Ⅰ（後期）</v>
          </cell>
          <cell r="K272" t="str">
            <v>理学特別研究Ⅰ（後期）</v>
          </cell>
          <cell r="L272" t="str">
            <v>2</v>
          </cell>
          <cell r="M272" t="str">
            <v>村瀬　隆史</v>
          </cell>
          <cell r="N272" t="str">
            <v>理学部理学科</v>
          </cell>
          <cell r="O272" t="str">
            <v>9</v>
          </cell>
          <cell r="P272" t="str">
            <v>集中</v>
          </cell>
          <cell r="Q272" t="str">
            <v>0</v>
          </cell>
          <cell r="R272" t="str">
            <v>00:00</v>
          </cell>
          <cell r="S272" t="str">
            <v>00:00</v>
          </cell>
          <cell r="T272" t="str">
            <v>村瀬　隆史</v>
          </cell>
          <cell r="U272" t="str">
            <v>理学部理学科</v>
          </cell>
        </row>
        <row r="273">
          <cell r="D273">
            <v>39748</v>
          </cell>
          <cell r="E273" t="str">
            <v>2</v>
          </cell>
          <cell r="F273" t="str">
            <v>後期</v>
          </cell>
          <cell r="G273" t="str">
            <v>2</v>
          </cell>
          <cell r="H273" t="str">
            <v>後期</v>
          </cell>
          <cell r="I273" t="str">
            <v>31974040</v>
          </cell>
          <cell r="J273" t="str">
            <v>理学特別研究Ⅰ（後期）</v>
          </cell>
          <cell r="K273" t="str">
            <v>理学特別研究Ⅰ（後期）</v>
          </cell>
          <cell r="L273" t="str">
            <v>2</v>
          </cell>
          <cell r="M273" t="str">
            <v>金井塚　勝彦</v>
          </cell>
          <cell r="N273" t="str">
            <v>理学部理学科</v>
          </cell>
          <cell r="O273" t="str">
            <v>9</v>
          </cell>
          <cell r="P273" t="str">
            <v>集中</v>
          </cell>
          <cell r="Q273" t="str">
            <v>0</v>
          </cell>
          <cell r="R273" t="str">
            <v>00:00</v>
          </cell>
          <cell r="S273" t="str">
            <v>00:00</v>
          </cell>
          <cell r="T273" t="str">
            <v>金井塚　勝彦</v>
          </cell>
          <cell r="U273" t="str">
            <v>理学部理学科</v>
          </cell>
        </row>
        <row r="274">
          <cell r="D274">
            <v>39710</v>
          </cell>
          <cell r="E274" t="str">
            <v>2</v>
          </cell>
          <cell r="F274" t="str">
            <v>後期</v>
          </cell>
          <cell r="G274" t="str">
            <v>2</v>
          </cell>
          <cell r="H274" t="str">
            <v>後期</v>
          </cell>
          <cell r="I274" t="str">
            <v>31974040</v>
          </cell>
          <cell r="J274" t="str">
            <v>理学特別研究Ⅰ（後期）</v>
          </cell>
          <cell r="K274" t="str">
            <v>理学特別研究Ⅰ（後期）</v>
          </cell>
          <cell r="L274" t="str">
            <v>2</v>
          </cell>
          <cell r="M274" t="str">
            <v>佐久間　雅</v>
          </cell>
          <cell r="N274" t="str">
            <v>理学部理学科</v>
          </cell>
          <cell r="O274" t="str">
            <v>9</v>
          </cell>
          <cell r="P274" t="str">
            <v>集中</v>
          </cell>
          <cell r="Q274" t="str">
            <v>0</v>
          </cell>
          <cell r="R274" t="str">
            <v>00:00</v>
          </cell>
          <cell r="S274" t="str">
            <v>00:00</v>
          </cell>
          <cell r="T274" t="str">
            <v>佐久間　雅</v>
          </cell>
          <cell r="U274" t="str">
            <v>理学部理学科</v>
          </cell>
        </row>
        <row r="275">
          <cell r="D275">
            <v>39737</v>
          </cell>
          <cell r="E275" t="str">
            <v>2</v>
          </cell>
          <cell r="F275" t="str">
            <v>後期</v>
          </cell>
          <cell r="G275" t="str">
            <v>2</v>
          </cell>
          <cell r="H275" t="str">
            <v>後期</v>
          </cell>
          <cell r="I275" t="str">
            <v>31974040</v>
          </cell>
          <cell r="J275" t="str">
            <v>理学特別研究Ⅰ（後期）</v>
          </cell>
          <cell r="K275" t="str">
            <v>理学特別研究Ⅰ（後期）</v>
          </cell>
          <cell r="L275" t="str">
            <v>2</v>
          </cell>
          <cell r="M275" t="str">
            <v>新井　真人</v>
          </cell>
          <cell r="N275" t="str">
            <v>理学部</v>
          </cell>
          <cell r="O275" t="str">
            <v>9</v>
          </cell>
          <cell r="P275" t="str">
            <v>集中</v>
          </cell>
          <cell r="Q275" t="str">
            <v>0</v>
          </cell>
          <cell r="R275" t="str">
            <v>00:00</v>
          </cell>
          <cell r="S275" t="str">
            <v>00:00</v>
          </cell>
          <cell r="T275" t="str">
            <v>新井　真人</v>
          </cell>
          <cell r="U275" t="str">
            <v>理学部</v>
          </cell>
        </row>
        <row r="276">
          <cell r="D276">
            <v>39738</v>
          </cell>
          <cell r="E276" t="str">
            <v>2</v>
          </cell>
          <cell r="F276" t="str">
            <v>後期</v>
          </cell>
          <cell r="G276" t="str">
            <v>2</v>
          </cell>
          <cell r="H276" t="str">
            <v>後期</v>
          </cell>
          <cell r="I276" t="str">
            <v>31974040</v>
          </cell>
          <cell r="J276" t="str">
            <v>理学特別研究Ⅰ（後期）</v>
          </cell>
          <cell r="K276" t="str">
            <v>理学特別研究Ⅰ（後期）</v>
          </cell>
          <cell r="L276" t="str">
            <v>2</v>
          </cell>
          <cell r="M276" t="str">
            <v>臼杵　毅</v>
          </cell>
          <cell r="N276" t="str">
            <v>理学部理学科</v>
          </cell>
          <cell r="O276" t="str">
            <v>9</v>
          </cell>
          <cell r="P276" t="str">
            <v>集中</v>
          </cell>
          <cell r="Q276" t="str">
            <v>0</v>
          </cell>
          <cell r="R276" t="str">
            <v>00:00</v>
          </cell>
          <cell r="S276" t="str">
            <v>00:00</v>
          </cell>
          <cell r="T276" t="str">
            <v>臼杵　毅</v>
          </cell>
          <cell r="U276" t="str">
            <v>理学部理学科</v>
          </cell>
        </row>
        <row r="277">
          <cell r="D277">
            <v>39743</v>
          </cell>
          <cell r="E277" t="str">
            <v>2</v>
          </cell>
          <cell r="F277" t="str">
            <v>後期</v>
          </cell>
          <cell r="G277" t="str">
            <v>2</v>
          </cell>
          <cell r="H277" t="str">
            <v>後期</v>
          </cell>
          <cell r="I277" t="str">
            <v>31974040</v>
          </cell>
          <cell r="J277" t="str">
            <v>理学特別研究Ⅰ（後期）</v>
          </cell>
          <cell r="K277" t="str">
            <v>理学特別研究Ⅰ（後期）</v>
          </cell>
          <cell r="L277" t="str">
            <v>2</v>
          </cell>
          <cell r="M277" t="str">
            <v>近藤　慎一</v>
          </cell>
          <cell r="N277" t="str">
            <v>理学部理学科</v>
          </cell>
          <cell r="O277" t="str">
            <v>9</v>
          </cell>
          <cell r="P277" t="str">
            <v>集中</v>
          </cell>
          <cell r="Q277" t="str">
            <v>0</v>
          </cell>
          <cell r="R277" t="str">
            <v>00:00</v>
          </cell>
          <cell r="S277" t="str">
            <v>00:00</v>
          </cell>
          <cell r="T277" t="str">
            <v>近藤　慎一</v>
          </cell>
          <cell r="U277" t="str">
            <v>理学部理学科</v>
          </cell>
        </row>
        <row r="278">
          <cell r="D278">
            <v>39724</v>
          </cell>
          <cell r="E278" t="str">
            <v>2</v>
          </cell>
          <cell r="F278" t="str">
            <v>後期</v>
          </cell>
          <cell r="G278" t="str">
            <v>2</v>
          </cell>
          <cell r="H278" t="str">
            <v>後期</v>
          </cell>
          <cell r="I278" t="str">
            <v>31974040</v>
          </cell>
          <cell r="J278" t="str">
            <v>理学特別研究Ⅰ（後期）</v>
          </cell>
          <cell r="K278" t="str">
            <v>理学特別研究Ⅰ（後期）</v>
          </cell>
          <cell r="L278" t="str">
            <v>2</v>
          </cell>
          <cell r="M278" t="str">
            <v>北浦　守</v>
          </cell>
          <cell r="N278" t="str">
            <v>理学部理学科</v>
          </cell>
          <cell r="O278" t="str">
            <v>9</v>
          </cell>
          <cell r="P278" t="str">
            <v>集中</v>
          </cell>
          <cell r="Q278" t="str">
            <v>0</v>
          </cell>
          <cell r="R278" t="str">
            <v>00:00</v>
          </cell>
          <cell r="S278" t="str">
            <v>00:00</v>
          </cell>
          <cell r="T278" t="str">
            <v>北浦　守</v>
          </cell>
          <cell r="U278" t="str">
            <v>理学部理学科</v>
          </cell>
        </row>
        <row r="279">
          <cell r="D279">
            <v>39775</v>
          </cell>
          <cell r="E279" t="str">
            <v>2</v>
          </cell>
          <cell r="F279" t="str">
            <v>後期</v>
          </cell>
          <cell r="G279" t="str">
            <v>2</v>
          </cell>
          <cell r="H279" t="str">
            <v>後期</v>
          </cell>
          <cell r="I279" t="str">
            <v>31974040</v>
          </cell>
          <cell r="J279" t="str">
            <v>理学特別研究Ⅰ（後期）</v>
          </cell>
          <cell r="K279" t="str">
            <v>理学特別研究Ⅰ（後期）</v>
          </cell>
          <cell r="L279" t="str">
            <v>2</v>
          </cell>
          <cell r="M279" t="str">
            <v>岩田　尚能</v>
          </cell>
          <cell r="N279" t="str">
            <v>理学部理学科</v>
          </cell>
          <cell r="O279" t="str">
            <v>9</v>
          </cell>
          <cell r="P279" t="str">
            <v>集中</v>
          </cell>
          <cell r="Q279" t="str">
            <v>0</v>
          </cell>
          <cell r="R279" t="str">
            <v>00:00</v>
          </cell>
          <cell r="S279" t="str">
            <v>00:00</v>
          </cell>
          <cell r="T279" t="str">
            <v>岩田　尚能</v>
          </cell>
          <cell r="U279" t="str">
            <v>理学部理学科</v>
          </cell>
        </row>
        <row r="280">
          <cell r="D280">
            <v>39777</v>
          </cell>
          <cell r="E280" t="str">
            <v>2</v>
          </cell>
          <cell r="F280" t="str">
            <v>後期</v>
          </cell>
          <cell r="G280" t="str">
            <v>2</v>
          </cell>
          <cell r="H280" t="str">
            <v>後期</v>
          </cell>
          <cell r="I280" t="str">
            <v>31974040</v>
          </cell>
          <cell r="J280" t="str">
            <v>理学特別研究Ⅰ（後期）</v>
          </cell>
          <cell r="K280" t="str">
            <v>理学特別研究Ⅰ（後期）</v>
          </cell>
          <cell r="L280" t="str">
            <v>2</v>
          </cell>
          <cell r="M280" t="str">
            <v>本山　功</v>
          </cell>
          <cell r="N280" t="str">
            <v>理学部理学科</v>
          </cell>
          <cell r="O280" t="str">
            <v>9</v>
          </cell>
          <cell r="P280" t="str">
            <v>集中</v>
          </cell>
          <cell r="Q280" t="str">
            <v>0</v>
          </cell>
          <cell r="R280" t="str">
            <v>00:00</v>
          </cell>
          <cell r="S280" t="str">
            <v>00:00</v>
          </cell>
          <cell r="T280" t="str">
            <v>本山　功</v>
          </cell>
          <cell r="U280" t="str">
            <v>理学部理学科</v>
          </cell>
        </row>
        <row r="281">
          <cell r="D281">
            <v>39776</v>
          </cell>
          <cell r="E281" t="str">
            <v>2</v>
          </cell>
          <cell r="F281" t="str">
            <v>後期</v>
          </cell>
          <cell r="G281" t="str">
            <v>2</v>
          </cell>
          <cell r="H281" t="str">
            <v>後期</v>
          </cell>
          <cell r="I281" t="str">
            <v>31974040</v>
          </cell>
          <cell r="J281" t="str">
            <v>理学特別研究Ⅰ（後期）</v>
          </cell>
          <cell r="K281" t="str">
            <v>理学特別研究Ⅰ（後期）</v>
          </cell>
          <cell r="L281" t="str">
            <v>2</v>
          </cell>
          <cell r="M281" t="str">
            <v>加々島　慎一</v>
          </cell>
          <cell r="N281" t="str">
            <v>理学部理学科</v>
          </cell>
          <cell r="O281" t="str">
            <v>9</v>
          </cell>
          <cell r="P281" t="str">
            <v>集中</v>
          </cell>
          <cell r="Q281" t="str">
            <v>0</v>
          </cell>
          <cell r="R281" t="str">
            <v>00:00</v>
          </cell>
          <cell r="S281" t="str">
            <v>00:00</v>
          </cell>
          <cell r="T281" t="str">
            <v>加々島　慎一</v>
          </cell>
          <cell r="U281" t="str">
            <v>理学部理学科</v>
          </cell>
        </row>
        <row r="282">
          <cell r="D282">
            <v>39793</v>
          </cell>
          <cell r="E282" t="str">
            <v>2</v>
          </cell>
          <cell r="F282" t="str">
            <v>後期</v>
          </cell>
          <cell r="G282" t="str">
            <v>2</v>
          </cell>
          <cell r="H282" t="str">
            <v>後期</v>
          </cell>
          <cell r="I282" t="str">
            <v>31974040</v>
          </cell>
          <cell r="J282" t="str">
            <v>理学特別研究Ⅰ（後期）</v>
          </cell>
          <cell r="K282" t="str">
            <v>理学特別研究Ⅰ（後期）</v>
          </cell>
          <cell r="L282" t="str">
            <v>2</v>
          </cell>
          <cell r="M282" t="str">
            <v>藤井　翔</v>
          </cell>
          <cell r="N282" t="str">
            <v>理学部理学科</v>
          </cell>
          <cell r="O282" t="str">
            <v>9</v>
          </cell>
          <cell r="P282" t="str">
            <v>集中</v>
          </cell>
          <cell r="Q282" t="str">
            <v>0</v>
          </cell>
          <cell r="R282" t="str">
            <v>00:00</v>
          </cell>
          <cell r="S282" t="str">
            <v>00:00</v>
          </cell>
          <cell r="T282" t="str">
            <v/>
          </cell>
          <cell r="U282" t="str">
            <v/>
          </cell>
        </row>
        <row r="283">
          <cell r="D283">
            <v>39794</v>
          </cell>
          <cell r="E283" t="str">
            <v>2</v>
          </cell>
          <cell r="F283" t="str">
            <v>後期</v>
          </cell>
          <cell r="G283" t="str">
            <v>2</v>
          </cell>
          <cell r="H283" t="str">
            <v>後期</v>
          </cell>
          <cell r="I283" t="str">
            <v>31974040</v>
          </cell>
          <cell r="J283" t="str">
            <v>理学特別研究Ⅰ（後期）</v>
          </cell>
          <cell r="K283" t="str">
            <v>理学特別研究Ⅰ（後期）</v>
          </cell>
          <cell r="L283" t="str">
            <v>2</v>
          </cell>
          <cell r="M283" t="str">
            <v>堂下　典弘</v>
          </cell>
          <cell r="N283" t="str">
            <v>理学部理学科</v>
          </cell>
          <cell r="O283" t="str">
            <v>9</v>
          </cell>
          <cell r="P283" t="str">
            <v>集中</v>
          </cell>
          <cell r="Q283" t="str">
            <v>0</v>
          </cell>
          <cell r="R283" t="str">
            <v>00:00</v>
          </cell>
          <cell r="S283" t="str">
            <v>00:00</v>
          </cell>
          <cell r="T283" t="str">
            <v>堂下　典弘</v>
          </cell>
          <cell r="U283" t="str">
            <v>理学部理学科</v>
          </cell>
        </row>
        <row r="284">
          <cell r="D284">
            <v>39785</v>
          </cell>
          <cell r="E284" t="str">
            <v>2</v>
          </cell>
          <cell r="F284" t="str">
            <v>後期</v>
          </cell>
          <cell r="G284" t="str">
            <v>2</v>
          </cell>
          <cell r="H284" t="str">
            <v>後期</v>
          </cell>
          <cell r="I284" t="str">
            <v>31974040</v>
          </cell>
          <cell r="J284" t="str">
            <v>理学特別研究Ⅰ（後期）</v>
          </cell>
          <cell r="K284" t="str">
            <v>理学特別研究Ⅰ（後期）</v>
          </cell>
          <cell r="L284" t="str">
            <v>2</v>
          </cell>
          <cell r="M284" t="str">
            <v>河合　寿子</v>
          </cell>
          <cell r="N284" t="str">
            <v>理学部</v>
          </cell>
          <cell r="O284" t="str">
            <v>9</v>
          </cell>
          <cell r="P284" t="str">
            <v>集中</v>
          </cell>
          <cell r="Q284" t="str">
            <v>0</v>
          </cell>
          <cell r="R284" t="str">
            <v>00:00</v>
          </cell>
          <cell r="S284" t="str">
            <v>00:00</v>
          </cell>
          <cell r="T284" t="str">
            <v>河合　寿子</v>
          </cell>
          <cell r="U284" t="str">
            <v>理学部</v>
          </cell>
        </row>
        <row r="285">
          <cell r="D285">
            <v>39792</v>
          </cell>
          <cell r="E285" t="str">
            <v>2</v>
          </cell>
          <cell r="F285" t="str">
            <v>後期</v>
          </cell>
          <cell r="G285" t="str">
            <v>2</v>
          </cell>
          <cell r="H285" t="str">
            <v>後期</v>
          </cell>
          <cell r="I285" t="str">
            <v>31974040</v>
          </cell>
          <cell r="J285" t="str">
            <v>理学特別研究Ⅰ（後期）</v>
          </cell>
          <cell r="K285" t="str">
            <v>理学特別研究Ⅰ（後期）</v>
          </cell>
          <cell r="L285" t="str">
            <v>2</v>
          </cell>
          <cell r="M285" t="str">
            <v>石瀬　素子</v>
          </cell>
          <cell r="N285" t="str">
            <v>理学部理学科</v>
          </cell>
          <cell r="O285" t="str">
            <v>9</v>
          </cell>
          <cell r="P285" t="str">
            <v>集中</v>
          </cell>
          <cell r="Q285" t="str">
            <v>0</v>
          </cell>
          <cell r="R285" t="str">
            <v>00:00</v>
          </cell>
          <cell r="S285" t="str">
            <v>00:00</v>
          </cell>
          <cell r="T285" t="str">
            <v>石瀬　素子</v>
          </cell>
          <cell r="U285" t="str">
            <v>理学部理学科</v>
          </cell>
        </row>
        <row r="286">
          <cell r="D286">
            <v>39791</v>
          </cell>
          <cell r="E286" t="str">
            <v>2</v>
          </cell>
          <cell r="F286" t="str">
            <v>後期</v>
          </cell>
          <cell r="G286" t="str">
            <v>2</v>
          </cell>
          <cell r="H286" t="str">
            <v>後期</v>
          </cell>
          <cell r="I286" t="str">
            <v>31974040</v>
          </cell>
          <cell r="J286" t="str">
            <v>理学特別研究Ⅰ（後期）</v>
          </cell>
          <cell r="K286" t="str">
            <v>理学特別研究Ⅰ（後期）</v>
          </cell>
          <cell r="L286" t="str">
            <v>2</v>
          </cell>
          <cell r="M286" t="str">
            <v>鈴木　航介</v>
          </cell>
          <cell r="N286" t="str">
            <v>理学部理学科</v>
          </cell>
          <cell r="O286" t="str">
            <v>9</v>
          </cell>
          <cell r="P286" t="str">
            <v>集中</v>
          </cell>
          <cell r="Q286" t="str">
            <v>0</v>
          </cell>
          <cell r="R286" t="str">
            <v>00:00</v>
          </cell>
          <cell r="S286" t="str">
            <v>00:00</v>
          </cell>
          <cell r="T286" t="str">
            <v>鈴木　航介</v>
          </cell>
          <cell r="U286" t="str">
            <v>理学部理学科</v>
          </cell>
        </row>
        <row r="287">
          <cell r="D287">
            <v>39718</v>
          </cell>
          <cell r="E287" t="str">
            <v>2</v>
          </cell>
          <cell r="F287" t="str">
            <v>後期</v>
          </cell>
          <cell r="G287" t="str">
            <v>2</v>
          </cell>
          <cell r="H287" t="str">
            <v>後期</v>
          </cell>
          <cell r="I287" t="str">
            <v>31974040</v>
          </cell>
          <cell r="J287" t="str">
            <v>理学特別研究Ⅰ（後期）</v>
          </cell>
          <cell r="K287" t="str">
            <v>理学特別研究Ⅰ（後期）</v>
          </cell>
          <cell r="L287" t="str">
            <v>2</v>
          </cell>
          <cell r="M287" t="str">
            <v>荒井　隆</v>
          </cell>
          <cell r="N287" t="str">
            <v>理学部理学科</v>
          </cell>
          <cell r="O287" t="str">
            <v>9</v>
          </cell>
          <cell r="P287" t="str">
            <v>集中</v>
          </cell>
          <cell r="Q287" t="str">
            <v>0</v>
          </cell>
          <cell r="R287" t="str">
            <v>00:00</v>
          </cell>
          <cell r="S287" t="str">
            <v>00:00</v>
          </cell>
          <cell r="T287" t="str">
            <v>荒井　隆</v>
          </cell>
          <cell r="U287" t="str">
            <v>理学部理学科</v>
          </cell>
        </row>
        <row r="288">
          <cell r="D288">
            <v>39727</v>
          </cell>
          <cell r="E288" t="str">
            <v>2</v>
          </cell>
          <cell r="F288" t="str">
            <v>後期</v>
          </cell>
          <cell r="G288" t="str">
            <v>2</v>
          </cell>
          <cell r="H288" t="str">
            <v>後期</v>
          </cell>
          <cell r="I288" t="str">
            <v>31974040</v>
          </cell>
          <cell r="J288" t="str">
            <v>理学特別研究Ⅰ（後期）</v>
          </cell>
          <cell r="K288" t="str">
            <v>理学特別研究Ⅰ（後期）</v>
          </cell>
          <cell r="L288" t="str">
            <v>2</v>
          </cell>
          <cell r="M288" t="str">
            <v>門叶　冬樹</v>
          </cell>
          <cell r="N288" t="str">
            <v>理学部理学科</v>
          </cell>
          <cell r="O288" t="str">
            <v>9</v>
          </cell>
          <cell r="P288" t="str">
            <v>集中</v>
          </cell>
          <cell r="Q288" t="str">
            <v>0</v>
          </cell>
          <cell r="R288" t="str">
            <v>00:00</v>
          </cell>
          <cell r="S288" t="str">
            <v>00:00</v>
          </cell>
          <cell r="T288" t="str">
            <v>門叶　冬樹</v>
          </cell>
          <cell r="U288" t="str">
            <v>理学部理学科</v>
          </cell>
        </row>
        <row r="289">
          <cell r="D289">
            <v>39729</v>
          </cell>
          <cell r="E289" t="str">
            <v>2</v>
          </cell>
          <cell r="F289" t="str">
            <v>後期</v>
          </cell>
          <cell r="G289" t="str">
            <v>2</v>
          </cell>
          <cell r="H289" t="str">
            <v>後期</v>
          </cell>
          <cell r="I289" t="str">
            <v>31974040</v>
          </cell>
          <cell r="J289" t="str">
            <v>理学特別研究Ⅰ（後期）</v>
          </cell>
          <cell r="K289" t="str">
            <v>理学特別研究Ⅰ（後期）</v>
          </cell>
          <cell r="L289" t="str">
            <v>2</v>
          </cell>
          <cell r="M289" t="str">
            <v>吉田　浩司</v>
          </cell>
          <cell r="N289" t="str">
            <v>学士課程基盤教育院</v>
          </cell>
          <cell r="O289" t="str">
            <v>9</v>
          </cell>
          <cell r="P289" t="str">
            <v>集中</v>
          </cell>
          <cell r="Q289" t="str">
            <v>0</v>
          </cell>
          <cell r="R289" t="str">
            <v>00:00</v>
          </cell>
          <cell r="S289" t="str">
            <v>00:00</v>
          </cell>
          <cell r="T289" t="str">
            <v>吉田　浩司</v>
          </cell>
          <cell r="U289" t="str">
            <v>学士課程基盤教育院</v>
          </cell>
        </row>
        <row r="290">
          <cell r="D290">
            <v>39781</v>
          </cell>
          <cell r="E290" t="str">
            <v>2</v>
          </cell>
          <cell r="F290" t="str">
            <v>後期</v>
          </cell>
          <cell r="G290" t="str">
            <v>2</v>
          </cell>
          <cell r="H290" t="str">
            <v>後期</v>
          </cell>
          <cell r="I290" t="str">
            <v>31974040</v>
          </cell>
          <cell r="J290" t="str">
            <v>理学特別研究Ⅰ（後期）</v>
          </cell>
          <cell r="K290" t="str">
            <v>理学特別研究Ⅰ（後期）</v>
          </cell>
          <cell r="L290" t="str">
            <v>2</v>
          </cell>
          <cell r="M290" t="str">
            <v>常松　佳恵</v>
          </cell>
          <cell r="N290" t="str">
            <v>理学部理学科</v>
          </cell>
          <cell r="O290" t="str">
            <v>9</v>
          </cell>
          <cell r="P290" t="str">
            <v>集中</v>
          </cell>
          <cell r="Q290" t="str">
            <v>0</v>
          </cell>
          <cell r="R290" t="str">
            <v>00:00</v>
          </cell>
          <cell r="S290" t="str">
            <v>00:00</v>
          </cell>
          <cell r="T290" t="str">
            <v>常松　佳恵</v>
          </cell>
          <cell r="U290" t="str">
            <v>理学部理学科</v>
          </cell>
        </row>
        <row r="291">
          <cell r="D291">
            <v>39784</v>
          </cell>
          <cell r="E291" t="str">
            <v>2</v>
          </cell>
          <cell r="F291" t="str">
            <v>後期</v>
          </cell>
          <cell r="G291" t="str">
            <v>2</v>
          </cell>
          <cell r="H291" t="str">
            <v>後期</v>
          </cell>
          <cell r="I291" t="str">
            <v>31974040</v>
          </cell>
          <cell r="J291" t="str">
            <v>理学特別研究Ⅰ（後期）</v>
          </cell>
          <cell r="K291" t="str">
            <v>理学特別研究Ⅰ（後期）</v>
          </cell>
          <cell r="L291" t="str">
            <v>2</v>
          </cell>
          <cell r="M291" t="str">
            <v>金尾　太輔</v>
          </cell>
          <cell r="N291" t="str">
            <v>理学部理学科</v>
          </cell>
          <cell r="O291" t="str">
            <v>9</v>
          </cell>
          <cell r="P291" t="str">
            <v>集中</v>
          </cell>
          <cell r="Q291" t="str">
            <v>0</v>
          </cell>
          <cell r="R291" t="str">
            <v>00:00</v>
          </cell>
          <cell r="S291" t="str">
            <v>00:00</v>
          </cell>
          <cell r="T291" t="str">
            <v>金尾　太輔</v>
          </cell>
          <cell r="U291" t="str">
            <v>理学部理学科</v>
          </cell>
        </row>
        <row r="292">
          <cell r="D292">
            <v>39723</v>
          </cell>
          <cell r="E292" t="str">
            <v>2</v>
          </cell>
          <cell r="F292" t="str">
            <v>後期</v>
          </cell>
          <cell r="G292" t="str">
            <v>2</v>
          </cell>
          <cell r="H292" t="str">
            <v>後期</v>
          </cell>
          <cell r="I292" t="str">
            <v>31974040</v>
          </cell>
          <cell r="J292" t="str">
            <v>理学特別研究Ⅰ（後期）</v>
          </cell>
          <cell r="K292" t="str">
            <v>理学特別研究Ⅰ（後期）</v>
          </cell>
          <cell r="L292" t="str">
            <v>2</v>
          </cell>
          <cell r="M292" t="str">
            <v>大西　彰正</v>
          </cell>
          <cell r="N292" t="str">
            <v>理学部理学科</v>
          </cell>
          <cell r="O292" t="str">
            <v>9</v>
          </cell>
          <cell r="P292" t="str">
            <v>集中</v>
          </cell>
          <cell r="Q292" t="str">
            <v>0</v>
          </cell>
          <cell r="R292" t="str">
            <v>00:00</v>
          </cell>
          <cell r="S292" t="str">
            <v>00:00</v>
          </cell>
          <cell r="T292" t="str">
            <v>大西　彰正</v>
          </cell>
          <cell r="U292" t="str">
            <v>理学部理学科</v>
          </cell>
        </row>
        <row r="293">
          <cell r="D293">
            <v>39735</v>
          </cell>
          <cell r="E293" t="str">
            <v>2</v>
          </cell>
          <cell r="F293" t="str">
            <v>後期</v>
          </cell>
          <cell r="G293" t="str">
            <v>2</v>
          </cell>
          <cell r="H293" t="str">
            <v>後期</v>
          </cell>
          <cell r="I293" t="str">
            <v>31974040</v>
          </cell>
          <cell r="J293" t="str">
            <v>理学特別研究Ⅰ（後期）</v>
          </cell>
          <cell r="K293" t="str">
            <v>理学特別研究Ⅰ（後期）</v>
          </cell>
          <cell r="L293" t="str">
            <v>2</v>
          </cell>
          <cell r="M293" t="str">
            <v>宮地　義之</v>
          </cell>
          <cell r="N293" t="str">
            <v>理学部理学科</v>
          </cell>
          <cell r="O293" t="str">
            <v>9</v>
          </cell>
          <cell r="P293" t="str">
            <v>集中</v>
          </cell>
          <cell r="Q293" t="str">
            <v>0</v>
          </cell>
          <cell r="R293" t="str">
            <v>00:00</v>
          </cell>
          <cell r="S293" t="str">
            <v>00:00</v>
          </cell>
          <cell r="T293" t="str">
            <v>宮地　義之</v>
          </cell>
          <cell r="U293" t="str">
            <v>理学部理学科</v>
          </cell>
        </row>
        <row r="294">
          <cell r="D294">
            <v>39700</v>
          </cell>
          <cell r="E294" t="str">
            <v>2</v>
          </cell>
          <cell r="F294" t="str">
            <v>後期</v>
          </cell>
          <cell r="G294" t="str">
            <v>2</v>
          </cell>
          <cell r="H294" t="str">
            <v>後期</v>
          </cell>
          <cell r="I294" t="str">
            <v>31974040</v>
          </cell>
          <cell r="J294" t="str">
            <v>理学特別研究Ⅰ（後期）</v>
          </cell>
          <cell r="K294" t="str">
            <v>理学特別研究Ⅰ（後期）</v>
          </cell>
          <cell r="L294" t="str">
            <v>2</v>
          </cell>
          <cell r="M294" t="str">
            <v>奥間　智弘</v>
          </cell>
          <cell r="N294" t="str">
            <v>理学部理学科</v>
          </cell>
          <cell r="O294" t="str">
            <v>9</v>
          </cell>
          <cell r="P294" t="str">
            <v>集中</v>
          </cell>
          <cell r="Q294" t="str">
            <v>0</v>
          </cell>
          <cell r="R294" t="str">
            <v>00:00</v>
          </cell>
          <cell r="S294" t="str">
            <v>00:00</v>
          </cell>
          <cell r="T294" t="str">
            <v>奥間　智弘</v>
          </cell>
          <cell r="U294" t="str">
            <v>理学部理学科</v>
          </cell>
        </row>
        <row r="295">
          <cell r="D295">
            <v>39701</v>
          </cell>
          <cell r="E295" t="str">
            <v>2</v>
          </cell>
          <cell r="F295" t="str">
            <v>後期</v>
          </cell>
          <cell r="G295" t="str">
            <v>2</v>
          </cell>
          <cell r="H295" t="str">
            <v>後期</v>
          </cell>
          <cell r="I295" t="str">
            <v>31974040</v>
          </cell>
          <cell r="J295" t="str">
            <v>理学特別研究Ⅰ（後期）</v>
          </cell>
          <cell r="K295" t="str">
            <v>理学特別研究Ⅰ（後期）</v>
          </cell>
          <cell r="L295" t="str">
            <v>2</v>
          </cell>
          <cell r="M295" t="str">
            <v>佐野　隆志</v>
          </cell>
          <cell r="N295" t="str">
            <v>理学部理学科</v>
          </cell>
          <cell r="O295" t="str">
            <v>9</v>
          </cell>
          <cell r="P295" t="str">
            <v>集中</v>
          </cell>
          <cell r="Q295" t="str">
            <v>0</v>
          </cell>
          <cell r="R295" t="str">
            <v>00:00</v>
          </cell>
          <cell r="S295" t="str">
            <v>00:00</v>
          </cell>
          <cell r="T295" t="str">
            <v>佐野　隆志</v>
          </cell>
          <cell r="U295" t="str">
            <v>理学部理学科</v>
          </cell>
        </row>
        <row r="296">
          <cell r="D296">
            <v>39705</v>
          </cell>
          <cell r="E296" t="str">
            <v>2</v>
          </cell>
          <cell r="F296" t="str">
            <v>後期</v>
          </cell>
          <cell r="G296" t="str">
            <v>2</v>
          </cell>
          <cell r="H296" t="str">
            <v>後期</v>
          </cell>
          <cell r="I296" t="str">
            <v>31974040</v>
          </cell>
          <cell r="J296" t="str">
            <v>理学特別研究Ⅰ（後期）</v>
          </cell>
          <cell r="K296" t="str">
            <v>理学特別研究Ⅰ（後期）</v>
          </cell>
          <cell r="L296" t="str">
            <v>2</v>
          </cell>
          <cell r="M296" t="str">
            <v>皆川　宏之</v>
          </cell>
          <cell r="N296" t="str">
            <v>地域教育文化学部地域教育文化学科児童教育コース</v>
          </cell>
          <cell r="O296" t="str">
            <v>9</v>
          </cell>
          <cell r="P296" t="str">
            <v>集中</v>
          </cell>
          <cell r="Q296" t="str">
            <v>0</v>
          </cell>
          <cell r="R296" t="str">
            <v>00:00</v>
          </cell>
          <cell r="S296" t="str">
            <v>00:00</v>
          </cell>
          <cell r="T296" t="str">
            <v>皆川　宏之</v>
          </cell>
          <cell r="U296" t="str">
            <v>地域教育文化学部地域教育文化学科児童教育コース</v>
          </cell>
        </row>
        <row r="297">
          <cell r="D297">
            <v>39702</v>
          </cell>
          <cell r="E297" t="str">
            <v>2</v>
          </cell>
          <cell r="F297" t="str">
            <v>後期</v>
          </cell>
          <cell r="G297" t="str">
            <v>2</v>
          </cell>
          <cell r="H297" t="str">
            <v>後期</v>
          </cell>
          <cell r="I297" t="str">
            <v>31974040</v>
          </cell>
          <cell r="J297" t="str">
            <v>理学特別研究Ⅰ（後期）</v>
          </cell>
          <cell r="K297" t="str">
            <v>理学特別研究Ⅰ（後期）</v>
          </cell>
          <cell r="L297" t="str">
            <v>2</v>
          </cell>
          <cell r="M297" t="str">
            <v>サンティヤゴ　ディエズ　ドノソ</v>
          </cell>
          <cell r="N297" t="str">
            <v>理学部理学科</v>
          </cell>
          <cell r="O297" t="str">
            <v>9</v>
          </cell>
          <cell r="P297" t="str">
            <v>集中</v>
          </cell>
          <cell r="Q297" t="str">
            <v>0</v>
          </cell>
          <cell r="R297" t="str">
            <v>00:00</v>
          </cell>
          <cell r="S297" t="str">
            <v>00:00</v>
          </cell>
          <cell r="T297" t="str">
            <v>サンティヤゴ　ディエズ　ドノソ</v>
          </cell>
          <cell r="U297" t="str">
            <v>理学部理学科</v>
          </cell>
        </row>
        <row r="298">
          <cell r="D298">
            <v>39788</v>
          </cell>
          <cell r="E298" t="str">
            <v>2</v>
          </cell>
          <cell r="F298" t="str">
            <v>後期</v>
          </cell>
          <cell r="G298" t="str">
            <v>2</v>
          </cell>
          <cell r="H298" t="str">
            <v>後期</v>
          </cell>
          <cell r="I298" t="str">
            <v>31974040</v>
          </cell>
          <cell r="J298" t="str">
            <v>理学特別研究Ⅰ（後期）</v>
          </cell>
          <cell r="K298" t="str">
            <v>理学特別研究Ⅰ（後期）</v>
          </cell>
          <cell r="L298" t="str">
            <v>2</v>
          </cell>
          <cell r="M298" t="str">
            <v>野村　真未</v>
          </cell>
          <cell r="N298" t="str">
            <v>理学部理学科</v>
          </cell>
          <cell r="O298" t="str">
            <v>9</v>
          </cell>
          <cell r="P298" t="str">
            <v>集中</v>
          </cell>
          <cell r="Q298" t="str">
            <v>0</v>
          </cell>
          <cell r="R298" t="str">
            <v>00:00</v>
          </cell>
          <cell r="S298" t="str">
            <v>00:00</v>
          </cell>
          <cell r="T298" t="str">
            <v>野村　真未</v>
          </cell>
          <cell r="U298" t="str">
            <v>理学部理学科</v>
          </cell>
        </row>
        <row r="299">
          <cell r="D299">
            <v>39790</v>
          </cell>
          <cell r="E299" t="str">
            <v>2</v>
          </cell>
          <cell r="F299" t="str">
            <v>後期</v>
          </cell>
          <cell r="G299" t="str">
            <v>2</v>
          </cell>
          <cell r="H299" t="str">
            <v>後期</v>
          </cell>
          <cell r="I299" t="str">
            <v>31974040</v>
          </cell>
          <cell r="J299" t="str">
            <v>理学特別研究Ⅰ（後期）</v>
          </cell>
          <cell r="K299" t="str">
            <v>理学特別研究Ⅰ（後期）</v>
          </cell>
          <cell r="L299" t="str">
            <v>2</v>
          </cell>
          <cell r="M299" t="str">
            <v>甕　聡子</v>
          </cell>
          <cell r="N299" t="str">
            <v>理学部理学科</v>
          </cell>
          <cell r="O299" t="str">
            <v>9</v>
          </cell>
          <cell r="P299" t="str">
            <v>集中</v>
          </cell>
          <cell r="Q299" t="str">
            <v>0</v>
          </cell>
          <cell r="R299" t="str">
            <v>00:00</v>
          </cell>
          <cell r="S299" t="str">
            <v>00:00</v>
          </cell>
          <cell r="T299" t="str">
            <v>甕　聡子</v>
          </cell>
          <cell r="U299" t="str">
            <v>理学部理学科</v>
          </cell>
        </row>
        <row r="300">
          <cell r="D300">
            <v>39759</v>
          </cell>
          <cell r="E300" t="str">
            <v>2</v>
          </cell>
          <cell r="F300" t="str">
            <v>後期</v>
          </cell>
          <cell r="G300" t="str">
            <v>2</v>
          </cell>
          <cell r="H300" t="str">
            <v>後期</v>
          </cell>
          <cell r="I300" t="str">
            <v>31974040</v>
          </cell>
          <cell r="J300" t="str">
            <v>理学特別研究Ⅰ（後期）</v>
          </cell>
          <cell r="K300" t="str">
            <v>理学特別研究Ⅰ（後期）</v>
          </cell>
          <cell r="L300" t="str">
            <v>2</v>
          </cell>
          <cell r="M300" t="str">
            <v>宮沢　豊</v>
          </cell>
          <cell r="N300" t="str">
            <v>理学部理学科</v>
          </cell>
          <cell r="O300" t="str">
            <v>9</v>
          </cell>
          <cell r="P300" t="str">
            <v>集中</v>
          </cell>
          <cell r="Q300" t="str">
            <v>0</v>
          </cell>
          <cell r="R300" t="str">
            <v>00:00</v>
          </cell>
          <cell r="S300" t="str">
            <v>00:00</v>
          </cell>
          <cell r="T300" t="str">
            <v>宮沢　豊</v>
          </cell>
          <cell r="U300" t="str">
            <v>理学部理学科</v>
          </cell>
        </row>
        <row r="301">
          <cell r="D301">
            <v>39751</v>
          </cell>
          <cell r="E301" t="str">
            <v>2</v>
          </cell>
          <cell r="F301" t="str">
            <v>後期</v>
          </cell>
          <cell r="G301" t="str">
            <v>2</v>
          </cell>
          <cell r="H301" t="str">
            <v>後期</v>
          </cell>
          <cell r="I301" t="str">
            <v>31974040</v>
          </cell>
          <cell r="J301" t="str">
            <v>理学特別研究Ⅰ（後期）</v>
          </cell>
          <cell r="K301" t="str">
            <v>理学特別研究Ⅰ（後期）</v>
          </cell>
          <cell r="L301" t="str">
            <v>2</v>
          </cell>
          <cell r="M301" t="str">
            <v>松井　淳</v>
          </cell>
          <cell r="N301" t="str">
            <v>理学部理学科</v>
          </cell>
          <cell r="O301" t="str">
            <v>9</v>
          </cell>
          <cell r="P301" t="str">
            <v>集中</v>
          </cell>
          <cell r="Q301" t="str">
            <v>0</v>
          </cell>
          <cell r="R301" t="str">
            <v>00:00</v>
          </cell>
          <cell r="S301" t="str">
            <v>00:00</v>
          </cell>
          <cell r="T301" t="str">
            <v>松井　淳</v>
          </cell>
          <cell r="U301" t="str">
            <v>理学部理学科</v>
          </cell>
        </row>
        <row r="302">
          <cell r="D302">
            <v>39744</v>
          </cell>
          <cell r="E302" t="str">
            <v>2</v>
          </cell>
          <cell r="F302" t="str">
            <v>後期</v>
          </cell>
          <cell r="G302" t="str">
            <v>2</v>
          </cell>
          <cell r="H302" t="str">
            <v>後期</v>
          </cell>
          <cell r="I302" t="str">
            <v>31974040</v>
          </cell>
          <cell r="J302" t="str">
            <v>理学特別研究Ⅰ（後期）</v>
          </cell>
          <cell r="K302" t="str">
            <v>理学特別研究Ⅰ（後期）</v>
          </cell>
          <cell r="L302" t="str">
            <v>2</v>
          </cell>
          <cell r="M302" t="str">
            <v>並河　英紀</v>
          </cell>
          <cell r="N302" t="str">
            <v>理学部理学科</v>
          </cell>
          <cell r="O302" t="str">
            <v>9</v>
          </cell>
          <cell r="P302" t="str">
            <v>集中</v>
          </cell>
          <cell r="Q302" t="str">
            <v>0</v>
          </cell>
          <cell r="R302" t="str">
            <v>00:00</v>
          </cell>
          <cell r="S302" t="str">
            <v>00:00</v>
          </cell>
          <cell r="T302" t="str">
            <v>並河　英紀</v>
          </cell>
          <cell r="U302" t="str">
            <v>理学部理学科</v>
          </cell>
        </row>
        <row r="303">
          <cell r="D303">
            <v>39783</v>
          </cell>
          <cell r="E303" t="str">
            <v>2</v>
          </cell>
          <cell r="F303" t="str">
            <v>後期</v>
          </cell>
          <cell r="G303" t="str">
            <v>2</v>
          </cell>
          <cell r="H303" t="str">
            <v>後期</v>
          </cell>
          <cell r="I303" t="str">
            <v>31974040</v>
          </cell>
          <cell r="J303" t="str">
            <v>理学特別研究Ⅰ（後期）</v>
          </cell>
          <cell r="K303" t="str">
            <v>理学特別研究Ⅰ（後期）</v>
          </cell>
          <cell r="L303" t="str">
            <v>2</v>
          </cell>
          <cell r="M303" t="str">
            <v>笠松　秀輔</v>
          </cell>
          <cell r="N303" t="str">
            <v>理学部</v>
          </cell>
          <cell r="O303" t="str">
            <v>9</v>
          </cell>
          <cell r="P303" t="str">
            <v>集中</v>
          </cell>
          <cell r="Q303" t="str">
            <v>0</v>
          </cell>
          <cell r="R303" t="str">
            <v>00:00</v>
          </cell>
          <cell r="S303" t="str">
            <v>00:00</v>
          </cell>
          <cell r="T303" t="str">
            <v>笠松　秀輔</v>
          </cell>
          <cell r="U303" t="str">
            <v>理学部</v>
          </cell>
        </row>
        <row r="304">
          <cell r="D304">
            <v>39774</v>
          </cell>
          <cell r="E304" t="str">
            <v>2</v>
          </cell>
          <cell r="F304" t="str">
            <v>後期</v>
          </cell>
          <cell r="G304" t="str">
            <v>2</v>
          </cell>
          <cell r="H304" t="str">
            <v>後期</v>
          </cell>
          <cell r="I304" t="str">
            <v>31974040</v>
          </cell>
          <cell r="J304" t="str">
            <v>理学特別研究Ⅰ（後期）</v>
          </cell>
          <cell r="K304" t="str">
            <v>理学特別研究Ⅰ（後期）</v>
          </cell>
          <cell r="L304" t="str">
            <v>2</v>
          </cell>
          <cell r="M304" t="str">
            <v>ジョルダン・リチャード・Ｗ．</v>
          </cell>
          <cell r="N304" t="str">
            <v>理学部理学科</v>
          </cell>
          <cell r="O304" t="str">
            <v>9</v>
          </cell>
          <cell r="P304" t="str">
            <v>集中</v>
          </cell>
          <cell r="Q304" t="str">
            <v>0</v>
          </cell>
          <cell r="R304" t="str">
            <v>00:00</v>
          </cell>
          <cell r="S304" t="str">
            <v>00:00</v>
          </cell>
          <cell r="T304" t="str">
            <v>ジョルダン・リチャード・Ｗ．</v>
          </cell>
          <cell r="U304" t="str">
            <v>理学部理学科</v>
          </cell>
        </row>
        <row r="305">
          <cell r="D305">
            <v>39771</v>
          </cell>
          <cell r="E305" t="str">
            <v>2</v>
          </cell>
          <cell r="F305" t="str">
            <v>後期</v>
          </cell>
          <cell r="G305" t="str">
            <v>2</v>
          </cell>
          <cell r="H305" t="str">
            <v>後期</v>
          </cell>
          <cell r="I305" t="str">
            <v>31974040</v>
          </cell>
          <cell r="J305" t="str">
            <v>理学特別研究Ⅰ（後期）</v>
          </cell>
          <cell r="K305" t="str">
            <v>理学特別研究Ⅰ（後期）</v>
          </cell>
          <cell r="L305" t="str">
            <v>2</v>
          </cell>
          <cell r="M305" t="str">
            <v>伴　雅雄</v>
          </cell>
          <cell r="N305" t="str">
            <v>理学部理学科</v>
          </cell>
          <cell r="O305" t="str">
            <v>9</v>
          </cell>
          <cell r="P305" t="str">
            <v>集中</v>
          </cell>
          <cell r="Q305" t="str">
            <v>0</v>
          </cell>
          <cell r="R305" t="str">
            <v>00:00</v>
          </cell>
          <cell r="S305" t="str">
            <v>00:00</v>
          </cell>
          <cell r="T305" t="str">
            <v>伴　雅雄</v>
          </cell>
          <cell r="U305" t="str">
            <v>理学部理学科</v>
          </cell>
        </row>
        <row r="306">
          <cell r="D306">
            <v>39717</v>
          </cell>
          <cell r="E306" t="str">
            <v>2</v>
          </cell>
          <cell r="F306" t="str">
            <v>後期</v>
          </cell>
          <cell r="G306" t="str">
            <v>2</v>
          </cell>
          <cell r="H306" t="str">
            <v>後期</v>
          </cell>
          <cell r="I306" t="str">
            <v>31974040</v>
          </cell>
          <cell r="J306" t="str">
            <v>理学特別研究Ⅰ（後期）</v>
          </cell>
          <cell r="K306" t="str">
            <v>理学特別研究Ⅰ（後期）</v>
          </cell>
          <cell r="L306" t="str">
            <v>2</v>
          </cell>
          <cell r="M306" t="str">
            <v>松田　浩</v>
          </cell>
          <cell r="N306" t="str">
            <v>理学部理学科</v>
          </cell>
          <cell r="O306" t="str">
            <v>9</v>
          </cell>
          <cell r="P306" t="str">
            <v>集中</v>
          </cell>
          <cell r="Q306" t="str">
            <v>0</v>
          </cell>
          <cell r="R306" t="str">
            <v>00:00</v>
          </cell>
          <cell r="S306" t="str">
            <v>00:00</v>
          </cell>
          <cell r="T306" t="str">
            <v>松田　浩</v>
          </cell>
          <cell r="U306" t="str">
            <v>理学部理学科</v>
          </cell>
        </row>
        <row r="307">
          <cell r="D307">
            <v>39719</v>
          </cell>
          <cell r="E307" t="str">
            <v>2</v>
          </cell>
          <cell r="F307" t="str">
            <v>後期</v>
          </cell>
          <cell r="G307" t="str">
            <v>2</v>
          </cell>
          <cell r="H307" t="str">
            <v>後期</v>
          </cell>
          <cell r="I307" t="str">
            <v>31974040</v>
          </cell>
          <cell r="J307" t="str">
            <v>理学特別研究Ⅰ（後期）</v>
          </cell>
          <cell r="K307" t="str">
            <v>理学特別研究Ⅰ（後期）</v>
          </cell>
          <cell r="L307" t="str">
            <v>2</v>
          </cell>
          <cell r="M307" t="str">
            <v>上野　慶介</v>
          </cell>
          <cell r="N307" t="str">
            <v>理学部理学科</v>
          </cell>
          <cell r="O307" t="str">
            <v>9</v>
          </cell>
          <cell r="P307" t="str">
            <v>集中</v>
          </cell>
          <cell r="Q307" t="str">
            <v>0</v>
          </cell>
          <cell r="R307" t="str">
            <v>00:00</v>
          </cell>
          <cell r="S307" t="str">
            <v>00:00</v>
          </cell>
          <cell r="T307" t="str">
            <v>上野　慶介</v>
          </cell>
          <cell r="U307" t="str">
            <v>理学部理学科</v>
          </cell>
        </row>
        <row r="308">
          <cell r="D308">
            <v>39728</v>
          </cell>
          <cell r="E308" t="str">
            <v>2</v>
          </cell>
          <cell r="F308" t="str">
            <v>後期</v>
          </cell>
          <cell r="G308" t="str">
            <v>2</v>
          </cell>
          <cell r="H308" t="str">
            <v>後期</v>
          </cell>
          <cell r="I308" t="str">
            <v>31974040</v>
          </cell>
          <cell r="J308" t="str">
            <v>理学特別研究Ⅰ（後期）</v>
          </cell>
          <cell r="K308" t="str">
            <v>理学特別研究Ⅰ（後期）</v>
          </cell>
          <cell r="L308" t="str">
            <v>2</v>
          </cell>
          <cell r="M308" t="str">
            <v>富田　憲一</v>
          </cell>
          <cell r="N308" t="str">
            <v>理学部理学科</v>
          </cell>
          <cell r="O308" t="str">
            <v>9</v>
          </cell>
          <cell r="P308" t="str">
            <v>集中</v>
          </cell>
          <cell r="Q308" t="str">
            <v>0</v>
          </cell>
          <cell r="R308" t="str">
            <v>00:00</v>
          </cell>
          <cell r="S308" t="str">
            <v>00:00</v>
          </cell>
          <cell r="T308" t="str">
            <v>富田　憲一</v>
          </cell>
          <cell r="U308" t="str">
            <v>理学部理学科</v>
          </cell>
        </row>
        <row r="309">
          <cell r="D309">
            <v>39779</v>
          </cell>
          <cell r="E309" t="str">
            <v>2</v>
          </cell>
          <cell r="F309" t="str">
            <v>後期</v>
          </cell>
          <cell r="G309" t="str">
            <v>2</v>
          </cell>
          <cell r="H309" t="str">
            <v>後期</v>
          </cell>
          <cell r="I309" t="str">
            <v>31974040</v>
          </cell>
          <cell r="J309" t="str">
            <v>理学特別研究Ⅰ（後期）</v>
          </cell>
          <cell r="K309" t="str">
            <v>理学特別研究Ⅰ（後期）</v>
          </cell>
          <cell r="L309" t="str">
            <v>2</v>
          </cell>
          <cell r="M309" t="str">
            <v>井村　匠</v>
          </cell>
          <cell r="N309" t="str">
            <v>理学部理学科</v>
          </cell>
          <cell r="O309" t="str">
            <v>9</v>
          </cell>
          <cell r="P309" t="str">
            <v>集中</v>
          </cell>
          <cell r="Q309" t="str">
            <v>0</v>
          </cell>
          <cell r="R309" t="str">
            <v>00:00</v>
          </cell>
          <cell r="S309" t="str">
            <v>00:00</v>
          </cell>
          <cell r="T309" t="str">
            <v>井村　匠</v>
          </cell>
          <cell r="U309" t="str">
            <v>理学部理学科</v>
          </cell>
        </row>
        <row r="310">
          <cell r="D310">
            <v>39721</v>
          </cell>
          <cell r="E310" t="str">
            <v>2</v>
          </cell>
          <cell r="F310" t="str">
            <v>後期</v>
          </cell>
          <cell r="G310" t="str">
            <v>2</v>
          </cell>
          <cell r="H310" t="str">
            <v>後期</v>
          </cell>
          <cell r="I310" t="str">
            <v>31974040</v>
          </cell>
          <cell r="J310" t="str">
            <v>理学特別研究Ⅰ（後期）</v>
          </cell>
          <cell r="K310" t="str">
            <v>理学特別研究Ⅰ（後期）</v>
          </cell>
          <cell r="L310" t="str">
            <v>2</v>
          </cell>
          <cell r="M310" t="str">
            <v>岩田　高広</v>
          </cell>
          <cell r="N310" t="str">
            <v>理学部理学科</v>
          </cell>
          <cell r="O310" t="str">
            <v>9</v>
          </cell>
          <cell r="P310" t="str">
            <v>集中</v>
          </cell>
          <cell r="Q310" t="str">
            <v>0</v>
          </cell>
          <cell r="R310" t="str">
            <v>00:00</v>
          </cell>
          <cell r="S310" t="str">
            <v>00:00</v>
          </cell>
          <cell r="T310" t="str">
            <v>岩田　高広</v>
          </cell>
          <cell r="U310" t="str">
            <v>理学部理学科</v>
          </cell>
        </row>
        <row r="311">
          <cell r="D311">
            <v>39780</v>
          </cell>
          <cell r="E311" t="str">
            <v>2</v>
          </cell>
          <cell r="F311" t="str">
            <v>後期</v>
          </cell>
          <cell r="G311" t="str">
            <v>2</v>
          </cell>
          <cell r="H311" t="str">
            <v>後期</v>
          </cell>
          <cell r="I311" t="str">
            <v>31974040</v>
          </cell>
          <cell r="J311" t="str">
            <v>理学特別研究Ⅰ（後期）</v>
          </cell>
          <cell r="K311" t="str">
            <v>理学特別研究Ⅰ（後期）</v>
          </cell>
          <cell r="L311" t="str">
            <v>2</v>
          </cell>
          <cell r="M311" t="str">
            <v>冨樫　貴成</v>
          </cell>
          <cell r="N311" t="str">
            <v>理学部理学科</v>
          </cell>
          <cell r="O311" t="str">
            <v>9</v>
          </cell>
          <cell r="P311" t="str">
            <v>集中</v>
          </cell>
          <cell r="Q311" t="str">
            <v>0</v>
          </cell>
          <cell r="R311" t="str">
            <v>00:00</v>
          </cell>
          <cell r="S311" t="str">
            <v>00:00</v>
          </cell>
          <cell r="T311" t="str">
            <v>冨樫　貴成</v>
          </cell>
          <cell r="U311" t="str">
            <v>理学部理学科</v>
          </cell>
        </row>
        <row r="312">
          <cell r="D312">
            <v>39736</v>
          </cell>
          <cell r="E312" t="str">
            <v>2</v>
          </cell>
          <cell r="F312" t="str">
            <v>後期</v>
          </cell>
          <cell r="G312" t="str">
            <v>2</v>
          </cell>
          <cell r="H312" t="str">
            <v>後期</v>
          </cell>
          <cell r="I312" t="str">
            <v>31974040</v>
          </cell>
          <cell r="J312" t="str">
            <v>理学特別研究Ⅰ（後期）</v>
          </cell>
          <cell r="K312" t="str">
            <v>理学特別研究Ⅰ（後期）</v>
          </cell>
          <cell r="L312" t="str">
            <v>2</v>
          </cell>
          <cell r="M312" t="str">
            <v>安東　秀峰</v>
          </cell>
          <cell r="N312" t="str">
            <v>理学部理学科</v>
          </cell>
          <cell r="O312" t="str">
            <v>9</v>
          </cell>
          <cell r="P312" t="str">
            <v>集中</v>
          </cell>
          <cell r="Q312" t="str">
            <v>0</v>
          </cell>
          <cell r="R312" t="str">
            <v>00:00</v>
          </cell>
          <cell r="S312" t="str">
            <v>00:00</v>
          </cell>
          <cell r="T312" t="str">
            <v>安東　秀峰</v>
          </cell>
          <cell r="U312" t="str">
            <v>理学部理学科</v>
          </cell>
        </row>
        <row r="313">
          <cell r="D313">
            <v>39732</v>
          </cell>
          <cell r="E313" t="str">
            <v>2</v>
          </cell>
          <cell r="F313" t="str">
            <v>後期</v>
          </cell>
          <cell r="G313" t="str">
            <v>2</v>
          </cell>
          <cell r="H313" t="str">
            <v>後期</v>
          </cell>
          <cell r="I313" t="str">
            <v>31974040</v>
          </cell>
          <cell r="J313" t="str">
            <v>理学特別研究Ⅰ（後期）</v>
          </cell>
          <cell r="K313" t="str">
            <v>理学特別研究Ⅰ（後期）</v>
          </cell>
          <cell r="L313" t="str">
            <v>2</v>
          </cell>
          <cell r="M313" t="str">
            <v>滝沢　元和</v>
          </cell>
          <cell r="N313" t="str">
            <v>理学部理学科</v>
          </cell>
          <cell r="O313" t="str">
            <v>9</v>
          </cell>
          <cell r="P313" t="str">
            <v>集中</v>
          </cell>
          <cell r="Q313" t="str">
            <v>0</v>
          </cell>
          <cell r="R313" t="str">
            <v>00:00</v>
          </cell>
          <cell r="S313" t="str">
            <v>00:00</v>
          </cell>
          <cell r="T313" t="str">
            <v>滝沢　元和</v>
          </cell>
          <cell r="U313" t="str">
            <v>理学部理学科</v>
          </cell>
        </row>
        <row r="314">
          <cell r="D314">
            <v>39730</v>
          </cell>
          <cell r="E314" t="str">
            <v>2</v>
          </cell>
          <cell r="F314" t="str">
            <v>後期</v>
          </cell>
          <cell r="G314" t="str">
            <v>2</v>
          </cell>
          <cell r="H314" t="str">
            <v>後期</v>
          </cell>
          <cell r="I314" t="str">
            <v>31974040</v>
          </cell>
          <cell r="J314" t="str">
            <v>理学特別研究Ⅰ（後期）</v>
          </cell>
          <cell r="K314" t="str">
            <v>理学特別研究Ⅰ（後期）</v>
          </cell>
          <cell r="L314" t="str">
            <v>2</v>
          </cell>
          <cell r="M314" t="str">
            <v>衛藤　稔</v>
          </cell>
          <cell r="N314" t="str">
            <v>理学部理学科</v>
          </cell>
          <cell r="O314" t="str">
            <v>9</v>
          </cell>
          <cell r="P314" t="str">
            <v>集中</v>
          </cell>
          <cell r="Q314" t="str">
            <v>0</v>
          </cell>
          <cell r="R314" t="str">
            <v>00:00</v>
          </cell>
          <cell r="S314" t="str">
            <v>00:00</v>
          </cell>
          <cell r="T314" t="str">
            <v>衛藤　稔</v>
          </cell>
          <cell r="U314" t="str">
            <v>理学部理学科</v>
          </cell>
        </row>
        <row r="315">
          <cell r="D315">
            <v>39733</v>
          </cell>
          <cell r="E315" t="str">
            <v>2</v>
          </cell>
          <cell r="F315" t="str">
            <v>後期</v>
          </cell>
          <cell r="G315" t="str">
            <v>2</v>
          </cell>
          <cell r="H315" t="str">
            <v>後期</v>
          </cell>
          <cell r="I315" t="str">
            <v>31974040</v>
          </cell>
          <cell r="J315" t="str">
            <v>理学特別研究Ⅰ（後期）</v>
          </cell>
          <cell r="K315" t="str">
            <v>理学特別研究Ⅰ（後期）</v>
          </cell>
          <cell r="L315" t="str">
            <v>2</v>
          </cell>
          <cell r="M315" t="str">
            <v>田島　靖久</v>
          </cell>
          <cell r="N315" t="str">
            <v>学士課程基盤教育院</v>
          </cell>
          <cell r="O315" t="str">
            <v>9</v>
          </cell>
          <cell r="P315" t="str">
            <v>集中</v>
          </cell>
          <cell r="Q315" t="str">
            <v>0</v>
          </cell>
          <cell r="R315" t="str">
            <v>00:00</v>
          </cell>
          <cell r="S315" t="str">
            <v>00:00</v>
          </cell>
          <cell r="T315" t="str">
            <v>田島　靖久</v>
          </cell>
          <cell r="U315" t="str">
            <v>学士課程基盤教育院</v>
          </cell>
        </row>
        <row r="316">
          <cell r="D316">
            <v>39741</v>
          </cell>
          <cell r="E316" t="str">
            <v>2</v>
          </cell>
          <cell r="F316" t="str">
            <v>後期</v>
          </cell>
          <cell r="G316" t="str">
            <v>2</v>
          </cell>
          <cell r="H316" t="str">
            <v>後期</v>
          </cell>
          <cell r="I316" t="str">
            <v>31974040</v>
          </cell>
          <cell r="J316" t="str">
            <v>理学特別研究Ⅰ（後期）</v>
          </cell>
          <cell r="K316" t="str">
            <v>理学特別研究Ⅰ（後期）</v>
          </cell>
          <cell r="L316" t="str">
            <v>2</v>
          </cell>
          <cell r="M316" t="str">
            <v>栗原　正人</v>
          </cell>
          <cell r="N316" t="str">
            <v>理学部理学科</v>
          </cell>
          <cell r="O316" t="str">
            <v>9</v>
          </cell>
          <cell r="P316" t="str">
            <v>集中</v>
          </cell>
          <cell r="Q316" t="str">
            <v>0</v>
          </cell>
          <cell r="R316" t="str">
            <v>00:00</v>
          </cell>
          <cell r="S316" t="str">
            <v>00:00</v>
          </cell>
          <cell r="T316" t="str">
            <v>栗原　正人</v>
          </cell>
          <cell r="U316" t="str">
            <v>理学部理学科</v>
          </cell>
        </row>
        <row r="317">
          <cell r="D317">
            <v>39740</v>
          </cell>
          <cell r="E317" t="str">
            <v>2</v>
          </cell>
          <cell r="F317" t="str">
            <v>後期</v>
          </cell>
          <cell r="G317" t="str">
            <v>2</v>
          </cell>
          <cell r="H317" t="str">
            <v>後期</v>
          </cell>
          <cell r="I317" t="str">
            <v>31974040</v>
          </cell>
          <cell r="J317" t="str">
            <v>理学特別研究Ⅰ（後期）</v>
          </cell>
          <cell r="K317" t="str">
            <v>理学特別研究Ⅰ（後期）</v>
          </cell>
          <cell r="L317" t="str">
            <v>2</v>
          </cell>
          <cell r="M317" t="str">
            <v>亀田　恭男</v>
          </cell>
          <cell r="N317" t="str">
            <v>理学部理学科</v>
          </cell>
          <cell r="O317" t="str">
            <v>9</v>
          </cell>
          <cell r="P317" t="str">
            <v>集中</v>
          </cell>
          <cell r="Q317" t="str">
            <v>0</v>
          </cell>
          <cell r="R317" t="str">
            <v>00:00</v>
          </cell>
          <cell r="S317" t="str">
            <v>00:00</v>
          </cell>
          <cell r="T317" t="str">
            <v>亀田　恭男</v>
          </cell>
          <cell r="U317" t="str">
            <v>理学部理学科</v>
          </cell>
        </row>
        <row r="318">
          <cell r="D318">
            <v>39787</v>
          </cell>
          <cell r="E318" t="str">
            <v>2</v>
          </cell>
          <cell r="F318" t="str">
            <v>後期</v>
          </cell>
          <cell r="G318" t="str">
            <v>2</v>
          </cell>
          <cell r="H318" t="str">
            <v>後期</v>
          </cell>
          <cell r="I318" t="str">
            <v>31974040</v>
          </cell>
          <cell r="J318" t="str">
            <v>理学特別研究Ⅰ（後期）</v>
          </cell>
          <cell r="K318" t="str">
            <v>理学特別研究Ⅰ（後期）</v>
          </cell>
          <cell r="L318" t="str">
            <v>2</v>
          </cell>
          <cell r="M318" t="str">
            <v>澁田　未央</v>
          </cell>
          <cell r="N318" t="str">
            <v>理学部理学科</v>
          </cell>
          <cell r="O318" t="str">
            <v>9</v>
          </cell>
          <cell r="P318" t="str">
            <v>集中</v>
          </cell>
          <cell r="Q318" t="str">
            <v>0</v>
          </cell>
          <cell r="R318" t="str">
            <v>00:00</v>
          </cell>
          <cell r="S318" t="str">
            <v>00:00</v>
          </cell>
          <cell r="T318" t="str">
            <v>澁田　未央</v>
          </cell>
          <cell r="U318" t="str">
            <v>理学部理学科</v>
          </cell>
        </row>
        <row r="319">
          <cell r="D319">
            <v>39704</v>
          </cell>
          <cell r="E319" t="str">
            <v>2</v>
          </cell>
          <cell r="F319" t="str">
            <v>後期</v>
          </cell>
          <cell r="G319" t="str">
            <v>2</v>
          </cell>
          <cell r="H319" t="str">
            <v>後期</v>
          </cell>
          <cell r="I319" t="str">
            <v>31974040</v>
          </cell>
          <cell r="J319" t="str">
            <v>理学特別研究Ⅰ（後期）</v>
          </cell>
          <cell r="K319" t="str">
            <v>理学特別研究Ⅰ（後期）</v>
          </cell>
          <cell r="L319" t="str">
            <v>2</v>
          </cell>
          <cell r="M319" t="str">
            <v>方　青</v>
          </cell>
          <cell r="N319" t="str">
            <v>理学部理学科</v>
          </cell>
          <cell r="O319" t="str">
            <v>9</v>
          </cell>
          <cell r="P319" t="str">
            <v>集中</v>
          </cell>
          <cell r="Q319" t="str">
            <v>0</v>
          </cell>
          <cell r="R319" t="str">
            <v>00:00</v>
          </cell>
          <cell r="S319" t="str">
            <v>00:00</v>
          </cell>
          <cell r="T319" t="str">
            <v>方　青</v>
          </cell>
          <cell r="U319" t="str">
            <v>理学部理学科</v>
          </cell>
        </row>
        <row r="320">
          <cell r="D320">
            <v>39762</v>
          </cell>
          <cell r="E320" t="str">
            <v>2</v>
          </cell>
          <cell r="F320" t="str">
            <v>後期</v>
          </cell>
          <cell r="G320" t="str">
            <v>2</v>
          </cell>
          <cell r="H320" t="str">
            <v>後期</v>
          </cell>
          <cell r="I320" t="str">
            <v>31974040</v>
          </cell>
          <cell r="J320" t="str">
            <v>理学特別研究Ⅰ（後期）</v>
          </cell>
          <cell r="K320" t="str">
            <v>理学特別研究Ⅰ（後期）</v>
          </cell>
          <cell r="L320" t="str">
            <v>2</v>
          </cell>
          <cell r="M320" t="str">
            <v>小酒井　貴晴</v>
          </cell>
          <cell r="N320" t="str">
            <v>地域教育文化学部地域教育文化学科文化創生コース</v>
          </cell>
          <cell r="O320" t="str">
            <v>9</v>
          </cell>
          <cell r="P320" t="str">
            <v>集中</v>
          </cell>
          <cell r="Q320" t="str">
            <v>0</v>
          </cell>
          <cell r="R320" t="str">
            <v>00:00</v>
          </cell>
          <cell r="S320" t="str">
            <v>00:00</v>
          </cell>
          <cell r="T320" t="str">
            <v>小酒井　貴晴</v>
          </cell>
          <cell r="U320" t="str">
            <v>地域教育文化学部地域教育文化学科文化創生コース</v>
          </cell>
        </row>
        <row r="321">
          <cell r="D321">
            <v>39761</v>
          </cell>
          <cell r="E321" t="str">
            <v>2</v>
          </cell>
          <cell r="F321" t="str">
            <v>後期</v>
          </cell>
          <cell r="G321" t="str">
            <v>2</v>
          </cell>
          <cell r="H321" t="str">
            <v>後期</v>
          </cell>
          <cell r="I321" t="str">
            <v>31974040</v>
          </cell>
          <cell r="J321" t="str">
            <v>理学特別研究Ⅰ（後期）</v>
          </cell>
          <cell r="K321" t="str">
            <v>理学特別研究Ⅰ（後期）</v>
          </cell>
          <cell r="L321" t="str">
            <v>2</v>
          </cell>
          <cell r="M321" t="str">
            <v>渡邉　明彦</v>
          </cell>
          <cell r="N321" t="str">
            <v>理学部理学科</v>
          </cell>
          <cell r="O321" t="str">
            <v>9</v>
          </cell>
          <cell r="P321" t="str">
            <v>集中</v>
          </cell>
          <cell r="Q321" t="str">
            <v>0</v>
          </cell>
          <cell r="R321" t="str">
            <v>00:00</v>
          </cell>
          <cell r="S321" t="str">
            <v>00:00</v>
          </cell>
          <cell r="T321" t="str">
            <v>渡邉　明彦</v>
          </cell>
          <cell r="U321" t="str">
            <v>理学部理学科</v>
          </cell>
        </row>
        <row r="322">
          <cell r="D322">
            <v>39789</v>
          </cell>
          <cell r="E322" t="str">
            <v>2</v>
          </cell>
          <cell r="F322" t="str">
            <v>後期</v>
          </cell>
          <cell r="G322" t="str">
            <v>2</v>
          </cell>
          <cell r="H322" t="str">
            <v>後期</v>
          </cell>
          <cell r="I322" t="str">
            <v>31974040</v>
          </cell>
          <cell r="J322" t="str">
            <v>理学特別研究Ⅰ（後期）</v>
          </cell>
          <cell r="K322" t="str">
            <v>理学特別研究Ⅰ（後期）</v>
          </cell>
          <cell r="L322" t="str">
            <v>2</v>
          </cell>
          <cell r="M322" t="str">
            <v>江部　日南子</v>
          </cell>
          <cell r="N322" t="str">
            <v>理学部理学科</v>
          </cell>
          <cell r="O322" t="str">
            <v>9</v>
          </cell>
          <cell r="P322" t="str">
            <v>集中</v>
          </cell>
          <cell r="Q322" t="str">
            <v>0</v>
          </cell>
          <cell r="R322" t="str">
            <v>00:00</v>
          </cell>
          <cell r="S322" t="str">
            <v>00:00</v>
          </cell>
          <cell r="T322" t="str">
            <v>江部　日南子</v>
          </cell>
          <cell r="U322" t="str">
            <v>理学部理学科</v>
          </cell>
        </row>
        <row r="323">
          <cell r="D323">
            <v>39768</v>
          </cell>
          <cell r="E323" t="str">
            <v>2</v>
          </cell>
          <cell r="F323" t="str">
            <v>後期</v>
          </cell>
          <cell r="G323" t="str">
            <v>2</v>
          </cell>
          <cell r="H323" t="str">
            <v>後期</v>
          </cell>
          <cell r="I323" t="str">
            <v>31974040</v>
          </cell>
          <cell r="J323" t="str">
            <v>理学特別研究Ⅰ（後期）</v>
          </cell>
          <cell r="K323" t="str">
            <v>理学特別研究Ⅰ（後期）</v>
          </cell>
          <cell r="L323" t="str">
            <v>2</v>
          </cell>
          <cell r="M323" t="str">
            <v>鈴木　利孝</v>
          </cell>
          <cell r="N323" t="str">
            <v>理学部理学科</v>
          </cell>
          <cell r="O323" t="str">
            <v>9</v>
          </cell>
          <cell r="P323" t="str">
            <v>集中</v>
          </cell>
          <cell r="Q323" t="str">
            <v>0</v>
          </cell>
          <cell r="R323" t="str">
            <v>00:00</v>
          </cell>
          <cell r="S323" t="str">
            <v>00:00</v>
          </cell>
          <cell r="T323" t="str">
            <v>鈴木　利孝</v>
          </cell>
          <cell r="U323" t="str">
            <v>理学部理学科</v>
          </cell>
        </row>
        <row r="324">
          <cell r="D324">
            <v>39767</v>
          </cell>
          <cell r="E324" t="str">
            <v>2</v>
          </cell>
          <cell r="F324" t="str">
            <v>後期</v>
          </cell>
          <cell r="G324" t="str">
            <v>2</v>
          </cell>
          <cell r="H324" t="str">
            <v>後期</v>
          </cell>
          <cell r="I324" t="str">
            <v>31974040</v>
          </cell>
          <cell r="J324" t="str">
            <v>理学特別研究Ⅰ（後期）</v>
          </cell>
          <cell r="K324" t="str">
            <v>理学特別研究Ⅰ（後期）</v>
          </cell>
          <cell r="L324" t="str">
            <v>2</v>
          </cell>
          <cell r="M324" t="str">
            <v>渡邊　康紀</v>
          </cell>
          <cell r="N324" t="str">
            <v>理学部理学科</v>
          </cell>
          <cell r="O324" t="str">
            <v>9</v>
          </cell>
          <cell r="P324" t="str">
            <v>集中</v>
          </cell>
          <cell r="Q324" t="str">
            <v>0</v>
          </cell>
          <cell r="R324" t="str">
            <v>00:00</v>
          </cell>
          <cell r="S324" t="str">
            <v>00:00</v>
          </cell>
          <cell r="T324" t="str">
            <v>渡邊　康紀</v>
          </cell>
          <cell r="U324" t="str">
            <v>理学部理学科</v>
          </cell>
        </row>
        <row r="325">
          <cell r="D325">
            <v>39764</v>
          </cell>
          <cell r="E325" t="str">
            <v>2</v>
          </cell>
          <cell r="F325" t="str">
            <v>後期</v>
          </cell>
          <cell r="G325" t="str">
            <v>2</v>
          </cell>
          <cell r="H325" t="str">
            <v>後期</v>
          </cell>
          <cell r="I325" t="str">
            <v>31974040</v>
          </cell>
          <cell r="J325" t="str">
            <v>理学特別研究Ⅰ（後期）</v>
          </cell>
          <cell r="K325" t="str">
            <v>理学特別研究Ⅰ（後期）</v>
          </cell>
          <cell r="L325" t="str">
            <v>2</v>
          </cell>
          <cell r="M325" t="str">
            <v>廣田　忠雄</v>
          </cell>
          <cell r="N325" t="str">
            <v>理学部理学科</v>
          </cell>
          <cell r="O325" t="str">
            <v>9</v>
          </cell>
          <cell r="P325" t="str">
            <v>集中</v>
          </cell>
          <cell r="Q325" t="str">
            <v>0</v>
          </cell>
          <cell r="R325" t="str">
            <v>00:00</v>
          </cell>
          <cell r="S325" t="str">
            <v>00:00</v>
          </cell>
          <cell r="T325" t="str">
            <v>廣田　忠雄</v>
          </cell>
          <cell r="U325" t="str">
            <v>理学部理学科</v>
          </cell>
        </row>
        <row r="326">
          <cell r="D326">
            <v>39763</v>
          </cell>
          <cell r="E326" t="str">
            <v>2</v>
          </cell>
          <cell r="F326" t="str">
            <v>後期</v>
          </cell>
          <cell r="G326" t="str">
            <v>2</v>
          </cell>
          <cell r="H326" t="str">
            <v>後期</v>
          </cell>
          <cell r="I326" t="str">
            <v>31974040</v>
          </cell>
          <cell r="J326" t="str">
            <v>理学特別研究Ⅰ（後期）</v>
          </cell>
          <cell r="K326" t="str">
            <v>理学特別研究Ⅰ（後期）</v>
          </cell>
          <cell r="L326" t="str">
            <v>2</v>
          </cell>
          <cell r="M326" t="str">
            <v>富松　裕</v>
          </cell>
          <cell r="N326" t="str">
            <v>理学部理学科</v>
          </cell>
          <cell r="O326" t="str">
            <v>9</v>
          </cell>
          <cell r="P326" t="str">
            <v>集中</v>
          </cell>
          <cell r="Q326" t="str">
            <v>0</v>
          </cell>
          <cell r="R326" t="str">
            <v>00:00</v>
          </cell>
          <cell r="S326" t="str">
            <v>00:00</v>
          </cell>
          <cell r="T326" t="str">
            <v>富松　裕</v>
          </cell>
          <cell r="U326" t="str">
            <v>理学部理学科</v>
          </cell>
        </row>
        <row r="327">
          <cell r="D327">
            <v>39786</v>
          </cell>
          <cell r="E327" t="str">
            <v>2</v>
          </cell>
          <cell r="F327" t="str">
            <v>後期</v>
          </cell>
          <cell r="G327" t="str">
            <v>2</v>
          </cell>
          <cell r="H327" t="str">
            <v>後期</v>
          </cell>
          <cell r="I327" t="str">
            <v>31974040</v>
          </cell>
          <cell r="J327" t="str">
            <v>理学特別研究Ⅰ（後期）</v>
          </cell>
          <cell r="K327" t="str">
            <v>理学特別研究Ⅰ（後期）</v>
          </cell>
          <cell r="L327" t="str">
            <v>2</v>
          </cell>
          <cell r="M327" t="str">
            <v>石井　彩子</v>
          </cell>
          <cell r="N327" t="str">
            <v>理学部理学科</v>
          </cell>
          <cell r="O327" t="str">
            <v>9</v>
          </cell>
          <cell r="P327" t="str">
            <v>集中</v>
          </cell>
          <cell r="Q327" t="str">
            <v>0</v>
          </cell>
          <cell r="R327" t="str">
            <v>00:00</v>
          </cell>
          <cell r="S327" t="str">
            <v>00:00</v>
          </cell>
          <cell r="T327" t="str">
            <v>石井　彩子</v>
          </cell>
          <cell r="U327" t="str">
            <v>理学部理学科</v>
          </cell>
        </row>
        <row r="328">
          <cell r="D328">
            <v>39753</v>
          </cell>
          <cell r="E328" t="str">
            <v>2</v>
          </cell>
          <cell r="F328" t="str">
            <v>後期</v>
          </cell>
          <cell r="G328" t="str">
            <v>2</v>
          </cell>
          <cell r="H328" t="str">
            <v>後期</v>
          </cell>
          <cell r="I328" t="str">
            <v>31974040</v>
          </cell>
          <cell r="J328" t="str">
            <v>理学特別研究Ⅰ（後期）</v>
          </cell>
          <cell r="K328" t="str">
            <v>理学特別研究Ⅰ（後期）</v>
          </cell>
          <cell r="L328" t="str">
            <v>2</v>
          </cell>
          <cell r="M328" t="str">
            <v>石崎　学</v>
          </cell>
          <cell r="N328" t="str">
            <v>理学部</v>
          </cell>
          <cell r="O328" t="str">
            <v>9</v>
          </cell>
          <cell r="P328" t="str">
            <v>集中</v>
          </cell>
          <cell r="Q328" t="str">
            <v>0</v>
          </cell>
          <cell r="R328" t="str">
            <v>00:00</v>
          </cell>
          <cell r="S328" t="str">
            <v>00:00</v>
          </cell>
          <cell r="T328" t="str">
            <v>石崎　学</v>
          </cell>
          <cell r="U328" t="str">
            <v>理学部</v>
          </cell>
        </row>
        <row r="329">
          <cell r="D329">
            <v>39760</v>
          </cell>
          <cell r="E329" t="str">
            <v>2</v>
          </cell>
          <cell r="F329" t="str">
            <v>後期</v>
          </cell>
          <cell r="G329" t="str">
            <v>2</v>
          </cell>
          <cell r="H329" t="str">
            <v>後期</v>
          </cell>
          <cell r="I329" t="str">
            <v>31974040</v>
          </cell>
          <cell r="J329" t="str">
            <v>理学特別研究Ⅰ（後期）</v>
          </cell>
          <cell r="K329" t="str">
            <v>理学特別研究Ⅰ（後期）</v>
          </cell>
          <cell r="L329" t="str">
            <v>2</v>
          </cell>
          <cell r="M329" t="str">
            <v>横山　潤</v>
          </cell>
          <cell r="N329" t="str">
            <v>理学部理学科</v>
          </cell>
          <cell r="O329" t="str">
            <v>9</v>
          </cell>
          <cell r="P329" t="str">
            <v>集中</v>
          </cell>
          <cell r="Q329" t="str">
            <v>0</v>
          </cell>
          <cell r="R329" t="str">
            <v>00:00</v>
          </cell>
          <cell r="S329" t="str">
            <v>00:00</v>
          </cell>
          <cell r="T329" t="str">
            <v>横山　潤</v>
          </cell>
          <cell r="U329" t="str">
            <v>理学部理学科</v>
          </cell>
        </row>
        <row r="330">
          <cell r="D330">
            <v>39765</v>
          </cell>
          <cell r="E330" t="str">
            <v>2</v>
          </cell>
          <cell r="F330" t="str">
            <v>後期</v>
          </cell>
          <cell r="G330" t="str">
            <v>2</v>
          </cell>
          <cell r="H330" t="str">
            <v>後期</v>
          </cell>
          <cell r="I330" t="str">
            <v>31974040</v>
          </cell>
          <cell r="J330" t="str">
            <v>理学特別研究Ⅰ（後期）</v>
          </cell>
          <cell r="K330" t="str">
            <v>理学特別研究Ⅰ（後期）</v>
          </cell>
          <cell r="L330" t="str">
            <v>2</v>
          </cell>
          <cell r="M330" t="str">
            <v>藤山　直之</v>
          </cell>
          <cell r="N330" t="str">
            <v>理学部理学科</v>
          </cell>
          <cell r="O330" t="str">
            <v>9</v>
          </cell>
          <cell r="P330" t="str">
            <v>集中</v>
          </cell>
          <cell r="Q330" t="str">
            <v>0</v>
          </cell>
          <cell r="R330" t="str">
            <v>00:00</v>
          </cell>
          <cell r="S330" t="str">
            <v>00:00</v>
          </cell>
          <cell r="T330" t="str">
            <v>藤山　直之</v>
          </cell>
          <cell r="U330" t="str">
            <v>理学部理学科</v>
          </cell>
        </row>
        <row r="331">
          <cell r="D331">
            <v>39766</v>
          </cell>
          <cell r="E331" t="str">
            <v>2</v>
          </cell>
          <cell r="F331" t="str">
            <v>後期</v>
          </cell>
          <cell r="G331" t="str">
            <v>2</v>
          </cell>
          <cell r="H331" t="str">
            <v>後期</v>
          </cell>
          <cell r="I331" t="str">
            <v>31974040</v>
          </cell>
          <cell r="J331" t="str">
            <v>理学特別研究Ⅰ（後期）</v>
          </cell>
          <cell r="K331" t="str">
            <v>理学特別研究Ⅰ（後期）</v>
          </cell>
          <cell r="L331" t="str">
            <v>2</v>
          </cell>
          <cell r="M331" t="str">
            <v>中内　祐二</v>
          </cell>
          <cell r="N331" t="str">
            <v>理学部理学科</v>
          </cell>
          <cell r="O331" t="str">
            <v>9</v>
          </cell>
          <cell r="P331" t="str">
            <v>集中</v>
          </cell>
          <cell r="Q331" t="str">
            <v>0</v>
          </cell>
          <cell r="R331" t="str">
            <v>00:00</v>
          </cell>
          <cell r="S331" t="str">
            <v>00:00</v>
          </cell>
          <cell r="T331" t="str">
            <v>中内　祐二</v>
          </cell>
          <cell r="U331" t="str">
            <v>理学部理学科</v>
          </cell>
        </row>
        <row r="332">
          <cell r="D332">
            <v>39756</v>
          </cell>
          <cell r="E332" t="str">
            <v>2</v>
          </cell>
          <cell r="F332" t="str">
            <v>後期</v>
          </cell>
          <cell r="G332" t="str">
            <v>2</v>
          </cell>
          <cell r="H332" t="str">
            <v>後期</v>
          </cell>
          <cell r="I332" t="str">
            <v>31974040</v>
          </cell>
          <cell r="J332" t="str">
            <v>理学特別研究Ⅰ（後期）</v>
          </cell>
          <cell r="K332" t="str">
            <v>理学特別研究Ⅰ（後期）</v>
          </cell>
          <cell r="L332" t="str">
            <v>2</v>
          </cell>
          <cell r="M332" t="str">
            <v>渡辺　絵理子</v>
          </cell>
          <cell r="N332" t="str">
            <v>学士課程基盤教育院</v>
          </cell>
          <cell r="O332" t="str">
            <v>9</v>
          </cell>
          <cell r="P332" t="str">
            <v>集中</v>
          </cell>
          <cell r="Q332" t="str">
            <v>0</v>
          </cell>
          <cell r="R332" t="str">
            <v>00:00</v>
          </cell>
          <cell r="S332" t="str">
            <v>00:00</v>
          </cell>
          <cell r="T332" t="str">
            <v>渡辺　絵理子</v>
          </cell>
          <cell r="U332" t="str">
            <v>学士課程基盤教育院</v>
          </cell>
        </row>
        <row r="333">
          <cell r="D333">
            <v>37200</v>
          </cell>
          <cell r="E333" t="str">
            <v>1</v>
          </cell>
          <cell r="F333" t="str">
            <v>前期</v>
          </cell>
          <cell r="G333" t="str">
            <v>1</v>
          </cell>
          <cell r="H333" t="str">
            <v>前期</v>
          </cell>
          <cell r="I333" t="str">
            <v>31923030</v>
          </cell>
          <cell r="J333" t="str">
            <v>場の量子論</v>
          </cell>
          <cell r="K333" t="str">
            <v>場の量子論</v>
          </cell>
          <cell r="L333" t="str">
            <v>2</v>
          </cell>
          <cell r="M333" t="str">
            <v>衛藤　稔</v>
          </cell>
          <cell r="N333" t="str">
            <v>理学部理学科</v>
          </cell>
          <cell r="O333" t="str">
            <v>3</v>
          </cell>
          <cell r="P333" t="str">
            <v>水</v>
          </cell>
          <cell r="Q333" t="str">
            <v>1</v>
          </cell>
          <cell r="R333" t="str">
            <v>08:50</v>
          </cell>
          <cell r="S333" t="str">
            <v>09:35</v>
          </cell>
          <cell r="T333" t="str">
            <v>衛藤　稔</v>
          </cell>
          <cell r="U333" t="str">
            <v>理学部理学科</v>
          </cell>
          <cell r="V333" t="str">
            <v>B3・アクティブラーニング2（A202）</v>
          </cell>
        </row>
        <row r="334">
          <cell r="D334">
            <v>37200</v>
          </cell>
          <cell r="E334" t="str">
            <v>1</v>
          </cell>
          <cell r="F334" t="str">
            <v>前期</v>
          </cell>
          <cell r="G334" t="str">
            <v>1</v>
          </cell>
          <cell r="H334" t="str">
            <v>前期</v>
          </cell>
          <cell r="I334" t="str">
            <v>31923030</v>
          </cell>
          <cell r="J334" t="str">
            <v>場の量子論</v>
          </cell>
          <cell r="K334" t="str">
            <v>場の量子論</v>
          </cell>
          <cell r="L334" t="str">
            <v>2</v>
          </cell>
          <cell r="M334" t="str">
            <v>衛藤　稔</v>
          </cell>
          <cell r="N334" t="str">
            <v>理学部理学科</v>
          </cell>
          <cell r="O334" t="str">
            <v>3</v>
          </cell>
          <cell r="P334" t="str">
            <v>水</v>
          </cell>
          <cell r="Q334" t="str">
            <v>2</v>
          </cell>
          <cell r="R334" t="str">
            <v>09:35</v>
          </cell>
          <cell r="S334" t="str">
            <v>10:20</v>
          </cell>
          <cell r="T334" t="str">
            <v>衛藤　稔</v>
          </cell>
          <cell r="U334" t="str">
            <v>理学部理学科</v>
          </cell>
          <cell r="V334" t="str">
            <v>B3・アクティブラーニング2（A202）</v>
          </cell>
        </row>
        <row r="335">
          <cell r="D335">
            <v>37210</v>
          </cell>
          <cell r="E335" t="str">
            <v>1</v>
          </cell>
          <cell r="F335" t="str">
            <v>前期</v>
          </cell>
          <cell r="G335" t="str">
            <v>1</v>
          </cell>
          <cell r="H335" t="str">
            <v>前期</v>
          </cell>
          <cell r="I335" t="str">
            <v>31923040</v>
          </cell>
          <cell r="J335" t="str">
            <v>固体物理学Ⅰ</v>
          </cell>
          <cell r="K335" t="str">
            <v>固体物理学Ⅰ</v>
          </cell>
          <cell r="L335" t="str">
            <v>2</v>
          </cell>
          <cell r="M335" t="str">
            <v>富田　憲一</v>
          </cell>
          <cell r="N335" t="str">
            <v>理学部理学科</v>
          </cell>
          <cell r="O335" t="str">
            <v>1</v>
          </cell>
          <cell r="P335" t="str">
            <v>月</v>
          </cell>
          <cell r="Q335" t="str">
            <v>7</v>
          </cell>
          <cell r="R335" t="str">
            <v>14:40</v>
          </cell>
          <cell r="S335" t="str">
            <v>15:25</v>
          </cell>
          <cell r="T335" t="str">
            <v>富田　憲一</v>
          </cell>
          <cell r="U335" t="str">
            <v>理学部理学科</v>
          </cell>
          <cell r="V335" t="str">
            <v>B3・アクティブラーニング2（A202）</v>
          </cell>
        </row>
        <row r="336">
          <cell r="D336">
            <v>37210</v>
          </cell>
          <cell r="E336" t="str">
            <v>1</v>
          </cell>
          <cell r="F336" t="str">
            <v>前期</v>
          </cell>
          <cell r="G336" t="str">
            <v>1</v>
          </cell>
          <cell r="H336" t="str">
            <v>前期</v>
          </cell>
          <cell r="I336" t="str">
            <v>31923040</v>
          </cell>
          <cell r="J336" t="str">
            <v>固体物理学Ⅰ</v>
          </cell>
          <cell r="K336" t="str">
            <v>固体物理学Ⅰ</v>
          </cell>
          <cell r="L336" t="str">
            <v>2</v>
          </cell>
          <cell r="M336" t="str">
            <v>富田　憲一</v>
          </cell>
          <cell r="N336" t="str">
            <v>理学部理学科</v>
          </cell>
          <cell r="O336" t="str">
            <v>1</v>
          </cell>
          <cell r="P336" t="str">
            <v>月</v>
          </cell>
          <cell r="Q336" t="str">
            <v>8</v>
          </cell>
          <cell r="R336" t="str">
            <v>15:25</v>
          </cell>
          <cell r="S336" t="str">
            <v>16:10</v>
          </cell>
          <cell r="T336" t="str">
            <v>富田　憲一</v>
          </cell>
          <cell r="U336" t="str">
            <v>理学部理学科</v>
          </cell>
          <cell r="V336" t="str">
            <v>B3・アクティブラーニング2（A202）</v>
          </cell>
        </row>
        <row r="337">
          <cell r="D337">
            <v>37225</v>
          </cell>
          <cell r="E337" t="str">
            <v>2</v>
          </cell>
          <cell r="F337" t="str">
            <v>後期</v>
          </cell>
          <cell r="G337" t="str">
            <v>2</v>
          </cell>
          <cell r="H337" t="str">
            <v>後期</v>
          </cell>
          <cell r="I337" t="str">
            <v>31923060</v>
          </cell>
          <cell r="J337" t="str">
            <v>固体物理学Ⅱ</v>
          </cell>
          <cell r="K337" t="str">
            <v>固体物理学Ⅱ</v>
          </cell>
          <cell r="L337" t="str">
            <v>2</v>
          </cell>
          <cell r="M337" t="str">
            <v>大西　彰正</v>
          </cell>
          <cell r="N337" t="str">
            <v>理学部理学科</v>
          </cell>
          <cell r="O337" t="str">
            <v>5</v>
          </cell>
          <cell r="P337" t="str">
            <v>金</v>
          </cell>
          <cell r="Q337" t="str">
            <v>3</v>
          </cell>
          <cell r="R337" t="str">
            <v>10:30</v>
          </cell>
          <cell r="S337" t="str">
            <v>11:15</v>
          </cell>
          <cell r="T337" t="str">
            <v>大西　彰正,北浦　守</v>
          </cell>
          <cell r="U337" t="str">
            <v>理学部理学科,理学部理学科</v>
          </cell>
          <cell r="V337" t="str">
            <v>B3・アクティブラーニング2（A202）</v>
          </cell>
        </row>
        <row r="338">
          <cell r="D338">
            <v>37225</v>
          </cell>
          <cell r="E338" t="str">
            <v>2</v>
          </cell>
          <cell r="F338" t="str">
            <v>後期</v>
          </cell>
          <cell r="G338" t="str">
            <v>2</v>
          </cell>
          <cell r="H338" t="str">
            <v>後期</v>
          </cell>
          <cell r="I338" t="str">
            <v>31923060</v>
          </cell>
          <cell r="J338" t="str">
            <v>固体物理学Ⅱ</v>
          </cell>
          <cell r="K338" t="str">
            <v>固体物理学Ⅱ</v>
          </cell>
          <cell r="L338" t="str">
            <v>2</v>
          </cell>
          <cell r="M338" t="str">
            <v>大西　彰正</v>
          </cell>
          <cell r="N338" t="str">
            <v>理学部理学科</v>
          </cell>
          <cell r="O338" t="str">
            <v>5</v>
          </cell>
          <cell r="P338" t="str">
            <v>金</v>
          </cell>
          <cell r="Q338" t="str">
            <v>4</v>
          </cell>
          <cell r="R338" t="str">
            <v>11:15</v>
          </cell>
          <cell r="S338" t="str">
            <v>12:00</v>
          </cell>
          <cell r="T338" t="str">
            <v>大西　彰正,北浦　守</v>
          </cell>
          <cell r="U338" t="str">
            <v>理学部理学科,理学部理学科</v>
          </cell>
          <cell r="V338" t="str">
            <v>B3・アクティブラーニング2（A202）</v>
          </cell>
        </row>
        <row r="339">
          <cell r="D339">
            <v>30610</v>
          </cell>
          <cell r="E339" t="str">
            <v>1</v>
          </cell>
          <cell r="F339" t="str">
            <v>前期</v>
          </cell>
          <cell r="G339" t="str">
            <v>1</v>
          </cell>
          <cell r="H339" t="str">
            <v>前期</v>
          </cell>
          <cell r="I339" t="str">
            <v>31022030</v>
          </cell>
          <cell r="J339" t="str">
            <v>電磁気学演習Ⅰ</v>
          </cell>
          <cell r="K339" t="str">
            <v/>
          </cell>
          <cell r="L339" t="str">
            <v>2</v>
          </cell>
          <cell r="M339" t="str">
            <v>郡司　修一</v>
          </cell>
          <cell r="N339" t="str">
            <v>理学部理学科</v>
          </cell>
          <cell r="O339" t="str">
            <v>9</v>
          </cell>
          <cell r="P339" t="str">
            <v>集中</v>
          </cell>
          <cell r="Q339" t="str">
            <v>0</v>
          </cell>
          <cell r="R339" t="str">
            <v>00:00</v>
          </cell>
          <cell r="S339" t="str">
            <v>00:00</v>
          </cell>
          <cell r="T339" t="str">
            <v>郡司　修一</v>
          </cell>
          <cell r="U339" t="str">
            <v>理学部理学科</v>
          </cell>
        </row>
        <row r="340">
          <cell r="D340">
            <v>30265</v>
          </cell>
          <cell r="E340" t="str">
            <v>3</v>
          </cell>
          <cell r="F340" t="str">
            <v>通年</v>
          </cell>
          <cell r="G340" t="str">
            <v>1</v>
          </cell>
          <cell r="H340" t="str">
            <v>前期</v>
          </cell>
          <cell r="I340" t="str">
            <v>31022030</v>
          </cell>
          <cell r="J340" t="str">
            <v>電磁気学演習Ⅰ</v>
          </cell>
          <cell r="K340" t="str">
            <v/>
          </cell>
          <cell r="L340" t="str">
            <v>2</v>
          </cell>
          <cell r="M340" t="str">
            <v>郡司　修一</v>
          </cell>
          <cell r="N340" t="str">
            <v>理学部理学科</v>
          </cell>
          <cell r="O340" t="str">
            <v>9</v>
          </cell>
          <cell r="P340" t="str">
            <v>集中</v>
          </cell>
          <cell r="Q340" t="str">
            <v>0</v>
          </cell>
          <cell r="R340" t="str">
            <v>00:00</v>
          </cell>
          <cell r="S340" t="str">
            <v>00:00</v>
          </cell>
          <cell r="T340" t="str">
            <v>郡司　修一</v>
          </cell>
          <cell r="U340" t="str">
            <v>理学部理学科</v>
          </cell>
        </row>
        <row r="341">
          <cell r="D341">
            <v>33340</v>
          </cell>
          <cell r="E341" t="str">
            <v>2</v>
          </cell>
          <cell r="F341" t="str">
            <v>後期</v>
          </cell>
          <cell r="G341" t="str">
            <v>2</v>
          </cell>
          <cell r="H341" t="str">
            <v>後期</v>
          </cell>
          <cell r="I341" t="str">
            <v>31200020</v>
          </cell>
          <cell r="J341" t="str">
            <v>力学演習Ⅱ</v>
          </cell>
          <cell r="K341" t="str">
            <v/>
          </cell>
          <cell r="L341" t="str">
            <v>2</v>
          </cell>
          <cell r="M341" t="str">
            <v>滝沢　元和</v>
          </cell>
          <cell r="N341" t="str">
            <v>理学部理学科</v>
          </cell>
          <cell r="O341" t="str">
            <v>9</v>
          </cell>
          <cell r="P341" t="str">
            <v>集中</v>
          </cell>
          <cell r="Q341" t="str">
            <v>0</v>
          </cell>
          <cell r="R341" t="str">
            <v>00:00</v>
          </cell>
          <cell r="S341" t="str">
            <v>00:00</v>
          </cell>
          <cell r="T341" t="str">
            <v>滝沢　元和</v>
          </cell>
          <cell r="U341" t="str">
            <v>理学部理学科</v>
          </cell>
        </row>
        <row r="342">
          <cell r="D342">
            <v>32010</v>
          </cell>
          <cell r="E342" t="str">
            <v>4</v>
          </cell>
          <cell r="F342" t="str">
            <v>集中</v>
          </cell>
          <cell r="G342" t="str">
            <v>1</v>
          </cell>
          <cell r="H342" t="str">
            <v>前期</v>
          </cell>
          <cell r="I342" t="str">
            <v>31200020</v>
          </cell>
          <cell r="J342" t="str">
            <v>力学演習Ⅱ</v>
          </cell>
          <cell r="K342" t="str">
            <v/>
          </cell>
          <cell r="L342" t="str">
            <v>2</v>
          </cell>
          <cell r="M342" t="str">
            <v>滝沢　元和</v>
          </cell>
          <cell r="N342" t="str">
            <v>理学部理学科</v>
          </cell>
          <cell r="O342" t="str">
            <v>9</v>
          </cell>
          <cell r="P342" t="str">
            <v>集中</v>
          </cell>
          <cell r="Q342" t="str">
            <v>0</v>
          </cell>
          <cell r="R342" t="str">
            <v>00:00</v>
          </cell>
          <cell r="S342" t="str">
            <v>00:00</v>
          </cell>
          <cell r="T342" t="str">
            <v>滝沢　元和</v>
          </cell>
          <cell r="U342" t="str">
            <v>理学部理学科</v>
          </cell>
        </row>
        <row r="343">
          <cell r="D343">
            <v>33305</v>
          </cell>
          <cell r="E343" t="str">
            <v>3</v>
          </cell>
          <cell r="F343" t="str">
            <v>通年</v>
          </cell>
          <cell r="G343" t="str">
            <v>1</v>
          </cell>
          <cell r="H343" t="str">
            <v>前期</v>
          </cell>
          <cell r="I343" t="str">
            <v>31200230</v>
          </cell>
          <cell r="J343" t="str">
            <v>物理学文献講読Ｂ</v>
          </cell>
          <cell r="K343" t="str">
            <v/>
          </cell>
          <cell r="L343" t="str">
            <v>2</v>
          </cell>
          <cell r="M343" t="str">
            <v>新井　真人</v>
          </cell>
          <cell r="N343" t="str">
            <v>理学部</v>
          </cell>
          <cell r="O343" t="str">
            <v>9</v>
          </cell>
          <cell r="P343" t="str">
            <v>集中</v>
          </cell>
          <cell r="Q343" t="str">
            <v>0</v>
          </cell>
          <cell r="R343" t="str">
            <v>00:00</v>
          </cell>
          <cell r="S343" t="str">
            <v>00:00</v>
          </cell>
          <cell r="T343" t="str">
            <v>笠松　秀輔</v>
          </cell>
          <cell r="U343" t="str">
            <v>理学部</v>
          </cell>
        </row>
        <row r="344">
          <cell r="D344">
            <v>33700</v>
          </cell>
          <cell r="E344" t="str">
            <v>1</v>
          </cell>
          <cell r="F344" t="str">
            <v>前期</v>
          </cell>
          <cell r="G344" t="str">
            <v>1</v>
          </cell>
          <cell r="H344" t="str">
            <v>前期</v>
          </cell>
          <cell r="I344" t="str">
            <v>31200230</v>
          </cell>
          <cell r="J344" t="str">
            <v>物理学文献講読Ｂ</v>
          </cell>
          <cell r="K344" t="str">
            <v/>
          </cell>
          <cell r="L344" t="str">
            <v>2</v>
          </cell>
          <cell r="M344" t="str">
            <v>新井　真人</v>
          </cell>
          <cell r="N344" t="str">
            <v>理学部</v>
          </cell>
          <cell r="O344" t="str">
            <v>9</v>
          </cell>
          <cell r="P344" t="str">
            <v>集中</v>
          </cell>
          <cell r="Q344" t="str">
            <v>0</v>
          </cell>
          <cell r="R344" t="str">
            <v>00:00</v>
          </cell>
          <cell r="S344" t="str">
            <v>00:00</v>
          </cell>
          <cell r="T344" t="str">
            <v>新井　真人</v>
          </cell>
          <cell r="U344" t="str">
            <v>理学部</v>
          </cell>
        </row>
        <row r="345">
          <cell r="D345">
            <v>33701</v>
          </cell>
          <cell r="E345" t="str">
            <v>2</v>
          </cell>
          <cell r="F345" t="str">
            <v>後期</v>
          </cell>
          <cell r="G345" t="str">
            <v>2</v>
          </cell>
          <cell r="H345" t="str">
            <v>後期</v>
          </cell>
          <cell r="I345" t="str">
            <v>31200230</v>
          </cell>
          <cell r="J345" t="str">
            <v>物理学文献講読Ｂ</v>
          </cell>
          <cell r="K345" t="str">
            <v/>
          </cell>
          <cell r="L345" t="str">
            <v>2</v>
          </cell>
          <cell r="M345" t="str">
            <v>新井　真人</v>
          </cell>
          <cell r="N345" t="str">
            <v>理学部</v>
          </cell>
          <cell r="O345" t="str">
            <v>9</v>
          </cell>
          <cell r="P345" t="str">
            <v>集中</v>
          </cell>
          <cell r="Q345" t="str">
            <v>0</v>
          </cell>
          <cell r="R345" t="str">
            <v>00:00</v>
          </cell>
          <cell r="S345" t="str">
            <v>00:00</v>
          </cell>
          <cell r="T345" t="str">
            <v>新井　真人</v>
          </cell>
          <cell r="U345" t="str">
            <v>理学部</v>
          </cell>
        </row>
        <row r="346">
          <cell r="D346">
            <v>33702</v>
          </cell>
          <cell r="E346" t="str">
            <v>1</v>
          </cell>
          <cell r="F346" t="str">
            <v>前期</v>
          </cell>
          <cell r="G346" t="str">
            <v>1</v>
          </cell>
          <cell r="H346" t="str">
            <v>前期</v>
          </cell>
          <cell r="I346" t="str">
            <v>31200230</v>
          </cell>
          <cell r="J346" t="str">
            <v>物理学文献講読Ｂ</v>
          </cell>
          <cell r="K346" t="str">
            <v/>
          </cell>
          <cell r="L346" t="str">
            <v>2</v>
          </cell>
          <cell r="M346" t="str">
            <v>安東　秀峰</v>
          </cell>
          <cell r="N346" t="str">
            <v>理学部理学科</v>
          </cell>
          <cell r="O346" t="str">
            <v>9</v>
          </cell>
          <cell r="P346" t="str">
            <v>集中</v>
          </cell>
          <cell r="Q346" t="str">
            <v>0</v>
          </cell>
          <cell r="R346" t="str">
            <v>00:00</v>
          </cell>
          <cell r="S346" t="str">
            <v>00:00</v>
          </cell>
          <cell r="T346" t="str">
            <v>安東　秀峰</v>
          </cell>
          <cell r="U346" t="str">
            <v>理学部理学科</v>
          </cell>
        </row>
        <row r="347">
          <cell r="D347">
            <v>33703</v>
          </cell>
          <cell r="E347" t="str">
            <v>2</v>
          </cell>
          <cell r="F347" t="str">
            <v>後期</v>
          </cell>
          <cell r="G347" t="str">
            <v>2</v>
          </cell>
          <cell r="H347" t="str">
            <v>後期</v>
          </cell>
          <cell r="I347" t="str">
            <v>31200230</v>
          </cell>
          <cell r="J347" t="str">
            <v>物理学文献講読Ｂ</v>
          </cell>
          <cell r="K347" t="str">
            <v/>
          </cell>
          <cell r="L347" t="str">
            <v>2</v>
          </cell>
          <cell r="M347" t="str">
            <v>安東　秀峰</v>
          </cell>
          <cell r="N347" t="str">
            <v>理学部理学科</v>
          </cell>
          <cell r="O347" t="str">
            <v>9</v>
          </cell>
          <cell r="P347" t="str">
            <v>集中</v>
          </cell>
          <cell r="Q347" t="str">
            <v>0</v>
          </cell>
          <cell r="R347" t="str">
            <v>00:00</v>
          </cell>
          <cell r="S347" t="str">
            <v>00:00</v>
          </cell>
          <cell r="T347" t="str">
            <v>安東　秀峰</v>
          </cell>
          <cell r="U347" t="str">
            <v>理学部理学科</v>
          </cell>
        </row>
        <row r="348">
          <cell r="D348">
            <v>33704</v>
          </cell>
          <cell r="E348" t="str">
            <v>1</v>
          </cell>
          <cell r="F348" t="str">
            <v>前期</v>
          </cell>
          <cell r="G348" t="str">
            <v>1</v>
          </cell>
          <cell r="H348" t="str">
            <v>前期</v>
          </cell>
          <cell r="I348" t="str">
            <v>31200230</v>
          </cell>
          <cell r="J348" t="str">
            <v>物理学文献講読Ｂ</v>
          </cell>
          <cell r="K348" t="str">
            <v/>
          </cell>
          <cell r="L348" t="str">
            <v>2</v>
          </cell>
          <cell r="M348" t="str">
            <v>石井　彩子</v>
          </cell>
          <cell r="N348" t="str">
            <v>理学部理学科</v>
          </cell>
          <cell r="O348" t="str">
            <v>9</v>
          </cell>
          <cell r="P348" t="str">
            <v>集中</v>
          </cell>
          <cell r="Q348" t="str">
            <v>0</v>
          </cell>
          <cell r="R348" t="str">
            <v>00:00</v>
          </cell>
          <cell r="S348" t="str">
            <v>00:00</v>
          </cell>
          <cell r="T348" t="str">
            <v>石井　彩子</v>
          </cell>
          <cell r="U348" t="str">
            <v>理学部理学科</v>
          </cell>
        </row>
        <row r="349">
          <cell r="D349">
            <v>33705</v>
          </cell>
          <cell r="E349" t="str">
            <v>2</v>
          </cell>
          <cell r="F349" t="str">
            <v>後期</v>
          </cell>
          <cell r="G349" t="str">
            <v>2</v>
          </cell>
          <cell r="H349" t="str">
            <v>後期</v>
          </cell>
          <cell r="I349" t="str">
            <v>31200230</v>
          </cell>
          <cell r="J349" t="str">
            <v>物理学文献講読Ｂ</v>
          </cell>
          <cell r="K349" t="str">
            <v/>
          </cell>
          <cell r="L349" t="str">
            <v>2</v>
          </cell>
          <cell r="M349" t="str">
            <v>石井　彩子</v>
          </cell>
          <cell r="N349" t="str">
            <v>理学部理学科</v>
          </cell>
          <cell r="O349" t="str">
            <v>9</v>
          </cell>
          <cell r="P349" t="str">
            <v>集中</v>
          </cell>
          <cell r="Q349" t="str">
            <v>0</v>
          </cell>
          <cell r="R349" t="str">
            <v>00:00</v>
          </cell>
          <cell r="S349" t="str">
            <v>00:00</v>
          </cell>
          <cell r="T349" t="str">
            <v>石井　彩子</v>
          </cell>
          <cell r="U349" t="str">
            <v>理学部理学科</v>
          </cell>
        </row>
        <row r="350">
          <cell r="D350">
            <v>33708</v>
          </cell>
          <cell r="E350" t="str">
            <v>1</v>
          </cell>
          <cell r="F350" t="str">
            <v>前期</v>
          </cell>
          <cell r="G350" t="str">
            <v>1</v>
          </cell>
          <cell r="H350" t="str">
            <v>前期</v>
          </cell>
          <cell r="I350" t="str">
            <v>31200230</v>
          </cell>
          <cell r="J350" t="str">
            <v>物理学文献講読Ｂ</v>
          </cell>
          <cell r="K350" t="str">
            <v/>
          </cell>
          <cell r="L350" t="str">
            <v>2</v>
          </cell>
          <cell r="M350" t="str">
            <v>衛藤　稔</v>
          </cell>
          <cell r="N350" t="str">
            <v>理学部理学科</v>
          </cell>
          <cell r="O350" t="str">
            <v>9</v>
          </cell>
          <cell r="P350" t="str">
            <v>集中</v>
          </cell>
          <cell r="Q350" t="str">
            <v>0</v>
          </cell>
          <cell r="R350" t="str">
            <v>00:00</v>
          </cell>
          <cell r="S350" t="str">
            <v>00:00</v>
          </cell>
          <cell r="T350" t="str">
            <v>衛藤　稔</v>
          </cell>
          <cell r="U350" t="str">
            <v>理学部理学科</v>
          </cell>
        </row>
        <row r="351">
          <cell r="D351">
            <v>33709</v>
          </cell>
          <cell r="E351" t="str">
            <v>2</v>
          </cell>
          <cell r="F351" t="str">
            <v>後期</v>
          </cell>
          <cell r="G351" t="str">
            <v>2</v>
          </cell>
          <cell r="H351" t="str">
            <v>後期</v>
          </cell>
          <cell r="I351" t="str">
            <v>31200230</v>
          </cell>
          <cell r="J351" t="str">
            <v>物理学文献講読Ｂ</v>
          </cell>
          <cell r="K351" t="str">
            <v/>
          </cell>
          <cell r="L351" t="str">
            <v>2</v>
          </cell>
          <cell r="M351" t="str">
            <v>衛藤　稔</v>
          </cell>
          <cell r="N351" t="str">
            <v>理学部理学科</v>
          </cell>
          <cell r="O351" t="str">
            <v>9</v>
          </cell>
          <cell r="P351" t="str">
            <v>集中</v>
          </cell>
          <cell r="Q351" t="str">
            <v>0</v>
          </cell>
          <cell r="R351" t="str">
            <v>00:00</v>
          </cell>
          <cell r="S351" t="str">
            <v>00:00</v>
          </cell>
          <cell r="T351" t="str">
            <v>衛藤　稔</v>
          </cell>
          <cell r="U351" t="str">
            <v>理学部理学科</v>
          </cell>
        </row>
        <row r="352">
          <cell r="D352">
            <v>33710</v>
          </cell>
          <cell r="E352" t="str">
            <v>1</v>
          </cell>
          <cell r="F352" t="str">
            <v>前期</v>
          </cell>
          <cell r="G352" t="str">
            <v>1</v>
          </cell>
          <cell r="H352" t="str">
            <v>前期</v>
          </cell>
          <cell r="I352" t="str">
            <v>31200230</v>
          </cell>
          <cell r="J352" t="str">
            <v>物理学文献講読Ｂ</v>
          </cell>
          <cell r="K352" t="str">
            <v/>
          </cell>
          <cell r="L352" t="str">
            <v>2</v>
          </cell>
          <cell r="M352" t="str">
            <v>大西　彰正</v>
          </cell>
          <cell r="N352" t="str">
            <v>理学部理学科</v>
          </cell>
          <cell r="O352" t="str">
            <v>9</v>
          </cell>
          <cell r="P352" t="str">
            <v>集中</v>
          </cell>
          <cell r="Q352" t="str">
            <v>0</v>
          </cell>
          <cell r="R352" t="str">
            <v>00:00</v>
          </cell>
          <cell r="S352" t="str">
            <v>00:00</v>
          </cell>
          <cell r="T352" t="str">
            <v>大西　彰正</v>
          </cell>
          <cell r="U352" t="str">
            <v>理学部理学科</v>
          </cell>
        </row>
        <row r="353">
          <cell r="D353">
            <v>33711</v>
          </cell>
          <cell r="E353" t="str">
            <v>2</v>
          </cell>
          <cell r="F353" t="str">
            <v>後期</v>
          </cell>
          <cell r="G353" t="str">
            <v>2</v>
          </cell>
          <cell r="H353" t="str">
            <v>後期</v>
          </cell>
          <cell r="I353" t="str">
            <v>31200230</v>
          </cell>
          <cell r="J353" t="str">
            <v>物理学文献講読Ｂ</v>
          </cell>
          <cell r="K353" t="str">
            <v/>
          </cell>
          <cell r="L353" t="str">
            <v>2</v>
          </cell>
          <cell r="M353" t="str">
            <v>大西　彰正</v>
          </cell>
          <cell r="N353" t="str">
            <v>理学部理学科</v>
          </cell>
          <cell r="O353" t="str">
            <v>9</v>
          </cell>
          <cell r="P353" t="str">
            <v>集中</v>
          </cell>
          <cell r="Q353" t="str">
            <v>0</v>
          </cell>
          <cell r="R353" t="str">
            <v>00:00</v>
          </cell>
          <cell r="S353" t="str">
            <v>00:00</v>
          </cell>
          <cell r="T353" t="str">
            <v>大西　彰正</v>
          </cell>
          <cell r="U353" t="str">
            <v>理学部理学科</v>
          </cell>
        </row>
        <row r="354">
          <cell r="D354">
            <v>33712</v>
          </cell>
          <cell r="E354" t="str">
            <v>1</v>
          </cell>
          <cell r="F354" t="str">
            <v>前期</v>
          </cell>
          <cell r="G354" t="str">
            <v>1</v>
          </cell>
          <cell r="H354" t="str">
            <v>前期</v>
          </cell>
          <cell r="I354" t="str">
            <v>31200230</v>
          </cell>
          <cell r="J354" t="str">
            <v>物理学文献講読Ｂ</v>
          </cell>
          <cell r="K354" t="str">
            <v/>
          </cell>
          <cell r="L354" t="str">
            <v>2</v>
          </cell>
          <cell r="M354" t="str">
            <v>笠松　秀輔</v>
          </cell>
          <cell r="N354" t="str">
            <v>理学部</v>
          </cell>
          <cell r="O354" t="str">
            <v>9</v>
          </cell>
          <cell r="P354" t="str">
            <v>集中</v>
          </cell>
          <cell r="Q354" t="str">
            <v>0</v>
          </cell>
          <cell r="R354" t="str">
            <v>00:00</v>
          </cell>
          <cell r="S354" t="str">
            <v>00:00</v>
          </cell>
          <cell r="T354" t="str">
            <v>笠松　秀輔</v>
          </cell>
          <cell r="U354" t="str">
            <v>理学部</v>
          </cell>
        </row>
        <row r="355">
          <cell r="D355">
            <v>33713</v>
          </cell>
          <cell r="E355" t="str">
            <v>2</v>
          </cell>
          <cell r="F355" t="str">
            <v>後期</v>
          </cell>
          <cell r="G355" t="str">
            <v>2</v>
          </cell>
          <cell r="H355" t="str">
            <v>後期</v>
          </cell>
          <cell r="I355" t="str">
            <v>31200230</v>
          </cell>
          <cell r="J355" t="str">
            <v>物理学文献講読Ｂ</v>
          </cell>
          <cell r="K355" t="str">
            <v/>
          </cell>
          <cell r="L355" t="str">
            <v>2</v>
          </cell>
          <cell r="M355" t="str">
            <v>笠松　秀輔</v>
          </cell>
          <cell r="N355" t="str">
            <v>理学部</v>
          </cell>
          <cell r="O355" t="str">
            <v>9</v>
          </cell>
          <cell r="P355" t="str">
            <v>集中</v>
          </cell>
          <cell r="Q355" t="str">
            <v>0</v>
          </cell>
          <cell r="R355" t="str">
            <v>00:00</v>
          </cell>
          <cell r="S355" t="str">
            <v>00:00</v>
          </cell>
          <cell r="T355" t="str">
            <v>笠松　秀輔</v>
          </cell>
          <cell r="U355" t="str">
            <v>理学部</v>
          </cell>
        </row>
        <row r="356">
          <cell r="D356">
            <v>33714</v>
          </cell>
          <cell r="E356" t="str">
            <v>1</v>
          </cell>
          <cell r="F356" t="str">
            <v>前期</v>
          </cell>
          <cell r="G356" t="str">
            <v>1</v>
          </cell>
          <cell r="H356" t="str">
            <v>前期</v>
          </cell>
          <cell r="I356" t="str">
            <v>31200230</v>
          </cell>
          <cell r="J356" t="str">
            <v>物理学文献講読Ｂ</v>
          </cell>
          <cell r="K356" t="str">
            <v/>
          </cell>
          <cell r="L356" t="str">
            <v>2</v>
          </cell>
          <cell r="M356" t="str">
            <v>北浦　守</v>
          </cell>
          <cell r="N356" t="str">
            <v>理学部理学科</v>
          </cell>
          <cell r="O356" t="str">
            <v>9</v>
          </cell>
          <cell r="P356" t="str">
            <v>集中</v>
          </cell>
          <cell r="Q356" t="str">
            <v>0</v>
          </cell>
          <cell r="R356" t="str">
            <v>00:00</v>
          </cell>
          <cell r="S356" t="str">
            <v>00:00</v>
          </cell>
          <cell r="T356" t="str">
            <v>北浦　守</v>
          </cell>
          <cell r="U356" t="str">
            <v>理学部理学科</v>
          </cell>
        </row>
        <row r="357">
          <cell r="D357">
            <v>33715</v>
          </cell>
          <cell r="E357" t="str">
            <v>2</v>
          </cell>
          <cell r="F357" t="str">
            <v>後期</v>
          </cell>
          <cell r="G357" t="str">
            <v>2</v>
          </cell>
          <cell r="H357" t="str">
            <v>後期</v>
          </cell>
          <cell r="I357" t="str">
            <v>31200230</v>
          </cell>
          <cell r="J357" t="str">
            <v>物理学文献講読Ｂ</v>
          </cell>
          <cell r="K357" t="str">
            <v/>
          </cell>
          <cell r="L357" t="str">
            <v>2</v>
          </cell>
          <cell r="M357" t="str">
            <v>北浦　守</v>
          </cell>
          <cell r="N357" t="str">
            <v>理学部理学科</v>
          </cell>
          <cell r="O357" t="str">
            <v>9</v>
          </cell>
          <cell r="P357" t="str">
            <v>集中</v>
          </cell>
          <cell r="Q357" t="str">
            <v>0</v>
          </cell>
          <cell r="R357" t="str">
            <v>00:00</v>
          </cell>
          <cell r="S357" t="str">
            <v>00:00</v>
          </cell>
          <cell r="T357" t="str">
            <v>北浦　守</v>
          </cell>
          <cell r="U357" t="str">
            <v>理学部理学科</v>
          </cell>
        </row>
        <row r="358">
          <cell r="D358">
            <v>33716</v>
          </cell>
          <cell r="E358" t="str">
            <v>1</v>
          </cell>
          <cell r="F358" t="str">
            <v>前期</v>
          </cell>
          <cell r="G358" t="str">
            <v>1</v>
          </cell>
          <cell r="H358" t="str">
            <v>前期</v>
          </cell>
          <cell r="I358" t="str">
            <v>31200230</v>
          </cell>
          <cell r="J358" t="str">
            <v>物理学文献講読Ｂ</v>
          </cell>
          <cell r="K358" t="str">
            <v/>
          </cell>
          <cell r="L358" t="str">
            <v>2</v>
          </cell>
          <cell r="M358" t="str">
            <v>郡司　修一</v>
          </cell>
          <cell r="N358" t="str">
            <v>理学部理学科</v>
          </cell>
          <cell r="O358" t="str">
            <v>9</v>
          </cell>
          <cell r="P358" t="str">
            <v>集中</v>
          </cell>
          <cell r="Q358" t="str">
            <v>0</v>
          </cell>
          <cell r="R358" t="str">
            <v>00:00</v>
          </cell>
          <cell r="S358" t="str">
            <v>00:00</v>
          </cell>
          <cell r="T358" t="str">
            <v>郡司　修一</v>
          </cell>
          <cell r="U358" t="str">
            <v>理学部理学科</v>
          </cell>
        </row>
        <row r="359">
          <cell r="D359">
            <v>33717</v>
          </cell>
          <cell r="E359" t="str">
            <v>2</v>
          </cell>
          <cell r="F359" t="str">
            <v>後期</v>
          </cell>
          <cell r="G359" t="str">
            <v>2</v>
          </cell>
          <cell r="H359" t="str">
            <v>後期</v>
          </cell>
          <cell r="I359" t="str">
            <v>31200230</v>
          </cell>
          <cell r="J359" t="str">
            <v>物理学文献講読Ｂ</v>
          </cell>
          <cell r="K359" t="str">
            <v/>
          </cell>
          <cell r="L359" t="str">
            <v>2</v>
          </cell>
          <cell r="M359" t="str">
            <v>郡司　修一</v>
          </cell>
          <cell r="N359" t="str">
            <v>理学部理学科</v>
          </cell>
          <cell r="O359" t="str">
            <v>9</v>
          </cell>
          <cell r="P359" t="str">
            <v>集中</v>
          </cell>
          <cell r="Q359" t="str">
            <v>0</v>
          </cell>
          <cell r="R359" t="str">
            <v>00:00</v>
          </cell>
          <cell r="S359" t="str">
            <v>00:00</v>
          </cell>
          <cell r="T359" t="str">
            <v>郡司　修一</v>
          </cell>
          <cell r="U359" t="str">
            <v>理学部理学科</v>
          </cell>
        </row>
        <row r="360">
          <cell r="D360">
            <v>33718</v>
          </cell>
          <cell r="E360" t="str">
            <v>1</v>
          </cell>
          <cell r="F360" t="str">
            <v>前期</v>
          </cell>
          <cell r="G360" t="str">
            <v>1</v>
          </cell>
          <cell r="H360" t="str">
            <v>前期</v>
          </cell>
          <cell r="I360" t="str">
            <v>31200230</v>
          </cell>
          <cell r="J360" t="str">
            <v>物理学文献講読Ｂ</v>
          </cell>
          <cell r="K360" t="str">
            <v/>
          </cell>
          <cell r="L360" t="str">
            <v>2</v>
          </cell>
          <cell r="M360" t="str">
            <v>滝沢　元和</v>
          </cell>
          <cell r="N360" t="str">
            <v>理学部理学科</v>
          </cell>
          <cell r="O360" t="str">
            <v>9</v>
          </cell>
          <cell r="P360" t="str">
            <v>集中</v>
          </cell>
          <cell r="Q360" t="str">
            <v>0</v>
          </cell>
          <cell r="R360" t="str">
            <v>00:00</v>
          </cell>
          <cell r="S360" t="str">
            <v>00:00</v>
          </cell>
          <cell r="T360" t="str">
            <v>滝沢　元和</v>
          </cell>
          <cell r="U360" t="str">
            <v>理学部理学科</v>
          </cell>
        </row>
        <row r="361">
          <cell r="D361">
            <v>33719</v>
          </cell>
          <cell r="E361" t="str">
            <v>2</v>
          </cell>
          <cell r="F361" t="str">
            <v>後期</v>
          </cell>
          <cell r="G361" t="str">
            <v>2</v>
          </cell>
          <cell r="H361" t="str">
            <v>後期</v>
          </cell>
          <cell r="I361" t="str">
            <v>31200230</v>
          </cell>
          <cell r="J361" t="str">
            <v>物理学文献講読Ｂ</v>
          </cell>
          <cell r="K361" t="str">
            <v/>
          </cell>
          <cell r="L361" t="str">
            <v>2</v>
          </cell>
          <cell r="M361" t="str">
            <v>滝沢　元和</v>
          </cell>
          <cell r="N361" t="str">
            <v>理学部理学科</v>
          </cell>
          <cell r="O361" t="str">
            <v>9</v>
          </cell>
          <cell r="P361" t="str">
            <v>集中</v>
          </cell>
          <cell r="Q361" t="str">
            <v>0</v>
          </cell>
          <cell r="R361" t="str">
            <v>00:00</v>
          </cell>
          <cell r="S361" t="str">
            <v>00:00</v>
          </cell>
          <cell r="T361" t="str">
            <v>滝沢　元和</v>
          </cell>
          <cell r="U361" t="str">
            <v>理学部理学科</v>
          </cell>
        </row>
        <row r="362">
          <cell r="D362">
            <v>33720</v>
          </cell>
          <cell r="E362" t="str">
            <v>1</v>
          </cell>
          <cell r="F362" t="str">
            <v>前期</v>
          </cell>
          <cell r="G362" t="str">
            <v>1</v>
          </cell>
          <cell r="H362" t="str">
            <v>前期</v>
          </cell>
          <cell r="I362" t="str">
            <v>31200230</v>
          </cell>
          <cell r="J362" t="str">
            <v>物理学文献講読Ｂ</v>
          </cell>
          <cell r="K362" t="str">
            <v/>
          </cell>
          <cell r="L362" t="str">
            <v>2</v>
          </cell>
          <cell r="M362" t="str">
            <v>門叶　冬樹</v>
          </cell>
          <cell r="N362" t="str">
            <v>理学部理学科</v>
          </cell>
          <cell r="O362" t="str">
            <v>9</v>
          </cell>
          <cell r="P362" t="str">
            <v>集中</v>
          </cell>
          <cell r="Q362" t="str">
            <v>0</v>
          </cell>
          <cell r="R362" t="str">
            <v>00:00</v>
          </cell>
          <cell r="S362" t="str">
            <v>00:00</v>
          </cell>
          <cell r="T362" t="str">
            <v>門叶　冬樹</v>
          </cell>
          <cell r="U362" t="str">
            <v>理学部理学科</v>
          </cell>
        </row>
        <row r="363">
          <cell r="D363">
            <v>33721</v>
          </cell>
          <cell r="E363" t="str">
            <v>2</v>
          </cell>
          <cell r="F363" t="str">
            <v>後期</v>
          </cell>
          <cell r="G363" t="str">
            <v>2</v>
          </cell>
          <cell r="H363" t="str">
            <v>後期</v>
          </cell>
          <cell r="I363" t="str">
            <v>31200230</v>
          </cell>
          <cell r="J363" t="str">
            <v>物理学文献講読Ｂ</v>
          </cell>
          <cell r="K363" t="str">
            <v/>
          </cell>
          <cell r="L363" t="str">
            <v>2</v>
          </cell>
          <cell r="M363" t="str">
            <v>門叶　冬樹</v>
          </cell>
          <cell r="N363" t="str">
            <v>理学部理学科</v>
          </cell>
          <cell r="O363" t="str">
            <v>9</v>
          </cell>
          <cell r="P363" t="str">
            <v>集中</v>
          </cell>
          <cell r="Q363" t="str">
            <v>0</v>
          </cell>
          <cell r="R363" t="str">
            <v>00:00</v>
          </cell>
          <cell r="S363" t="str">
            <v>00:00</v>
          </cell>
          <cell r="T363" t="str">
            <v>門叶　冬樹</v>
          </cell>
          <cell r="U363" t="str">
            <v>理学部理学科</v>
          </cell>
        </row>
        <row r="364">
          <cell r="D364">
            <v>33722</v>
          </cell>
          <cell r="E364" t="str">
            <v>1</v>
          </cell>
          <cell r="F364" t="str">
            <v>前期</v>
          </cell>
          <cell r="G364" t="str">
            <v>1</v>
          </cell>
          <cell r="H364" t="str">
            <v>前期</v>
          </cell>
          <cell r="I364" t="str">
            <v>31200230</v>
          </cell>
          <cell r="J364" t="str">
            <v>物理学文献講読Ｂ</v>
          </cell>
          <cell r="K364" t="str">
            <v/>
          </cell>
          <cell r="L364" t="str">
            <v>2</v>
          </cell>
          <cell r="M364" t="str">
            <v>富田　憲一</v>
          </cell>
          <cell r="N364" t="str">
            <v>理学部理学科</v>
          </cell>
          <cell r="O364" t="str">
            <v>9</v>
          </cell>
          <cell r="P364" t="str">
            <v>集中</v>
          </cell>
          <cell r="Q364" t="str">
            <v>0</v>
          </cell>
          <cell r="R364" t="str">
            <v>00:00</v>
          </cell>
          <cell r="S364" t="str">
            <v>00:00</v>
          </cell>
          <cell r="T364" t="str">
            <v>富田　憲一</v>
          </cell>
          <cell r="U364" t="str">
            <v>理学部理学科</v>
          </cell>
        </row>
        <row r="365">
          <cell r="D365">
            <v>33723</v>
          </cell>
          <cell r="E365" t="str">
            <v>2</v>
          </cell>
          <cell r="F365" t="str">
            <v>後期</v>
          </cell>
          <cell r="G365" t="str">
            <v>2</v>
          </cell>
          <cell r="H365" t="str">
            <v>後期</v>
          </cell>
          <cell r="I365" t="str">
            <v>31200230</v>
          </cell>
          <cell r="J365" t="str">
            <v>物理学文献講読Ｂ</v>
          </cell>
          <cell r="K365" t="str">
            <v/>
          </cell>
          <cell r="L365" t="str">
            <v>2</v>
          </cell>
          <cell r="M365" t="str">
            <v>富田　憲一</v>
          </cell>
          <cell r="N365" t="str">
            <v>理学部理学科</v>
          </cell>
          <cell r="O365" t="str">
            <v>9</v>
          </cell>
          <cell r="P365" t="str">
            <v>集中</v>
          </cell>
          <cell r="Q365" t="str">
            <v>0</v>
          </cell>
          <cell r="R365" t="str">
            <v>00:00</v>
          </cell>
          <cell r="S365" t="str">
            <v>00:00</v>
          </cell>
          <cell r="T365" t="str">
            <v>富田　憲一</v>
          </cell>
          <cell r="U365" t="str">
            <v>理学部理学科</v>
          </cell>
        </row>
        <row r="366">
          <cell r="D366">
            <v>33724</v>
          </cell>
          <cell r="E366" t="str">
            <v>1</v>
          </cell>
          <cell r="F366" t="str">
            <v>前期</v>
          </cell>
          <cell r="G366" t="str">
            <v>1</v>
          </cell>
          <cell r="H366" t="str">
            <v>前期</v>
          </cell>
          <cell r="I366" t="str">
            <v>31200230</v>
          </cell>
          <cell r="J366" t="str">
            <v>物理学文献講読Ｂ</v>
          </cell>
          <cell r="K366" t="str">
            <v/>
          </cell>
          <cell r="L366" t="str">
            <v>2</v>
          </cell>
          <cell r="M366" t="str">
            <v>中森　健之</v>
          </cell>
          <cell r="N366" t="str">
            <v>理学部理学科</v>
          </cell>
          <cell r="O366" t="str">
            <v>9</v>
          </cell>
          <cell r="P366" t="str">
            <v>集中</v>
          </cell>
          <cell r="Q366" t="str">
            <v>0</v>
          </cell>
          <cell r="R366" t="str">
            <v>00:00</v>
          </cell>
          <cell r="S366" t="str">
            <v>00:00</v>
          </cell>
          <cell r="T366" t="str">
            <v>中森　健之</v>
          </cell>
          <cell r="U366" t="str">
            <v>理学部理学科</v>
          </cell>
        </row>
        <row r="367">
          <cell r="D367">
            <v>33726</v>
          </cell>
          <cell r="E367" t="str">
            <v>1</v>
          </cell>
          <cell r="F367" t="str">
            <v>前期</v>
          </cell>
          <cell r="G367" t="str">
            <v>1</v>
          </cell>
          <cell r="H367" t="str">
            <v>前期</v>
          </cell>
          <cell r="I367" t="str">
            <v>31200230</v>
          </cell>
          <cell r="J367" t="str">
            <v>物理学文献講読Ｂ</v>
          </cell>
          <cell r="K367" t="str">
            <v/>
          </cell>
          <cell r="L367" t="str">
            <v>2</v>
          </cell>
          <cell r="M367" t="str">
            <v>宮地　義之</v>
          </cell>
          <cell r="N367" t="str">
            <v>理学部理学科</v>
          </cell>
          <cell r="O367" t="str">
            <v>9</v>
          </cell>
          <cell r="P367" t="str">
            <v>集中</v>
          </cell>
          <cell r="Q367" t="str">
            <v>0</v>
          </cell>
          <cell r="R367" t="str">
            <v>00:00</v>
          </cell>
          <cell r="S367" t="str">
            <v>00:00</v>
          </cell>
          <cell r="T367" t="str">
            <v>宮地　義之</v>
          </cell>
          <cell r="U367" t="str">
            <v>理学部理学科</v>
          </cell>
        </row>
        <row r="368">
          <cell r="D368">
            <v>33725</v>
          </cell>
          <cell r="E368" t="str">
            <v>2</v>
          </cell>
          <cell r="F368" t="str">
            <v>後期</v>
          </cell>
          <cell r="G368" t="str">
            <v>2</v>
          </cell>
          <cell r="H368" t="str">
            <v>後期</v>
          </cell>
          <cell r="I368" t="str">
            <v>31200230</v>
          </cell>
          <cell r="J368" t="str">
            <v>物理学文献講読Ｂ</v>
          </cell>
          <cell r="K368" t="str">
            <v/>
          </cell>
          <cell r="L368" t="str">
            <v>2</v>
          </cell>
          <cell r="M368" t="str">
            <v>中森　健之</v>
          </cell>
          <cell r="N368" t="str">
            <v>理学部理学科</v>
          </cell>
          <cell r="O368" t="str">
            <v>9</v>
          </cell>
          <cell r="P368" t="str">
            <v>集中</v>
          </cell>
          <cell r="Q368" t="str">
            <v>0</v>
          </cell>
          <cell r="R368" t="str">
            <v>00:00</v>
          </cell>
          <cell r="S368" t="str">
            <v>00:00</v>
          </cell>
          <cell r="T368" t="str">
            <v>中森　健之</v>
          </cell>
          <cell r="U368" t="str">
            <v>理学部理学科</v>
          </cell>
        </row>
        <row r="369">
          <cell r="D369">
            <v>33727</v>
          </cell>
          <cell r="E369" t="str">
            <v>2</v>
          </cell>
          <cell r="F369" t="str">
            <v>後期</v>
          </cell>
          <cell r="G369" t="str">
            <v>2</v>
          </cell>
          <cell r="H369" t="str">
            <v>後期</v>
          </cell>
          <cell r="I369" t="str">
            <v>31200230</v>
          </cell>
          <cell r="J369" t="str">
            <v>物理学文献講読Ｂ</v>
          </cell>
          <cell r="K369" t="str">
            <v/>
          </cell>
          <cell r="L369" t="str">
            <v>2</v>
          </cell>
          <cell r="M369" t="str">
            <v>宮地　義之</v>
          </cell>
          <cell r="N369" t="str">
            <v>理学部理学科</v>
          </cell>
          <cell r="O369" t="str">
            <v>9</v>
          </cell>
          <cell r="P369" t="str">
            <v>集中</v>
          </cell>
          <cell r="Q369" t="str">
            <v>0</v>
          </cell>
          <cell r="R369" t="str">
            <v>00:00</v>
          </cell>
          <cell r="S369" t="str">
            <v>00:00</v>
          </cell>
          <cell r="T369" t="str">
            <v>宮地　義之</v>
          </cell>
          <cell r="U369" t="str">
            <v>理学部理学科</v>
          </cell>
        </row>
        <row r="370">
          <cell r="D370">
            <v>33728</v>
          </cell>
          <cell r="E370" t="str">
            <v>1</v>
          </cell>
          <cell r="F370" t="str">
            <v>前期</v>
          </cell>
          <cell r="G370" t="str">
            <v>1</v>
          </cell>
          <cell r="H370" t="str">
            <v>前期</v>
          </cell>
          <cell r="I370" t="str">
            <v>31200230</v>
          </cell>
          <cell r="J370" t="str">
            <v>物理学文献講読Ｂ</v>
          </cell>
          <cell r="K370" t="str">
            <v/>
          </cell>
          <cell r="L370" t="str">
            <v>2</v>
          </cell>
          <cell r="M370" t="str">
            <v>吉田　浩司</v>
          </cell>
          <cell r="N370" t="str">
            <v>学士課程基盤教育院</v>
          </cell>
          <cell r="O370" t="str">
            <v>9</v>
          </cell>
          <cell r="P370" t="str">
            <v>集中</v>
          </cell>
          <cell r="Q370" t="str">
            <v>0</v>
          </cell>
          <cell r="R370" t="str">
            <v>00:00</v>
          </cell>
          <cell r="S370" t="str">
            <v>00:00</v>
          </cell>
          <cell r="T370" t="str">
            <v>吉田　浩司</v>
          </cell>
          <cell r="U370" t="str">
            <v>学士課程基盤教育院</v>
          </cell>
        </row>
        <row r="371">
          <cell r="D371">
            <v>33729</v>
          </cell>
          <cell r="E371" t="str">
            <v>2</v>
          </cell>
          <cell r="F371" t="str">
            <v>後期</v>
          </cell>
          <cell r="G371" t="str">
            <v>2</v>
          </cell>
          <cell r="H371" t="str">
            <v>後期</v>
          </cell>
          <cell r="I371" t="str">
            <v>31200230</v>
          </cell>
          <cell r="J371" t="str">
            <v>物理学文献講読Ｂ</v>
          </cell>
          <cell r="K371" t="str">
            <v/>
          </cell>
          <cell r="L371" t="str">
            <v>2</v>
          </cell>
          <cell r="M371" t="str">
            <v>吉田　浩司</v>
          </cell>
          <cell r="N371" t="str">
            <v>学士課程基盤教育院</v>
          </cell>
          <cell r="O371" t="str">
            <v>9</v>
          </cell>
          <cell r="P371" t="str">
            <v>集中</v>
          </cell>
          <cell r="Q371" t="str">
            <v>0</v>
          </cell>
          <cell r="R371" t="str">
            <v>00:00</v>
          </cell>
          <cell r="S371" t="str">
            <v>00:00</v>
          </cell>
          <cell r="T371" t="str">
            <v>吉田　浩司</v>
          </cell>
          <cell r="U371" t="str">
            <v>学士課程基盤教育院</v>
          </cell>
        </row>
        <row r="372">
          <cell r="D372">
            <v>33730</v>
          </cell>
          <cell r="E372" t="str">
            <v>1</v>
          </cell>
          <cell r="F372" t="str">
            <v>前期</v>
          </cell>
          <cell r="G372" t="str">
            <v>1</v>
          </cell>
          <cell r="H372" t="str">
            <v>前期</v>
          </cell>
          <cell r="I372" t="str">
            <v>31200230</v>
          </cell>
          <cell r="J372" t="str">
            <v>物理学文献講読Ｂ</v>
          </cell>
          <cell r="K372" t="str">
            <v/>
          </cell>
          <cell r="L372" t="str">
            <v>2</v>
          </cell>
          <cell r="M372" t="str">
            <v>田島　靖久</v>
          </cell>
          <cell r="N372" t="str">
            <v>学士課程基盤教育院</v>
          </cell>
          <cell r="O372" t="str">
            <v>9</v>
          </cell>
          <cell r="P372" t="str">
            <v>集中</v>
          </cell>
          <cell r="Q372" t="str">
            <v>0</v>
          </cell>
          <cell r="R372" t="str">
            <v>00:00</v>
          </cell>
          <cell r="S372" t="str">
            <v>00:00</v>
          </cell>
          <cell r="T372" t="str">
            <v>田島　靖久</v>
          </cell>
          <cell r="U372" t="str">
            <v>学士課程基盤教育院</v>
          </cell>
        </row>
        <row r="373">
          <cell r="D373">
            <v>33731</v>
          </cell>
          <cell r="E373" t="str">
            <v>2</v>
          </cell>
          <cell r="F373" t="str">
            <v>後期</v>
          </cell>
          <cell r="G373" t="str">
            <v>2</v>
          </cell>
          <cell r="H373" t="str">
            <v>後期</v>
          </cell>
          <cell r="I373" t="str">
            <v>31200230</v>
          </cell>
          <cell r="J373" t="str">
            <v>物理学文献講読Ｂ</v>
          </cell>
          <cell r="K373" t="str">
            <v/>
          </cell>
          <cell r="L373" t="str">
            <v>2</v>
          </cell>
          <cell r="M373" t="str">
            <v>田島　靖久</v>
          </cell>
          <cell r="N373" t="str">
            <v>学士課程基盤教育院</v>
          </cell>
          <cell r="O373" t="str">
            <v>9</v>
          </cell>
          <cell r="P373" t="str">
            <v>集中</v>
          </cell>
          <cell r="Q373" t="str">
            <v>0</v>
          </cell>
          <cell r="R373" t="str">
            <v>00:00</v>
          </cell>
          <cell r="S373" t="str">
            <v>00:00</v>
          </cell>
          <cell r="T373" t="str">
            <v>田島　靖久</v>
          </cell>
          <cell r="U373" t="str">
            <v>学士課程基盤教育院</v>
          </cell>
        </row>
        <row r="374">
          <cell r="D374">
            <v>30840</v>
          </cell>
          <cell r="E374" t="str">
            <v>1</v>
          </cell>
          <cell r="F374" t="str">
            <v>前期</v>
          </cell>
          <cell r="G374" t="str">
            <v>1</v>
          </cell>
          <cell r="H374" t="str">
            <v>前期</v>
          </cell>
          <cell r="I374" t="str">
            <v>31700190</v>
          </cell>
          <cell r="J374" t="str">
            <v>教育実践実習事前・事後指導（中・高）</v>
          </cell>
          <cell r="K374" t="str">
            <v/>
          </cell>
          <cell r="L374" t="str">
            <v>1</v>
          </cell>
          <cell r="M374" t="str">
            <v>教育実習委員会</v>
          </cell>
          <cell r="N374" t="str">
            <v>理学部</v>
          </cell>
          <cell r="O374" t="str">
            <v>9</v>
          </cell>
          <cell r="P374" t="str">
            <v>集中</v>
          </cell>
          <cell r="Q374" t="str">
            <v>0</v>
          </cell>
          <cell r="R374" t="str">
            <v>00:00</v>
          </cell>
          <cell r="S374" t="str">
            <v>00:00</v>
          </cell>
          <cell r="T374" t="str">
            <v>教育実習委員会</v>
          </cell>
          <cell r="U374" t="str">
            <v>理学部</v>
          </cell>
        </row>
        <row r="375">
          <cell r="D375">
            <v>30828</v>
          </cell>
          <cell r="E375" t="str">
            <v>3</v>
          </cell>
          <cell r="F375" t="str">
            <v>通年</v>
          </cell>
          <cell r="G375" t="str">
            <v>1</v>
          </cell>
          <cell r="H375" t="str">
            <v>前期</v>
          </cell>
          <cell r="I375" t="str">
            <v>31700210</v>
          </cell>
          <cell r="J375" t="str">
            <v>教育実践実習Ｂ</v>
          </cell>
          <cell r="K375" t="str">
            <v/>
          </cell>
          <cell r="L375" t="str">
            <v>3</v>
          </cell>
          <cell r="M375" t="str">
            <v>教育実習委員会</v>
          </cell>
          <cell r="N375" t="str">
            <v>理学部</v>
          </cell>
          <cell r="O375" t="str">
            <v>9</v>
          </cell>
          <cell r="P375" t="str">
            <v>集中</v>
          </cell>
          <cell r="Q375" t="str">
            <v>0</v>
          </cell>
          <cell r="R375" t="str">
            <v>00:00</v>
          </cell>
          <cell r="S375" t="str">
            <v>00:00</v>
          </cell>
          <cell r="T375" t="str">
            <v>坂本　明美</v>
          </cell>
          <cell r="U375" t="str">
            <v>地域教育文化学部地域教育文化学科児童教育コース</v>
          </cell>
        </row>
        <row r="376">
          <cell r="D376">
            <v>30830</v>
          </cell>
          <cell r="E376" t="str">
            <v>3</v>
          </cell>
          <cell r="F376" t="str">
            <v>通年</v>
          </cell>
          <cell r="G376" t="str">
            <v>1</v>
          </cell>
          <cell r="H376" t="str">
            <v>前期</v>
          </cell>
          <cell r="I376" t="str">
            <v>31700220</v>
          </cell>
          <cell r="J376" t="str">
            <v>教育実践実習Ｃ</v>
          </cell>
          <cell r="K376" t="str">
            <v/>
          </cell>
          <cell r="L376" t="str">
            <v>2</v>
          </cell>
          <cell r="M376" t="str">
            <v>教育実習委員会</v>
          </cell>
          <cell r="N376" t="str">
            <v>理学部</v>
          </cell>
          <cell r="O376" t="str">
            <v>9</v>
          </cell>
          <cell r="P376" t="str">
            <v>集中</v>
          </cell>
          <cell r="Q376" t="str">
            <v>0</v>
          </cell>
          <cell r="R376" t="str">
            <v>00:00</v>
          </cell>
          <cell r="S376" t="str">
            <v>00:00</v>
          </cell>
          <cell r="T376" t="str">
            <v>坂本　明美</v>
          </cell>
          <cell r="U376" t="str">
            <v>地域教育文化学部地域教育文化学科児童教育コース</v>
          </cell>
        </row>
        <row r="377">
          <cell r="D377">
            <v>37100</v>
          </cell>
          <cell r="E377" t="str">
            <v>1</v>
          </cell>
          <cell r="F377" t="str">
            <v>前期</v>
          </cell>
          <cell r="G377" t="str">
            <v>1</v>
          </cell>
          <cell r="H377" t="str">
            <v>前期</v>
          </cell>
          <cell r="I377" t="str">
            <v>31913010</v>
          </cell>
          <cell r="J377" t="str">
            <v>数学要論Ａ</v>
          </cell>
          <cell r="K377" t="str">
            <v/>
          </cell>
          <cell r="L377" t="str">
            <v>2</v>
          </cell>
          <cell r="M377" t="str">
            <v>奥間　智弘</v>
          </cell>
          <cell r="N377" t="str">
            <v>理学部理学科</v>
          </cell>
          <cell r="O377" t="str">
            <v>2</v>
          </cell>
          <cell r="P377" t="str">
            <v>火</v>
          </cell>
          <cell r="Q377" t="str">
            <v>6</v>
          </cell>
          <cell r="R377" t="str">
            <v>13:45</v>
          </cell>
          <cell r="S377" t="str">
            <v>14:30</v>
          </cell>
          <cell r="T377" t="str">
            <v>塩見　大輔,奥間　智弘</v>
          </cell>
          <cell r="U377" t="str">
            <v>理学部理学科,理学部理学科</v>
          </cell>
          <cell r="V377" t="str">
            <v>B1b・12番講義室</v>
          </cell>
        </row>
        <row r="378">
          <cell r="D378">
            <v>37100</v>
          </cell>
          <cell r="E378" t="str">
            <v>1</v>
          </cell>
          <cell r="F378" t="str">
            <v>前期</v>
          </cell>
          <cell r="G378" t="str">
            <v>1</v>
          </cell>
          <cell r="H378" t="str">
            <v>前期</v>
          </cell>
          <cell r="I378" t="str">
            <v>31913010</v>
          </cell>
          <cell r="J378" t="str">
            <v>数学要論Ａ</v>
          </cell>
          <cell r="K378" t="str">
            <v/>
          </cell>
          <cell r="L378" t="str">
            <v>2</v>
          </cell>
          <cell r="M378" t="str">
            <v>奥間　智弘</v>
          </cell>
          <cell r="N378" t="str">
            <v>理学部理学科</v>
          </cell>
          <cell r="O378" t="str">
            <v>2</v>
          </cell>
          <cell r="P378" t="str">
            <v>火</v>
          </cell>
          <cell r="Q378" t="str">
            <v>5</v>
          </cell>
          <cell r="R378" t="str">
            <v>13:00</v>
          </cell>
          <cell r="S378" t="str">
            <v>13:45</v>
          </cell>
          <cell r="T378" t="str">
            <v>塩見　大輔,奥間　智弘</v>
          </cell>
          <cell r="U378" t="str">
            <v>理学部理学科,理学部理学科</v>
          </cell>
          <cell r="V378" t="str">
            <v>B1b・12番講義室</v>
          </cell>
        </row>
        <row r="379">
          <cell r="D379">
            <v>37115</v>
          </cell>
          <cell r="E379" t="str">
            <v>2</v>
          </cell>
          <cell r="F379" t="str">
            <v>後期</v>
          </cell>
          <cell r="G379" t="str">
            <v>2</v>
          </cell>
          <cell r="H379" t="str">
            <v>後期</v>
          </cell>
          <cell r="I379" t="str">
            <v>31913040</v>
          </cell>
          <cell r="J379" t="str">
            <v>代数学特論</v>
          </cell>
          <cell r="K379" t="str">
            <v/>
          </cell>
          <cell r="L379" t="str">
            <v>2</v>
          </cell>
          <cell r="M379" t="str">
            <v>深澤　知</v>
          </cell>
          <cell r="N379" t="str">
            <v>理学部理学科</v>
          </cell>
          <cell r="O379" t="str">
            <v>3</v>
          </cell>
          <cell r="P379" t="str">
            <v>水</v>
          </cell>
          <cell r="Q379" t="str">
            <v>3</v>
          </cell>
          <cell r="R379" t="str">
            <v>10:30</v>
          </cell>
          <cell r="S379" t="str">
            <v>11:15</v>
          </cell>
          <cell r="T379" t="str">
            <v>深澤　知</v>
          </cell>
          <cell r="U379" t="str">
            <v>理学部理学科</v>
          </cell>
        </row>
        <row r="380">
          <cell r="D380">
            <v>37115</v>
          </cell>
          <cell r="E380" t="str">
            <v>2</v>
          </cell>
          <cell r="F380" t="str">
            <v>後期</v>
          </cell>
          <cell r="G380" t="str">
            <v>2</v>
          </cell>
          <cell r="H380" t="str">
            <v>後期</v>
          </cell>
          <cell r="I380" t="str">
            <v>31913040</v>
          </cell>
          <cell r="J380" t="str">
            <v>代数学特論</v>
          </cell>
          <cell r="K380" t="str">
            <v/>
          </cell>
          <cell r="L380" t="str">
            <v>2</v>
          </cell>
          <cell r="M380" t="str">
            <v>深澤　知</v>
          </cell>
          <cell r="N380" t="str">
            <v>理学部理学科</v>
          </cell>
          <cell r="O380" t="str">
            <v>3</v>
          </cell>
          <cell r="P380" t="str">
            <v>水</v>
          </cell>
          <cell r="Q380" t="str">
            <v>4</v>
          </cell>
          <cell r="R380" t="str">
            <v>11:15</v>
          </cell>
          <cell r="S380" t="str">
            <v>12:00</v>
          </cell>
          <cell r="T380" t="str">
            <v>深澤　知</v>
          </cell>
          <cell r="U380" t="str">
            <v>理学部理学科</v>
          </cell>
        </row>
        <row r="381">
          <cell r="D381">
            <v>37120</v>
          </cell>
          <cell r="E381" t="str">
            <v>2</v>
          </cell>
          <cell r="F381" t="str">
            <v>後期</v>
          </cell>
          <cell r="G381" t="str">
            <v>2</v>
          </cell>
          <cell r="H381" t="str">
            <v>後期</v>
          </cell>
          <cell r="I381" t="str">
            <v>31913050</v>
          </cell>
          <cell r="J381" t="str">
            <v>幾何学特論</v>
          </cell>
          <cell r="K381" t="str">
            <v/>
          </cell>
          <cell r="L381" t="str">
            <v>2</v>
          </cell>
          <cell r="M381" t="str">
            <v>石渡　聡</v>
          </cell>
          <cell r="N381" t="str">
            <v>理学部理学科</v>
          </cell>
          <cell r="O381" t="str">
            <v>1</v>
          </cell>
          <cell r="P381" t="str">
            <v>月</v>
          </cell>
          <cell r="Q381" t="str">
            <v>7</v>
          </cell>
          <cell r="R381" t="str">
            <v>14:40</v>
          </cell>
          <cell r="S381" t="str">
            <v>15:25</v>
          </cell>
          <cell r="T381" t="str">
            <v>石渡　聡</v>
          </cell>
          <cell r="U381" t="str">
            <v>理学部理学科</v>
          </cell>
          <cell r="V381" t="str">
            <v>B1b・12番講義室</v>
          </cell>
        </row>
        <row r="382">
          <cell r="D382">
            <v>37120</v>
          </cell>
          <cell r="E382" t="str">
            <v>2</v>
          </cell>
          <cell r="F382" t="str">
            <v>後期</v>
          </cell>
          <cell r="G382" t="str">
            <v>2</v>
          </cell>
          <cell r="H382" t="str">
            <v>後期</v>
          </cell>
          <cell r="I382" t="str">
            <v>31913050</v>
          </cell>
          <cell r="J382" t="str">
            <v>幾何学特論</v>
          </cell>
          <cell r="K382" t="str">
            <v/>
          </cell>
          <cell r="L382" t="str">
            <v>2</v>
          </cell>
          <cell r="M382" t="str">
            <v>石渡　聡</v>
          </cell>
          <cell r="N382" t="str">
            <v>理学部理学科</v>
          </cell>
          <cell r="O382" t="str">
            <v>1</v>
          </cell>
          <cell r="P382" t="str">
            <v>月</v>
          </cell>
          <cell r="Q382" t="str">
            <v>8</v>
          </cell>
          <cell r="R382" t="str">
            <v>15:25</v>
          </cell>
          <cell r="S382" t="str">
            <v>16:10</v>
          </cell>
          <cell r="T382" t="str">
            <v>石渡　聡</v>
          </cell>
          <cell r="U382" t="str">
            <v>理学部理学科</v>
          </cell>
          <cell r="V382" t="str">
            <v>B1b・12番講義室</v>
          </cell>
        </row>
        <row r="383">
          <cell r="D383">
            <v>37125</v>
          </cell>
          <cell r="E383" t="str">
            <v>1</v>
          </cell>
          <cell r="F383" t="str">
            <v>前期</v>
          </cell>
          <cell r="G383" t="str">
            <v>1</v>
          </cell>
          <cell r="H383" t="str">
            <v>前期</v>
          </cell>
          <cell r="I383" t="str">
            <v>31913060</v>
          </cell>
          <cell r="J383" t="str">
            <v>解析学特論</v>
          </cell>
          <cell r="K383" t="str">
            <v/>
          </cell>
          <cell r="L383" t="str">
            <v>2</v>
          </cell>
          <cell r="M383" t="str">
            <v>鈴木　航介</v>
          </cell>
          <cell r="N383" t="str">
            <v>理学部理学科</v>
          </cell>
          <cell r="O383" t="str">
            <v>1</v>
          </cell>
          <cell r="P383" t="str">
            <v>月</v>
          </cell>
          <cell r="Q383" t="str">
            <v>6</v>
          </cell>
          <cell r="R383" t="str">
            <v>13:45</v>
          </cell>
          <cell r="S383" t="str">
            <v>14:30</v>
          </cell>
          <cell r="T383" t="str">
            <v>鈴木　航介</v>
          </cell>
          <cell r="U383" t="str">
            <v>理学部理学科</v>
          </cell>
          <cell r="V383" t="str">
            <v>B1b・12番講義室</v>
          </cell>
        </row>
        <row r="384">
          <cell r="D384">
            <v>37125</v>
          </cell>
          <cell r="E384" t="str">
            <v>1</v>
          </cell>
          <cell r="F384" t="str">
            <v>前期</v>
          </cell>
          <cell r="G384" t="str">
            <v>1</v>
          </cell>
          <cell r="H384" t="str">
            <v>前期</v>
          </cell>
          <cell r="I384" t="str">
            <v>31913060</v>
          </cell>
          <cell r="J384" t="str">
            <v>解析学特論</v>
          </cell>
          <cell r="K384" t="str">
            <v/>
          </cell>
          <cell r="L384" t="str">
            <v>2</v>
          </cell>
          <cell r="M384" t="str">
            <v>鈴木　航介</v>
          </cell>
          <cell r="N384" t="str">
            <v>理学部理学科</v>
          </cell>
          <cell r="O384" t="str">
            <v>1</v>
          </cell>
          <cell r="P384" t="str">
            <v>月</v>
          </cell>
          <cell r="Q384" t="str">
            <v>5</v>
          </cell>
          <cell r="R384" t="str">
            <v>13:00</v>
          </cell>
          <cell r="S384" t="str">
            <v>13:45</v>
          </cell>
          <cell r="T384" t="str">
            <v>鈴木　航介</v>
          </cell>
          <cell r="U384" t="str">
            <v>理学部理学科</v>
          </cell>
          <cell r="V384" t="str">
            <v>B1b・12番講義室</v>
          </cell>
        </row>
        <row r="385">
          <cell r="D385">
            <v>37130</v>
          </cell>
          <cell r="E385" t="str">
            <v>1</v>
          </cell>
          <cell r="F385" t="str">
            <v>前期</v>
          </cell>
          <cell r="G385" t="str">
            <v>1</v>
          </cell>
          <cell r="H385" t="str">
            <v>前期</v>
          </cell>
          <cell r="I385" t="str">
            <v>31913070</v>
          </cell>
          <cell r="J385" t="str">
            <v>数理学特論</v>
          </cell>
          <cell r="K385" t="str">
            <v/>
          </cell>
          <cell r="L385" t="str">
            <v>2</v>
          </cell>
          <cell r="M385" t="str">
            <v>西岡　斉治</v>
          </cell>
          <cell r="N385" t="str">
            <v>理学部理学科</v>
          </cell>
          <cell r="O385" t="str">
            <v>2</v>
          </cell>
          <cell r="P385" t="str">
            <v>火</v>
          </cell>
          <cell r="Q385" t="str">
            <v>7</v>
          </cell>
          <cell r="R385" t="str">
            <v>14:40</v>
          </cell>
          <cell r="S385" t="str">
            <v>15:25</v>
          </cell>
          <cell r="T385" t="str">
            <v>西岡　斉治</v>
          </cell>
          <cell r="U385" t="str">
            <v>理学部理学科</v>
          </cell>
          <cell r="V385" t="str">
            <v>B1b・12番講義室</v>
          </cell>
        </row>
        <row r="386">
          <cell r="D386">
            <v>37130</v>
          </cell>
          <cell r="E386" t="str">
            <v>1</v>
          </cell>
          <cell r="F386" t="str">
            <v>前期</v>
          </cell>
          <cell r="G386" t="str">
            <v>1</v>
          </cell>
          <cell r="H386" t="str">
            <v>前期</v>
          </cell>
          <cell r="I386" t="str">
            <v>31913070</v>
          </cell>
          <cell r="J386" t="str">
            <v>数理学特論</v>
          </cell>
          <cell r="K386" t="str">
            <v/>
          </cell>
          <cell r="L386" t="str">
            <v>2</v>
          </cell>
          <cell r="M386" t="str">
            <v>西岡　斉治</v>
          </cell>
          <cell r="N386" t="str">
            <v>理学部理学科</v>
          </cell>
          <cell r="O386" t="str">
            <v>2</v>
          </cell>
          <cell r="P386" t="str">
            <v>火</v>
          </cell>
          <cell r="Q386" t="str">
            <v>8</v>
          </cell>
          <cell r="R386" t="str">
            <v>15:25</v>
          </cell>
          <cell r="S386" t="str">
            <v>16:10</v>
          </cell>
          <cell r="T386" t="str">
            <v>西岡　斉治</v>
          </cell>
          <cell r="U386" t="str">
            <v>理学部理学科</v>
          </cell>
          <cell r="V386" t="str">
            <v>B1b・12番講義室</v>
          </cell>
        </row>
        <row r="387">
          <cell r="D387">
            <v>37300</v>
          </cell>
          <cell r="E387" t="str">
            <v>2</v>
          </cell>
          <cell r="F387" t="str">
            <v>後期</v>
          </cell>
          <cell r="G387" t="str">
            <v>2</v>
          </cell>
          <cell r="H387" t="str">
            <v>後期</v>
          </cell>
          <cell r="I387" t="str">
            <v>31933010</v>
          </cell>
          <cell r="J387" t="str">
            <v>無機化学特論</v>
          </cell>
          <cell r="K387" t="str">
            <v/>
          </cell>
          <cell r="L387" t="str">
            <v>2</v>
          </cell>
          <cell r="M387" t="str">
            <v>崎山　博史</v>
          </cell>
          <cell r="N387" t="str">
            <v>理学部理学科</v>
          </cell>
          <cell r="O387" t="str">
            <v>2</v>
          </cell>
          <cell r="P387" t="str">
            <v>火</v>
          </cell>
          <cell r="Q387" t="str">
            <v>3</v>
          </cell>
          <cell r="R387" t="str">
            <v>10:30</v>
          </cell>
          <cell r="S387" t="str">
            <v>11:15</v>
          </cell>
          <cell r="T387" t="str">
            <v>金井塚　勝彦,栗原　正人,崎山　博史</v>
          </cell>
          <cell r="U387" t="str">
            <v>理学部理学科,理学部理学科,理学部理学科</v>
          </cell>
          <cell r="V387" t="str">
            <v>B3・アクティブラーニング１（A201）</v>
          </cell>
        </row>
        <row r="388">
          <cell r="D388">
            <v>37300</v>
          </cell>
          <cell r="E388" t="str">
            <v>2</v>
          </cell>
          <cell r="F388" t="str">
            <v>後期</v>
          </cell>
          <cell r="G388" t="str">
            <v>2</v>
          </cell>
          <cell r="H388" t="str">
            <v>後期</v>
          </cell>
          <cell r="I388" t="str">
            <v>31933010</v>
          </cell>
          <cell r="J388" t="str">
            <v>無機化学特論</v>
          </cell>
          <cell r="K388" t="str">
            <v/>
          </cell>
          <cell r="L388" t="str">
            <v>2</v>
          </cell>
          <cell r="M388" t="str">
            <v>崎山　博史</v>
          </cell>
          <cell r="N388" t="str">
            <v>理学部理学科</v>
          </cell>
          <cell r="O388" t="str">
            <v>2</v>
          </cell>
          <cell r="P388" t="str">
            <v>火</v>
          </cell>
          <cell r="Q388" t="str">
            <v>4</v>
          </cell>
          <cell r="R388" t="str">
            <v>11:15</v>
          </cell>
          <cell r="S388" t="str">
            <v>12:00</v>
          </cell>
          <cell r="T388" t="str">
            <v>金井塚　勝彦,栗原　正人,崎山　博史</v>
          </cell>
          <cell r="U388" t="str">
            <v>理学部理学科,理学部理学科,理学部理学科</v>
          </cell>
          <cell r="V388" t="str">
            <v>B3・アクティブラーニング１（A201）</v>
          </cell>
        </row>
        <row r="389">
          <cell r="D389">
            <v>37325</v>
          </cell>
          <cell r="E389" t="str">
            <v>2</v>
          </cell>
          <cell r="F389" t="str">
            <v>後期</v>
          </cell>
          <cell r="G389" t="str">
            <v>2</v>
          </cell>
          <cell r="H389" t="str">
            <v>後期</v>
          </cell>
          <cell r="I389" t="str">
            <v>31933060</v>
          </cell>
          <cell r="J389" t="str">
            <v>先端化学トピックスⅡ</v>
          </cell>
          <cell r="K389" t="str">
            <v/>
          </cell>
          <cell r="L389" t="str">
            <v>2</v>
          </cell>
          <cell r="M389" t="str">
            <v>臼杵　毅</v>
          </cell>
          <cell r="N389" t="str">
            <v>理学部理学科</v>
          </cell>
          <cell r="O389" t="str">
            <v>3</v>
          </cell>
          <cell r="P389" t="str">
            <v>水</v>
          </cell>
          <cell r="Q389" t="str">
            <v>2</v>
          </cell>
          <cell r="R389" t="str">
            <v>09:35</v>
          </cell>
          <cell r="S389" t="str">
            <v>10:20</v>
          </cell>
          <cell r="T389" t="str">
            <v>並河　英紀,亀田　恭男,臼杵　毅,金井塚　勝彦,石崎　学,栗原　正人,天羽　優子,崎山　博史</v>
          </cell>
          <cell r="U389" t="str">
            <v>理学部理学科,理学部理学科,理学部理学科,理学部理学科,理学部,理学部理学科,理学部理学科,理学部理学科</v>
          </cell>
          <cell r="V389" t="str">
            <v>B3・アクティブラーニング１（A201）</v>
          </cell>
        </row>
        <row r="390">
          <cell r="D390">
            <v>37325</v>
          </cell>
          <cell r="E390" t="str">
            <v>2</v>
          </cell>
          <cell r="F390" t="str">
            <v>後期</v>
          </cell>
          <cell r="G390" t="str">
            <v>2</v>
          </cell>
          <cell r="H390" t="str">
            <v>後期</v>
          </cell>
          <cell r="I390" t="str">
            <v>31933060</v>
          </cell>
          <cell r="J390" t="str">
            <v>先端化学トピックスⅡ</v>
          </cell>
          <cell r="K390" t="str">
            <v/>
          </cell>
          <cell r="L390" t="str">
            <v>2</v>
          </cell>
          <cell r="M390" t="str">
            <v>臼杵　毅</v>
          </cell>
          <cell r="N390" t="str">
            <v>理学部理学科</v>
          </cell>
          <cell r="O390" t="str">
            <v>3</v>
          </cell>
          <cell r="P390" t="str">
            <v>水</v>
          </cell>
          <cell r="Q390" t="str">
            <v>1</v>
          </cell>
          <cell r="R390" t="str">
            <v>08:50</v>
          </cell>
          <cell r="S390" t="str">
            <v>09:35</v>
          </cell>
          <cell r="T390" t="str">
            <v>並河　英紀,奥野　貴士,松井　淳,臼杵　毅,大谷　典正,金井塚　勝彦,石崎　学,冨樫　貴成,近藤　慎一,村瀬　隆史,他</v>
          </cell>
          <cell r="U390" t="str">
            <v>理学部理学科,理学部理学科,理学部理学科,理学部理学科,理学部理学科,理学部理学科,理学部,理学部理学科,理学部理学科,理学部理学科,理学部理学科,理学部理学科,理学部理学科,理学部理学科,理学部理学科</v>
          </cell>
          <cell r="V390" t="str">
            <v>B3・アクティブラーニング１（A201）</v>
          </cell>
        </row>
        <row r="391">
          <cell r="D391">
            <v>37425</v>
          </cell>
          <cell r="E391" t="str">
            <v>2</v>
          </cell>
          <cell r="F391" t="str">
            <v>後期</v>
          </cell>
          <cell r="G391" t="str">
            <v>2</v>
          </cell>
          <cell r="H391" t="str">
            <v>後期</v>
          </cell>
          <cell r="I391" t="str">
            <v>31943080</v>
          </cell>
          <cell r="J391" t="str">
            <v>生態学特論</v>
          </cell>
          <cell r="K391" t="str">
            <v/>
          </cell>
          <cell r="L391" t="str">
            <v>2</v>
          </cell>
          <cell r="M391" t="str">
            <v>富松　裕</v>
          </cell>
          <cell r="N391" t="str">
            <v>理学部理学科</v>
          </cell>
          <cell r="O391" t="str">
            <v>9</v>
          </cell>
          <cell r="P391" t="str">
            <v>集中</v>
          </cell>
          <cell r="Q391" t="str">
            <v>0</v>
          </cell>
          <cell r="R391" t="str">
            <v>00:00</v>
          </cell>
          <cell r="S391" t="str">
            <v>00:00</v>
          </cell>
          <cell r="T391" t="str">
            <v>富松　裕,廣田　忠雄</v>
          </cell>
          <cell r="U391" t="str">
            <v>理学部理学科,理学部理学科</v>
          </cell>
        </row>
        <row r="392">
          <cell r="D392">
            <v>37525</v>
          </cell>
          <cell r="E392" t="str">
            <v>1</v>
          </cell>
          <cell r="F392" t="str">
            <v>前期</v>
          </cell>
          <cell r="G392" t="str">
            <v>1</v>
          </cell>
          <cell r="H392" t="str">
            <v>前期</v>
          </cell>
          <cell r="I392" t="str">
            <v>31953050</v>
          </cell>
          <cell r="J392" t="str">
            <v>固体地球科学特論Ⅰ</v>
          </cell>
          <cell r="K392" t="str">
            <v/>
          </cell>
          <cell r="L392" t="str">
            <v>2</v>
          </cell>
          <cell r="M392" t="str">
            <v>岩田　尚能</v>
          </cell>
          <cell r="N392" t="str">
            <v>理学部理学科</v>
          </cell>
          <cell r="O392" t="str">
            <v>1</v>
          </cell>
          <cell r="P392" t="str">
            <v>月</v>
          </cell>
          <cell r="Q392" t="str">
            <v>3</v>
          </cell>
          <cell r="R392" t="str">
            <v>10:30</v>
          </cell>
          <cell r="S392" t="str">
            <v>11:15</v>
          </cell>
          <cell r="T392" t="str">
            <v>岩田　尚能</v>
          </cell>
          <cell r="U392" t="str">
            <v>理学部理学科</v>
          </cell>
          <cell r="V392" t="str">
            <v>B7・地球科学ゼミ室1</v>
          </cell>
        </row>
        <row r="393">
          <cell r="D393">
            <v>37525</v>
          </cell>
          <cell r="E393" t="str">
            <v>1</v>
          </cell>
          <cell r="F393" t="str">
            <v>前期</v>
          </cell>
          <cell r="G393" t="str">
            <v>1</v>
          </cell>
          <cell r="H393" t="str">
            <v>前期</v>
          </cell>
          <cell r="I393" t="str">
            <v>31953050</v>
          </cell>
          <cell r="J393" t="str">
            <v>固体地球科学特論Ⅰ</v>
          </cell>
          <cell r="K393" t="str">
            <v/>
          </cell>
          <cell r="L393" t="str">
            <v>2</v>
          </cell>
          <cell r="M393" t="str">
            <v>岩田　尚能</v>
          </cell>
          <cell r="N393" t="str">
            <v>理学部理学科</v>
          </cell>
          <cell r="O393" t="str">
            <v>1</v>
          </cell>
          <cell r="P393" t="str">
            <v>月</v>
          </cell>
          <cell r="Q393" t="str">
            <v>4</v>
          </cell>
          <cell r="R393" t="str">
            <v>11:15</v>
          </cell>
          <cell r="S393" t="str">
            <v>12:00</v>
          </cell>
          <cell r="T393" t="str">
            <v>岩田　尚能</v>
          </cell>
          <cell r="U393" t="str">
            <v>理学部理学科</v>
          </cell>
          <cell r="V393" t="str">
            <v>B7・地球科学ゼミ室1</v>
          </cell>
        </row>
        <row r="394">
          <cell r="D394">
            <v>37530</v>
          </cell>
          <cell r="E394" t="str">
            <v>2</v>
          </cell>
          <cell r="F394" t="str">
            <v>後期</v>
          </cell>
          <cell r="G394" t="str">
            <v>2</v>
          </cell>
          <cell r="H394" t="str">
            <v>後期</v>
          </cell>
          <cell r="I394" t="str">
            <v>31953060</v>
          </cell>
          <cell r="J394" t="str">
            <v>固体地球科学特論Ⅱ</v>
          </cell>
          <cell r="K394" t="str">
            <v/>
          </cell>
          <cell r="L394" t="str">
            <v>2</v>
          </cell>
          <cell r="M394" t="str">
            <v>常松　佳恵</v>
          </cell>
          <cell r="N394" t="str">
            <v>理学部理学科</v>
          </cell>
          <cell r="O394" t="str">
            <v>5</v>
          </cell>
          <cell r="P394" t="str">
            <v>金</v>
          </cell>
          <cell r="Q394" t="str">
            <v>5</v>
          </cell>
          <cell r="R394" t="str">
            <v>13:00</v>
          </cell>
          <cell r="S394" t="str">
            <v>13:45</v>
          </cell>
          <cell r="T394" t="str">
            <v>常松　佳恵</v>
          </cell>
          <cell r="U394" t="str">
            <v>理学部理学科</v>
          </cell>
          <cell r="V394" t="str">
            <v>B7・地球科学ゼミ室1</v>
          </cell>
        </row>
        <row r="395">
          <cell r="D395">
            <v>37530</v>
          </cell>
          <cell r="E395" t="str">
            <v>2</v>
          </cell>
          <cell r="F395" t="str">
            <v>後期</v>
          </cell>
          <cell r="G395" t="str">
            <v>2</v>
          </cell>
          <cell r="H395" t="str">
            <v>後期</v>
          </cell>
          <cell r="I395" t="str">
            <v>31953060</v>
          </cell>
          <cell r="J395" t="str">
            <v>固体地球科学特論Ⅱ</v>
          </cell>
          <cell r="K395" t="str">
            <v/>
          </cell>
          <cell r="L395" t="str">
            <v>2</v>
          </cell>
          <cell r="M395" t="str">
            <v>常松　佳恵</v>
          </cell>
          <cell r="N395" t="str">
            <v>理学部理学科</v>
          </cell>
          <cell r="O395" t="str">
            <v>5</v>
          </cell>
          <cell r="P395" t="str">
            <v>金</v>
          </cell>
          <cell r="Q395" t="str">
            <v>6</v>
          </cell>
          <cell r="R395" t="str">
            <v>13:45</v>
          </cell>
          <cell r="S395" t="str">
            <v>14:30</v>
          </cell>
          <cell r="T395" t="str">
            <v>常松　佳恵</v>
          </cell>
          <cell r="U395" t="str">
            <v>理学部理学科</v>
          </cell>
          <cell r="V395" t="str">
            <v>B7・地球科学ゼミ室1</v>
          </cell>
        </row>
        <row r="396">
          <cell r="D396">
            <v>37550</v>
          </cell>
          <cell r="E396" t="str">
            <v>3</v>
          </cell>
          <cell r="F396" t="str">
            <v>通年</v>
          </cell>
          <cell r="G396" t="str">
            <v>1</v>
          </cell>
          <cell r="H396" t="str">
            <v>前期</v>
          </cell>
          <cell r="I396" t="str">
            <v>31953090</v>
          </cell>
          <cell r="J396" t="str">
            <v>地球科学巡検</v>
          </cell>
          <cell r="K396" t="str">
            <v/>
          </cell>
          <cell r="L396" t="str">
            <v>2</v>
          </cell>
          <cell r="M396" t="str">
            <v>岩田　尚能</v>
          </cell>
          <cell r="N396" t="str">
            <v>理学部理学科</v>
          </cell>
          <cell r="O396" t="str">
            <v>9</v>
          </cell>
          <cell r="P396" t="str">
            <v>集中</v>
          </cell>
          <cell r="Q396" t="str">
            <v>0</v>
          </cell>
          <cell r="R396" t="str">
            <v>00:00</v>
          </cell>
          <cell r="S396" t="str">
            <v>00:00</v>
          </cell>
          <cell r="T396" t="str">
            <v>岩田　尚能,加々島　慎一</v>
          </cell>
          <cell r="U396" t="str">
            <v>理学部理学科,理学部理学科</v>
          </cell>
        </row>
        <row r="397">
          <cell r="D397">
            <v>37600</v>
          </cell>
          <cell r="E397" t="str">
            <v>2</v>
          </cell>
          <cell r="F397" t="str">
            <v>後期</v>
          </cell>
          <cell r="G397" t="str">
            <v>2</v>
          </cell>
          <cell r="H397" t="str">
            <v>後期</v>
          </cell>
          <cell r="I397" t="str">
            <v>31963010</v>
          </cell>
          <cell r="J397" t="str">
            <v>情報数理特論</v>
          </cell>
          <cell r="K397" t="str">
            <v/>
          </cell>
          <cell r="L397" t="str">
            <v>2</v>
          </cell>
          <cell r="M397" t="str">
            <v>荒井　隆</v>
          </cell>
          <cell r="N397" t="str">
            <v>理学部理学科</v>
          </cell>
          <cell r="O397" t="str">
            <v>1</v>
          </cell>
          <cell r="P397" t="str">
            <v>月</v>
          </cell>
          <cell r="Q397" t="str">
            <v>3</v>
          </cell>
          <cell r="R397" t="str">
            <v>10:30</v>
          </cell>
          <cell r="S397" t="str">
            <v>11:15</v>
          </cell>
          <cell r="T397" t="str">
            <v>荒井　隆</v>
          </cell>
          <cell r="U397" t="str">
            <v>理学部理学科</v>
          </cell>
          <cell r="V397" t="str">
            <v>B3・32番講義室</v>
          </cell>
        </row>
        <row r="398">
          <cell r="D398">
            <v>37600</v>
          </cell>
          <cell r="E398" t="str">
            <v>2</v>
          </cell>
          <cell r="F398" t="str">
            <v>後期</v>
          </cell>
          <cell r="G398" t="str">
            <v>2</v>
          </cell>
          <cell r="H398" t="str">
            <v>後期</v>
          </cell>
          <cell r="I398" t="str">
            <v>31963010</v>
          </cell>
          <cell r="J398" t="str">
            <v>情報数理特論</v>
          </cell>
          <cell r="K398" t="str">
            <v/>
          </cell>
          <cell r="L398" t="str">
            <v>2</v>
          </cell>
          <cell r="M398" t="str">
            <v>荒井　隆</v>
          </cell>
          <cell r="N398" t="str">
            <v>理学部理学科</v>
          </cell>
          <cell r="O398" t="str">
            <v>1</v>
          </cell>
          <cell r="P398" t="str">
            <v>月</v>
          </cell>
          <cell r="Q398" t="str">
            <v>4</v>
          </cell>
          <cell r="R398" t="str">
            <v>11:15</v>
          </cell>
          <cell r="S398" t="str">
            <v>12:00</v>
          </cell>
          <cell r="T398" t="str">
            <v>荒井　隆</v>
          </cell>
          <cell r="U398" t="str">
            <v>理学部理学科</v>
          </cell>
          <cell r="V398" t="str">
            <v>B3・32番講義室</v>
          </cell>
        </row>
        <row r="399">
          <cell r="D399">
            <v>37605</v>
          </cell>
          <cell r="E399" t="str">
            <v>1</v>
          </cell>
          <cell r="F399" t="str">
            <v>前期</v>
          </cell>
          <cell r="G399" t="str">
            <v>1</v>
          </cell>
          <cell r="H399" t="str">
            <v>前期</v>
          </cell>
          <cell r="I399" t="str">
            <v>31963020</v>
          </cell>
          <cell r="J399" t="str">
            <v>情報数理要論</v>
          </cell>
          <cell r="K399" t="str">
            <v/>
          </cell>
          <cell r="L399" t="str">
            <v>2</v>
          </cell>
          <cell r="M399" t="str">
            <v>皆川　宏之</v>
          </cell>
          <cell r="N399" t="str">
            <v>地域教育文化学部地域教育文化学科児童教育コース</v>
          </cell>
          <cell r="O399" t="str">
            <v>2</v>
          </cell>
          <cell r="P399" t="str">
            <v>火</v>
          </cell>
          <cell r="Q399" t="str">
            <v>8</v>
          </cell>
          <cell r="R399" t="str">
            <v>15:25</v>
          </cell>
          <cell r="S399" t="str">
            <v>16:10</v>
          </cell>
          <cell r="T399" t="str">
            <v>皆川　宏之,脇　克志</v>
          </cell>
          <cell r="U399" t="str">
            <v>地域教育文化学部地域教育文化学科児童教育コース,理学部理学科</v>
          </cell>
          <cell r="V399" t="str">
            <v>B3・31番講義室</v>
          </cell>
        </row>
        <row r="400">
          <cell r="D400">
            <v>37605</v>
          </cell>
          <cell r="E400" t="str">
            <v>1</v>
          </cell>
          <cell r="F400" t="str">
            <v>前期</v>
          </cell>
          <cell r="G400" t="str">
            <v>1</v>
          </cell>
          <cell r="H400" t="str">
            <v>前期</v>
          </cell>
          <cell r="I400" t="str">
            <v>31963020</v>
          </cell>
          <cell r="J400" t="str">
            <v>情報数理要論</v>
          </cell>
          <cell r="K400" t="str">
            <v/>
          </cell>
          <cell r="L400" t="str">
            <v>2</v>
          </cell>
          <cell r="M400" t="str">
            <v>皆川　宏之</v>
          </cell>
          <cell r="N400" t="str">
            <v>地域教育文化学部地域教育文化学科児童教育コース</v>
          </cell>
          <cell r="O400" t="str">
            <v>2</v>
          </cell>
          <cell r="P400" t="str">
            <v>火</v>
          </cell>
          <cell r="Q400" t="str">
            <v>7</v>
          </cell>
          <cell r="R400" t="str">
            <v>14:40</v>
          </cell>
          <cell r="S400" t="str">
            <v>15:25</v>
          </cell>
          <cell r="T400" t="str">
            <v>皆川　宏之,脇　克志</v>
          </cell>
          <cell r="U400" t="str">
            <v>地域教育文化学部地域教育文化学科児童教育コース,理学部理学科</v>
          </cell>
          <cell r="V400" t="str">
            <v>B3・31番講義室</v>
          </cell>
        </row>
        <row r="401">
          <cell r="D401">
            <v>37610</v>
          </cell>
          <cell r="E401" t="str">
            <v>2</v>
          </cell>
          <cell r="F401" t="str">
            <v>後期</v>
          </cell>
          <cell r="G401" t="str">
            <v>2</v>
          </cell>
          <cell r="H401" t="str">
            <v>後期</v>
          </cell>
          <cell r="I401" t="str">
            <v>31963030</v>
          </cell>
          <cell r="J401" t="str">
            <v>情報科学特論</v>
          </cell>
          <cell r="K401" t="str">
            <v/>
          </cell>
          <cell r="L401" t="str">
            <v>2</v>
          </cell>
          <cell r="M401" t="str">
            <v>中西　正樹</v>
          </cell>
          <cell r="N401" t="str">
            <v>地域教育文化学部地域教育文化学科児童教育コース</v>
          </cell>
          <cell r="O401" t="str">
            <v>2</v>
          </cell>
          <cell r="P401" t="str">
            <v>火</v>
          </cell>
          <cell r="Q401" t="str">
            <v>7</v>
          </cell>
          <cell r="R401" t="str">
            <v>14:40</v>
          </cell>
          <cell r="S401" t="str">
            <v>15:25</v>
          </cell>
          <cell r="T401" t="str">
            <v>中西　正樹</v>
          </cell>
          <cell r="U401" t="str">
            <v>地域教育文化学部地域教育文化学科児童教育コース</v>
          </cell>
        </row>
        <row r="402">
          <cell r="D402">
            <v>37610</v>
          </cell>
          <cell r="E402" t="str">
            <v>2</v>
          </cell>
          <cell r="F402" t="str">
            <v>後期</v>
          </cell>
          <cell r="G402" t="str">
            <v>2</v>
          </cell>
          <cell r="H402" t="str">
            <v>後期</v>
          </cell>
          <cell r="I402" t="str">
            <v>31963030</v>
          </cell>
          <cell r="J402" t="str">
            <v>情報科学特論</v>
          </cell>
          <cell r="K402" t="str">
            <v/>
          </cell>
          <cell r="L402" t="str">
            <v>2</v>
          </cell>
          <cell r="M402" t="str">
            <v>中西　正樹</v>
          </cell>
          <cell r="N402" t="str">
            <v>地域教育文化学部地域教育文化学科児童教育コース</v>
          </cell>
          <cell r="O402" t="str">
            <v>2</v>
          </cell>
          <cell r="P402" t="str">
            <v>火</v>
          </cell>
          <cell r="Q402" t="str">
            <v>8</v>
          </cell>
          <cell r="R402" t="str">
            <v>15:25</v>
          </cell>
          <cell r="S402" t="str">
            <v>16:10</v>
          </cell>
          <cell r="T402" t="str">
            <v>中西　正樹</v>
          </cell>
          <cell r="U402" t="str">
            <v>地域教育文化学部地域教育文化学科児童教育コース</v>
          </cell>
        </row>
        <row r="403">
          <cell r="D403">
            <v>37615</v>
          </cell>
          <cell r="E403" t="str">
            <v>2</v>
          </cell>
          <cell r="F403" t="str">
            <v>後期</v>
          </cell>
          <cell r="G403" t="str">
            <v>2</v>
          </cell>
          <cell r="H403" t="str">
            <v>後期</v>
          </cell>
          <cell r="I403" t="str">
            <v>31963040</v>
          </cell>
          <cell r="J403" t="str">
            <v>応用数理特論</v>
          </cell>
          <cell r="K403" t="str">
            <v/>
          </cell>
          <cell r="L403" t="str">
            <v>2</v>
          </cell>
          <cell r="M403" t="str">
            <v>佐久間　雅</v>
          </cell>
          <cell r="N403" t="str">
            <v>理学部理学科</v>
          </cell>
          <cell r="O403" t="str">
            <v>2</v>
          </cell>
          <cell r="P403" t="str">
            <v>火</v>
          </cell>
          <cell r="Q403" t="str">
            <v>9</v>
          </cell>
          <cell r="R403" t="str">
            <v>16:20</v>
          </cell>
          <cell r="S403" t="str">
            <v>17:05</v>
          </cell>
          <cell r="T403" t="str">
            <v>西村　拓士,佐久間　雅</v>
          </cell>
          <cell r="U403" t="str">
            <v>理学部理学科,理学部理学科</v>
          </cell>
          <cell r="V403" t="str">
            <v>A2・共通第１実習室</v>
          </cell>
        </row>
        <row r="404">
          <cell r="D404">
            <v>37615</v>
          </cell>
          <cell r="E404" t="str">
            <v>2</v>
          </cell>
          <cell r="F404" t="str">
            <v>後期</v>
          </cell>
          <cell r="G404" t="str">
            <v>2</v>
          </cell>
          <cell r="H404" t="str">
            <v>後期</v>
          </cell>
          <cell r="I404" t="str">
            <v>31963040</v>
          </cell>
          <cell r="J404" t="str">
            <v>応用数理特論</v>
          </cell>
          <cell r="K404" t="str">
            <v/>
          </cell>
          <cell r="L404" t="str">
            <v>2</v>
          </cell>
          <cell r="M404" t="str">
            <v>佐久間　雅</v>
          </cell>
          <cell r="N404" t="str">
            <v>理学部理学科</v>
          </cell>
          <cell r="O404" t="str">
            <v>2</v>
          </cell>
          <cell r="P404" t="str">
            <v>火</v>
          </cell>
          <cell r="Q404" t="str">
            <v>10</v>
          </cell>
          <cell r="R404" t="str">
            <v>17:05</v>
          </cell>
          <cell r="S404" t="str">
            <v>17:50</v>
          </cell>
          <cell r="T404" t="str">
            <v>西村　拓士,佐久間　雅</v>
          </cell>
          <cell r="U404" t="str">
            <v>理学部理学科,理学部理学科</v>
          </cell>
          <cell r="V404" t="str">
            <v>A2・共通第１実習室</v>
          </cell>
        </row>
        <row r="405">
          <cell r="D405">
            <v>37620</v>
          </cell>
          <cell r="E405" t="str">
            <v>1</v>
          </cell>
          <cell r="F405" t="str">
            <v>前期</v>
          </cell>
          <cell r="G405" t="str">
            <v>1</v>
          </cell>
          <cell r="H405" t="str">
            <v>前期</v>
          </cell>
          <cell r="I405" t="str">
            <v>31963050</v>
          </cell>
          <cell r="J405" t="str">
            <v>情報数学特論</v>
          </cell>
          <cell r="K405" t="str">
            <v/>
          </cell>
          <cell r="L405" t="str">
            <v>2</v>
          </cell>
          <cell r="M405" t="str">
            <v>方　青</v>
          </cell>
          <cell r="N405" t="str">
            <v>理学部理学科</v>
          </cell>
          <cell r="O405" t="str">
            <v>1</v>
          </cell>
          <cell r="P405" t="str">
            <v>月</v>
          </cell>
          <cell r="Q405" t="str">
            <v>3</v>
          </cell>
          <cell r="R405" t="str">
            <v>10:30</v>
          </cell>
          <cell r="S405" t="str">
            <v>11:15</v>
          </cell>
          <cell r="T405" t="str">
            <v>方　青</v>
          </cell>
          <cell r="U405" t="str">
            <v>理学部理学科</v>
          </cell>
          <cell r="V405" t="str">
            <v>B3・アクティブラーニング3（A405）</v>
          </cell>
        </row>
        <row r="406">
          <cell r="D406">
            <v>37620</v>
          </cell>
          <cell r="E406" t="str">
            <v>1</v>
          </cell>
          <cell r="F406" t="str">
            <v>前期</v>
          </cell>
          <cell r="G406" t="str">
            <v>1</v>
          </cell>
          <cell r="H406" t="str">
            <v>前期</v>
          </cell>
          <cell r="I406" t="str">
            <v>31963050</v>
          </cell>
          <cell r="J406" t="str">
            <v>情報数学特論</v>
          </cell>
          <cell r="K406" t="str">
            <v/>
          </cell>
          <cell r="L406" t="str">
            <v>2</v>
          </cell>
          <cell r="M406" t="str">
            <v>方　青</v>
          </cell>
          <cell r="N406" t="str">
            <v>理学部理学科</v>
          </cell>
          <cell r="O406" t="str">
            <v>1</v>
          </cell>
          <cell r="P406" t="str">
            <v>月</v>
          </cell>
          <cell r="Q406" t="str">
            <v>4</v>
          </cell>
          <cell r="R406" t="str">
            <v>11:15</v>
          </cell>
          <cell r="S406" t="str">
            <v>12:00</v>
          </cell>
          <cell r="T406" t="str">
            <v>方　青</v>
          </cell>
          <cell r="U406" t="str">
            <v>理学部理学科</v>
          </cell>
          <cell r="V406" t="str">
            <v>B3・アクティブラーニング3（A405）</v>
          </cell>
        </row>
        <row r="407">
          <cell r="D407">
            <v>37625</v>
          </cell>
          <cell r="E407" t="str">
            <v>1</v>
          </cell>
          <cell r="F407" t="str">
            <v>前期</v>
          </cell>
          <cell r="G407" t="str">
            <v>1</v>
          </cell>
          <cell r="H407" t="str">
            <v>前期</v>
          </cell>
          <cell r="I407" t="str">
            <v>31963060</v>
          </cell>
          <cell r="J407" t="str">
            <v>最適化特論</v>
          </cell>
          <cell r="K407" t="str">
            <v/>
          </cell>
          <cell r="L407" t="str">
            <v>2</v>
          </cell>
          <cell r="M407" t="str">
            <v>佐久間　雅</v>
          </cell>
          <cell r="N407" t="str">
            <v>理学部理学科</v>
          </cell>
          <cell r="O407" t="str">
            <v>3</v>
          </cell>
          <cell r="P407" t="str">
            <v>水</v>
          </cell>
          <cell r="Q407" t="str">
            <v>7</v>
          </cell>
          <cell r="R407" t="str">
            <v>14:40</v>
          </cell>
          <cell r="S407" t="str">
            <v>15:25</v>
          </cell>
          <cell r="T407" t="str">
            <v>西村　拓士,佐久間　雅</v>
          </cell>
          <cell r="U407" t="str">
            <v>理学部理学科,理学部理学科</v>
          </cell>
          <cell r="V407" t="str">
            <v>A2・共通第１実習室</v>
          </cell>
        </row>
        <row r="408">
          <cell r="D408">
            <v>37625</v>
          </cell>
          <cell r="E408" t="str">
            <v>1</v>
          </cell>
          <cell r="F408" t="str">
            <v>前期</v>
          </cell>
          <cell r="G408" t="str">
            <v>1</v>
          </cell>
          <cell r="H408" t="str">
            <v>前期</v>
          </cell>
          <cell r="I408" t="str">
            <v>31963060</v>
          </cell>
          <cell r="J408" t="str">
            <v>最適化特論</v>
          </cell>
          <cell r="K408" t="str">
            <v/>
          </cell>
          <cell r="L408" t="str">
            <v>2</v>
          </cell>
          <cell r="M408" t="str">
            <v>佐久間　雅</v>
          </cell>
          <cell r="N408" t="str">
            <v>理学部理学科</v>
          </cell>
          <cell r="O408" t="str">
            <v>3</v>
          </cell>
          <cell r="P408" t="str">
            <v>水</v>
          </cell>
          <cell r="Q408" t="str">
            <v>8</v>
          </cell>
          <cell r="R408" t="str">
            <v>15:25</v>
          </cell>
          <cell r="S408" t="str">
            <v>16:10</v>
          </cell>
          <cell r="T408" t="str">
            <v>西村　拓士,佐久間　雅</v>
          </cell>
          <cell r="U408" t="str">
            <v>理学部理学科,理学部理学科</v>
          </cell>
          <cell r="V408" t="str">
            <v>A2・共通第１実習室</v>
          </cell>
        </row>
        <row r="409">
          <cell r="D409">
            <v>37150</v>
          </cell>
          <cell r="E409" t="str">
            <v>3</v>
          </cell>
          <cell r="F409" t="str">
            <v>通年</v>
          </cell>
          <cell r="G409" t="str">
            <v>1</v>
          </cell>
          <cell r="H409" t="str">
            <v>前期</v>
          </cell>
          <cell r="I409" t="str">
            <v>31916010</v>
          </cell>
          <cell r="J409" t="str">
            <v>数学特別講義Ａ</v>
          </cell>
          <cell r="K409" t="str">
            <v/>
          </cell>
          <cell r="L409" t="str">
            <v>2</v>
          </cell>
          <cell r="M409" t="str">
            <v>未定</v>
          </cell>
          <cell r="N409" t="str">
            <v>理学部</v>
          </cell>
          <cell r="O409" t="str">
            <v/>
          </cell>
          <cell r="P409" t="str">
            <v/>
          </cell>
          <cell r="Q409" t="str">
            <v/>
          </cell>
          <cell r="R409" t="str">
            <v/>
          </cell>
          <cell r="S409" t="str">
            <v/>
          </cell>
          <cell r="T409" t="str">
            <v/>
          </cell>
          <cell r="U409" t="str">
            <v/>
          </cell>
        </row>
        <row r="410">
          <cell r="D410">
            <v>37350</v>
          </cell>
          <cell r="E410" t="str">
            <v>1</v>
          </cell>
          <cell r="F410" t="str">
            <v>前期</v>
          </cell>
          <cell r="G410" t="str">
            <v>1</v>
          </cell>
          <cell r="H410" t="str">
            <v>前期</v>
          </cell>
          <cell r="I410" t="str">
            <v>31936010</v>
          </cell>
          <cell r="J410" t="str">
            <v>化学特別講義Ａ</v>
          </cell>
          <cell r="K410" t="str">
            <v/>
          </cell>
          <cell r="L410" t="str">
            <v>1</v>
          </cell>
          <cell r="M410" t="str">
            <v>未定</v>
          </cell>
          <cell r="N410" t="str">
            <v>理学部</v>
          </cell>
          <cell r="O410" t="str">
            <v>9</v>
          </cell>
          <cell r="P410" t="str">
            <v>集中</v>
          </cell>
          <cell r="Q410" t="str">
            <v>0</v>
          </cell>
          <cell r="R410" t="str">
            <v>00:00</v>
          </cell>
          <cell r="S410" t="str">
            <v>00:00</v>
          </cell>
          <cell r="T410" t="str">
            <v>貞包　浩一朗,天羽　優子</v>
          </cell>
          <cell r="U410" t="str">
            <v>理学部非常勤講師,理学部理学科</v>
          </cell>
        </row>
        <row r="411">
          <cell r="D411">
            <v>39231</v>
          </cell>
          <cell r="E411" t="str">
            <v>1</v>
          </cell>
          <cell r="F411" t="str">
            <v>前期</v>
          </cell>
          <cell r="G411" t="str">
            <v>1</v>
          </cell>
          <cell r="H411" t="str">
            <v>前期</v>
          </cell>
          <cell r="I411" t="str">
            <v>31973010</v>
          </cell>
          <cell r="J411" t="str">
            <v>理学特別演習Ⅰ（理学系）</v>
          </cell>
          <cell r="K411" t="str">
            <v/>
          </cell>
          <cell r="L411" t="str">
            <v>2</v>
          </cell>
          <cell r="M411" t="str">
            <v>滝沢　元和</v>
          </cell>
          <cell r="N411" t="str">
            <v>理学部理学科</v>
          </cell>
          <cell r="O411" t="str">
            <v>9</v>
          </cell>
          <cell r="P411" t="str">
            <v>集中</v>
          </cell>
          <cell r="Q411" t="str">
            <v>0</v>
          </cell>
          <cell r="R411" t="str">
            <v>00:00</v>
          </cell>
          <cell r="S411" t="str">
            <v>00:00</v>
          </cell>
          <cell r="T411" t="str">
            <v>滝沢　元和</v>
          </cell>
          <cell r="U411" t="str">
            <v>理学部理学科</v>
          </cell>
        </row>
        <row r="412">
          <cell r="D412">
            <v>39285</v>
          </cell>
          <cell r="E412" t="str">
            <v>1</v>
          </cell>
          <cell r="F412" t="str">
            <v>前期</v>
          </cell>
          <cell r="G412" t="str">
            <v>1</v>
          </cell>
          <cell r="H412" t="str">
            <v>前期</v>
          </cell>
          <cell r="I412" t="str">
            <v>31973010</v>
          </cell>
          <cell r="J412" t="str">
            <v>理学特別演習Ⅰ（理学系）</v>
          </cell>
          <cell r="K412" t="str">
            <v/>
          </cell>
          <cell r="L412" t="str">
            <v>2</v>
          </cell>
          <cell r="M412" t="str">
            <v>石井　彩子</v>
          </cell>
          <cell r="N412" t="str">
            <v>理学部理学科</v>
          </cell>
          <cell r="O412" t="str">
            <v>9</v>
          </cell>
          <cell r="P412" t="str">
            <v>集中</v>
          </cell>
          <cell r="Q412" t="str">
            <v>0</v>
          </cell>
          <cell r="R412" t="str">
            <v>00:00</v>
          </cell>
          <cell r="S412" t="str">
            <v>00:00</v>
          </cell>
          <cell r="T412" t="str">
            <v>石井　彩子</v>
          </cell>
          <cell r="U412" t="str">
            <v>理学部理学科</v>
          </cell>
        </row>
        <row r="413">
          <cell r="D413">
            <v>39265</v>
          </cell>
          <cell r="E413" t="str">
            <v>1</v>
          </cell>
          <cell r="F413" t="str">
            <v>前期</v>
          </cell>
          <cell r="G413" t="str">
            <v>1</v>
          </cell>
          <cell r="H413" t="str">
            <v>前期</v>
          </cell>
          <cell r="I413" t="str">
            <v>31973010</v>
          </cell>
          <cell r="J413" t="str">
            <v>理学特別演習Ⅰ（理学系）</v>
          </cell>
          <cell r="K413" t="str">
            <v/>
          </cell>
          <cell r="L413" t="str">
            <v>2</v>
          </cell>
          <cell r="M413" t="str">
            <v>渡邊　康紀</v>
          </cell>
          <cell r="N413" t="str">
            <v>理学部理学科</v>
          </cell>
          <cell r="O413" t="str">
            <v>9</v>
          </cell>
          <cell r="P413" t="str">
            <v>集中</v>
          </cell>
          <cell r="Q413" t="str">
            <v>0</v>
          </cell>
          <cell r="R413" t="str">
            <v>00:00</v>
          </cell>
          <cell r="S413" t="str">
            <v>00:00</v>
          </cell>
          <cell r="T413" t="str">
            <v>渡邊　康紀</v>
          </cell>
          <cell r="U413" t="str">
            <v>理学部理学科</v>
          </cell>
        </row>
        <row r="414">
          <cell r="D414">
            <v>39234</v>
          </cell>
          <cell r="E414" t="str">
            <v>1</v>
          </cell>
          <cell r="F414" t="str">
            <v>前期</v>
          </cell>
          <cell r="G414" t="str">
            <v>1</v>
          </cell>
          <cell r="H414" t="str">
            <v>前期</v>
          </cell>
          <cell r="I414" t="str">
            <v>31973010</v>
          </cell>
          <cell r="J414" t="str">
            <v>理学特別演習Ⅰ（理学系）</v>
          </cell>
          <cell r="K414" t="str">
            <v/>
          </cell>
          <cell r="L414" t="str">
            <v>2</v>
          </cell>
          <cell r="M414" t="str">
            <v>宮地　義之</v>
          </cell>
          <cell r="N414" t="str">
            <v>理学部理学科</v>
          </cell>
          <cell r="O414" t="str">
            <v>9</v>
          </cell>
          <cell r="P414" t="str">
            <v>集中</v>
          </cell>
          <cell r="Q414" t="str">
            <v>0</v>
          </cell>
          <cell r="R414" t="str">
            <v>00:00</v>
          </cell>
          <cell r="S414" t="str">
            <v>00:00</v>
          </cell>
          <cell r="T414" t="str">
            <v>宮地　義之</v>
          </cell>
          <cell r="U414" t="str">
            <v>理学部理学科</v>
          </cell>
        </row>
        <row r="415">
          <cell r="D415">
            <v>39264</v>
          </cell>
          <cell r="E415" t="str">
            <v>1</v>
          </cell>
          <cell r="F415" t="str">
            <v>前期</v>
          </cell>
          <cell r="G415" t="str">
            <v>1</v>
          </cell>
          <cell r="H415" t="str">
            <v>前期</v>
          </cell>
          <cell r="I415" t="str">
            <v>31973010</v>
          </cell>
          <cell r="J415" t="str">
            <v>理学特別演習Ⅰ（理学系）</v>
          </cell>
          <cell r="K415" t="str">
            <v/>
          </cell>
          <cell r="L415" t="str">
            <v>2</v>
          </cell>
          <cell r="M415" t="str">
            <v>藤山　直之</v>
          </cell>
          <cell r="N415" t="str">
            <v>理学部理学科</v>
          </cell>
          <cell r="O415" t="str">
            <v>9</v>
          </cell>
          <cell r="P415" t="str">
            <v>集中</v>
          </cell>
          <cell r="Q415" t="str">
            <v>0</v>
          </cell>
          <cell r="R415" t="str">
            <v>00:00</v>
          </cell>
          <cell r="S415" t="str">
            <v>00:00</v>
          </cell>
          <cell r="T415" t="str">
            <v>藤山　直之</v>
          </cell>
          <cell r="U415" t="str">
            <v>理学部理学科</v>
          </cell>
        </row>
        <row r="416">
          <cell r="D416">
            <v>39291</v>
          </cell>
          <cell r="E416" t="str">
            <v>1</v>
          </cell>
          <cell r="F416" t="str">
            <v>前期</v>
          </cell>
          <cell r="G416" t="str">
            <v>1</v>
          </cell>
          <cell r="H416" t="str">
            <v>前期</v>
          </cell>
          <cell r="I416" t="str">
            <v>31973010</v>
          </cell>
          <cell r="J416" t="str">
            <v>理学特別演習Ⅰ（理学系）</v>
          </cell>
          <cell r="K416" t="str">
            <v/>
          </cell>
          <cell r="L416" t="str">
            <v>2</v>
          </cell>
          <cell r="M416" t="str">
            <v>藤井　翔</v>
          </cell>
          <cell r="N416" t="str">
            <v>理学部理学科</v>
          </cell>
          <cell r="O416" t="str">
            <v>9</v>
          </cell>
          <cell r="P416" t="str">
            <v>集中</v>
          </cell>
          <cell r="Q416" t="str">
            <v>0</v>
          </cell>
          <cell r="R416" t="str">
            <v>00:00</v>
          </cell>
          <cell r="S416" t="str">
            <v>00:00</v>
          </cell>
          <cell r="T416" t="str">
            <v>藤井　翔</v>
          </cell>
          <cell r="U416" t="str">
            <v>理学部理学科</v>
          </cell>
        </row>
        <row r="417">
          <cell r="D417">
            <v>39236</v>
          </cell>
          <cell r="E417" t="str">
            <v>1</v>
          </cell>
          <cell r="F417" t="str">
            <v>前期</v>
          </cell>
          <cell r="G417" t="str">
            <v>1</v>
          </cell>
          <cell r="H417" t="str">
            <v>前期</v>
          </cell>
          <cell r="I417" t="str">
            <v>31973010</v>
          </cell>
          <cell r="J417" t="str">
            <v>理学特別演習Ⅰ（理学系）</v>
          </cell>
          <cell r="K417" t="str">
            <v/>
          </cell>
          <cell r="L417" t="str">
            <v>2</v>
          </cell>
          <cell r="M417" t="str">
            <v>新井　真人</v>
          </cell>
          <cell r="N417" t="str">
            <v>理学部</v>
          </cell>
          <cell r="O417" t="str">
            <v>9</v>
          </cell>
          <cell r="P417" t="str">
            <v>集中</v>
          </cell>
          <cell r="Q417" t="str">
            <v>0</v>
          </cell>
          <cell r="R417" t="str">
            <v>00:00</v>
          </cell>
          <cell r="S417" t="str">
            <v>00:00</v>
          </cell>
          <cell r="T417" t="str">
            <v>新井　真人</v>
          </cell>
          <cell r="U417" t="str">
            <v>理学部</v>
          </cell>
        </row>
        <row r="418">
          <cell r="D418">
            <v>39235</v>
          </cell>
          <cell r="E418" t="str">
            <v>1</v>
          </cell>
          <cell r="F418" t="str">
            <v>前期</v>
          </cell>
          <cell r="G418" t="str">
            <v>1</v>
          </cell>
          <cell r="H418" t="str">
            <v>前期</v>
          </cell>
          <cell r="I418" t="str">
            <v>31973010</v>
          </cell>
          <cell r="J418" t="str">
            <v>理学特別演習Ⅰ（理学系）</v>
          </cell>
          <cell r="K418" t="str">
            <v/>
          </cell>
          <cell r="L418" t="str">
            <v>2</v>
          </cell>
          <cell r="M418" t="str">
            <v>安東　秀峰</v>
          </cell>
          <cell r="N418" t="str">
            <v>理学部理学科</v>
          </cell>
          <cell r="O418" t="str">
            <v>9</v>
          </cell>
          <cell r="P418" t="str">
            <v>集中</v>
          </cell>
          <cell r="Q418" t="str">
            <v>0</v>
          </cell>
          <cell r="R418" t="str">
            <v>00:00</v>
          </cell>
          <cell r="S418" t="str">
            <v>00:00</v>
          </cell>
          <cell r="T418" t="str">
            <v>安東　秀峰</v>
          </cell>
          <cell r="U418" t="str">
            <v>理学部理学科</v>
          </cell>
        </row>
        <row r="419">
          <cell r="D419">
            <v>39239</v>
          </cell>
          <cell r="E419" t="str">
            <v>1</v>
          </cell>
          <cell r="F419" t="str">
            <v>前期</v>
          </cell>
          <cell r="G419" t="str">
            <v>1</v>
          </cell>
          <cell r="H419" t="str">
            <v>前期</v>
          </cell>
          <cell r="I419" t="str">
            <v>31973010</v>
          </cell>
          <cell r="J419" t="str">
            <v>理学特別演習Ⅰ（理学系）</v>
          </cell>
          <cell r="K419" t="str">
            <v/>
          </cell>
          <cell r="L419" t="str">
            <v>2</v>
          </cell>
          <cell r="M419" t="str">
            <v>亀田　恭男</v>
          </cell>
          <cell r="N419" t="str">
            <v>理学部理学科</v>
          </cell>
          <cell r="O419" t="str">
            <v>9</v>
          </cell>
          <cell r="P419" t="str">
            <v>集中</v>
          </cell>
          <cell r="Q419" t="str">
            <v>0</v>
          </cell>
          <cell r="R419" t="str">
            <v>00:00</v>
          </cell>
          <cell r="S419" t="str">
            <v>00:00</v>
          </cell>
          <cell r="T419" t="str">
            <v>亀田　恭男</v>
          </cell>
          <cell r="U419" t="str">
            <v>理学部理学科</v>
          </cell>
        </row>
        <row r="420">
          <cell r="D420">
            <v>39226</v>
          </cell>
          <cell r="E420" t="str">
            <v>1</v>
          </cell>
          <cell r="F420" t="str">
            <v>前期</v>
          </cell>
          <cell r="G420" t="str">
            <v>1</v>
          </cell>
          <cell r="H420" t="str">
            <v>前期</v>
          </cell>
          <cell r="I420" t="str">
            <v>31973010</v>
          </cell>
          <cell r="J420" t="str">
            <v>理学特別演習Ⅰ（理学系）</v>
          </cell>
          <cell r="K420" t="str">
            <v/>
          </cell>
          <cell r="L420" t="str">
            <v>2</v>
          </cell>
          <cell r="M420" t="str">
            <v>門叶　冬樹</v>
          </cell>
          <cell r="N420" t="str">
            <v>理学部理学科</v>
          </cell>
          <cell r="O420" t="str">
            <v>9</v>
          </cell>
          <cell r="P420" t="str">
            <v>集中</v>
          </cell>
          <cell r="Q420" t="str">
            <v>0</v>
          </cell>
          <cell r="R420" t="str">
            <v>00:00</v>
          </cell>
          <cell r="S420" t="str">
            <v>00:00</v>
          </cell>
          <cell r="T420" t="str">
            <v>門叶　冬樹</v>
          </cell>
          <cell r="U420" t="str">
            <v>理学部理学科</v>
          </cell>
        </row>
        <row r="421">
          <cell r="D421">
            <v>39237</v>
          </cell>
          <cell r="E421" t="str">
            <v>1</v>
          </cell>
          <cell r="F421" t="str">
            <v>前期</v>
          </cell>
          <cell r="G421" t="str">
            <v>1</v>
          </cell>
          <cell r="H421" t="str">
            <v>前期</v>
          </cell>
          <cell r="I421" t="str">
            <v>31973010</v>
          </cell>
          <cell r="J421" t="str">
            <v>理学特別演習Ⅰ（理学系）</v>
          </cell>
          <cell r="K421" t="str">
            <v/>
          </cell>
          <cell r="L421" t="str">
            <v>2</v>
          </cell>
          <cell r="M421" t="str">
            <v>臼杵　毅</v>
          </cell>
          <cell r="N421" t="str">
            <v>理学部理学科</v>
          </cell>
          <cell r="O421" t="str">
            <v>9</v>
          </cell>
          <cell r="P421" t="str">
            <v>集中</v>
          </cell>
          <cell r="Q421" t="str">
            <v>0</v>
          </cell>
          <cell r="R421" t="str">
            <v>00:00</v>
          </cell>
          <cell r="S421" t="str">
            <v>00:00</v>
          </cell>
          <cell r="T421" t="str">
            <v>臼杵　毅</v>
          </cell>
          <cell r="U421" t="str">
            <v>理学部理学科</v>
          </cell>
        </row>
        <row r="422">
          <cell r="D422">
            <v>39228</v>
          </cell>
          <cell r="E422" t="str">
            <v>1</v>
          </cell>
          <cell r="F422" t="str">
            <v>前期</v>
          </cell>
          <cell r="G422" t="str">
            <v>1</v>
          </cell>
          <cell r="H422" t="str">
            <v>前期</v>
          </cell>
          <cell r="I422" t="str">
            <v>31973010</v>
          </cell>
          <cell r="J422" t="str">
            <v>理学特別演習Ⅰ（理学系）</v>
          </cell>
          <cell r="K422" t="str">
            <v/>
          </cell>
          <cell r="L422" t="str">
            <v>2</v>
          </cell>
          <cell r="M422" t="str">
            <v>吉田　浩司</v>
          </cell>
          <cell r="N422" t="str">
            <v>学士課程基盤教育院</v>
          </cell>
          <cell r="O422" t="str">
            <v>9</v>
          </cell>
          <cell r="P422" t="str">
            <v>集中</v>
          </cell>
          <cell r="Q422" t="str">
            <v>0</v>
          </cell>
          <cell r="R422" t="str">
            <v>00:00</v>
          </cell>
          <cell r="S422" t="str">
            <v>00:00</v>
          </cell>
          <cell r="T422" t="str">
            <v>吉田　浩司</v>
          </cell>
          <cell r="U422" t="str">
            <v>学士課程基盤教育院</v>
          </cell>
        </row>
        <row r="423">
          <cell r="D423">
            <v>39229</v>
          </cell>
          <cell r="E423" t="str">
            <v>1</v>
          </cell>
          <cell r="F423" t="str">
            <v>前期</v>
          </cell>
          <cell r="G423" t="str">
            <v>1</v>
          </cell>
          <cell r="H423" t="str">
            <v>前期</v>
          </cell>
          <cell r="I423" t="str">
            <v>31973010</v>
          </cell>
          <cell r="J423" t="str">
            <v>理学特別演習Ⅰ（理学系）</v>
          </cell>
          <cell r="K423" t="str">
            <v/>
          </cell>
          <cell r="L423" t="str">
            <v>2</v>
          </cell>
          <cell r="M423" t="str">
            <v>衛藤　稔</v>
          </cell>
          <cell r="N423" t="str">
            <v>理学部理学科</v>
          </cell>
          <cell r="O423" t="str">
            <v>9</v>
          </cell>
          <cell r="P423" t="str">
            <v>集中</v>
          </cell>
          <cell r="Q423" t="str">
            <v>0</v>
          </cell>
          <cell r="R423" t="str">
            <v>00:00</v>
          </cell>
          <cell r="S423" t="str">
            <v>00:00</v>
          </cell>
          <cell r="T423" t="str">
            <v>衛藤　稔</v>
          </cell>
          <cell r="U423" t="str">
            <v>理学部理学科</v>
          </cell>
        </row>
        <row r="424">
          <cell r="D424">
            <v>39224</v>
          </cell>
          <cell r="E424" t="str">
            <v>1</v>
          </cell>
          <cell r="F424" t="str">
            <v>前期</v>
          </cell>
          <cell r="G424" t="str">
            <v>1</v>
          </cell>
          <cell r="H424" t="str">
            <v>前期</v>
          </cell>
          <cell r="I424" t="str">
            <v>31973010</v>
          </cell>
          <cell r="J424" t="str">
            <v>理学特別演習Ⅰ（理学系）</v>
          </cell>
          <cell r="K424" t="str">
            <v/>
          </cell>
          <cell r="L424" t="str">
            <v>2</v>
          </cell>
          <cell r="M424" t="str">
            <v>郡司　修一</v>
          </cell>
          <cell r="N424" t="str">
            <v>理学部理学科</v>
          </cell>
          <cell r="O424" t="str">
            <v>9</v>
          </cell>
          <cell r="P424" t="str">
            <v>集中</v>
          </cell>
          <cell r="Q424" t="str">
            <v>0</v>
          </cell>
          <cell r="R424" t="str">
            <v>00:00</v>
          </cell>
          <cell r="S424" t="str">
            <v>00:00</v>
          </cell>
          <cell r="T424" t="str">
            <v>郡司　修一</v>
          </cell>
          <cell r="U424" t="str">
            <v>理学部理学科</v>
          </cell>
        </row>
        <row r="425">
          <cell r="D425">
            <v>39263</v>
          </cell>
          <cell r="E425" t="str">
            <v>1</v>
          </cell>
          <cell r="F425" t="str">
            <v>前期</v>
          </cell>
          <cell r="G425" t="str">
            <v>1</v>
          </cell>
          <cell r="H425" t="str">
            <v>前期</v>
          </cell>
          <cell r="I425" t="str">
            <v>31973010</v>
          </cell>
          <cell r="J425" t="str">
            <v>理学特別演習Ⅰ（理学系）</v>
          </cell>
          <cell r="K425" t="str">
            <v/>
          </cell>
          <cell r="L425" t="str">
            <v>2</v>
          </cell>
          <cell r="M425" t="str">
            <v>廣田　忠雄</v>
          </cell>
          <cell r="N425" t="str">
            <v>理学部理学科</v>
          </cell>
          <cell r="O425" t="str">
            <v>9</v>
          </cell>
          <cell r="P425" t="str">
            <v>集中</v>
          </cell>
          <cell r="Q425" t="str">
            <v>0</v>
          </cell>
          <cell r="R425" t="str">
            <v>00:00</v>
          </cell>
          <cell r="S425" t="str">
            <v>00:00</v>
          </cell>
          <cell r="T425" t="str">
            <v>廣田　忠雄</v>
          </cell>
          <cell r="U425" t="str">
            <v>理学部理学科</v>
          </cell>
        </row>
        <row r="426">
          <cell r="D426">
            <v>39220</v>
          </cell>
          <cell r="E426" t="str">
            <v>1</v>
          </cell>
          <cell r="F426" t="str">
            <v>前期</v>
          </cell>
          <cell r="G426" t="str">
            <v>1</v>
          </cell>
          <cell r="H426" t="str">
            <v>前期</v>
          </cell>
          <cell r="I426" t="str">
            <v>31973010</v>
          </cell>
          <cell r="J426" t="str">
            <v>理学特別演習Ⅰ（理学系）</v>
          </cell>
          <cell r="K426" t="str">
            <v/>
          </cell>
          <cell r="L426" t="str">
            <v>2</v>
          </cell>
          <cell r="M426" t="str">
            <v>岩田　高広</v>
          </cell>
          <cell r="N426" t="str">
            <v>理学部理学科</v>
          </cell>
          <cell r="O426" t="str">
            <v>9</v>
          </cell>
          <cell r="P426" t="str">
            <v>集中</v>
          </cell>
          <cell r="Q426" t="str">
            <v>0</v>
          </cell>
          <cell r="R426" t="str">
            <v>00:00</v>
          </cell>
          <cell r="S426" t="str">
            <v>00:00</v>
          </cell>
          <cell r="T426" t="str">
            <v>岩田　高広</v>
          </cell>
          <cell r="U426" t="str">
            <v>理学部理学科</v>
          </cell>
        </row>
        <row r="427">
          <cell r="D427">
            <v>39232</v>
          </cell>
          <cell r="E427" t="str">
            <v>1</v>
          </cell>
          <cell r="F427" t="str">
            <v>前期</v>
          </cell>
          <cell r="G427" t="str">
            <v>1</v>
          </cell>
          <cell r="H427" t="str">
            <v>前期</v>
          </cell>
          <cell r="I427" t="str">
            <v>31973010</v>
          </cell>
          <cell r="J427" t="str">
            <v>理学特別演習Ⅰ（理学系）</v>
          </cell>
          <cell r="K427" t="str">
            <v/>
          </cell>
          <cell r="L427" t="str">
            <v>2</v>
          </cell>
          <cell r="M427" t="str">
            <v>田島　靖久</v>
          </cell>
          <cell r="N427" t="str">
            <v>学士課程基盤教育院</v>
          </cell>
          <cell r="O427" t="str">
            <v>9</v>
          </cell>
          <cell r="P427" t="str">
            <v>集中</v>
          </cell>
          <cell r="Q427" t="str">
            <v>0</v>
          </cell>
          <cell r="R427" t="str">
            <v>00:00</v>
          </cell>
          <cell r="S427" t="str">
            <v>00:00</v>
          </cell>
          <cell r="T427" t="str">
            <v>田島　靖久</v>
          </cell>
          <cell r="U427" t="str">
            <v>学士課程基盤教育院</v>
          </cell>
        </row>
        <row r="428">
          <cell r="D428">
            <v>39284</v>
          </cell>
          <cell r="E428" t="str">
            <v>1</v>
          </cell>
          <cell r="F428" t="str">
            <v>前期</v>
          </cell>
          <cell r="G428" t="str">
            <v>1</v>
          </cell>
          <cell r="H428" t="str">
            <v>前期</v>
          </cell>
          <cell r="I428" t="str">
            <v>31973010</v>
          </cell>
          <cell r="J428" t="str">
            <v>理学特別演習Ⅰ（理学系）</v>
          </cell>
          <cell r="K428" t="str">
            <v/>
          </cell>
          <cell r="L428" t="str">
            <v>2</v>
          </cell>
          <cell r="M428" t="str">
            <v>河合　寿子</v>
          </cell>
          <cell r="N428" t="str">
            <v>理学部</v>
          </cell>
          <cell r="O428" t="str">
            <v>9</v>
          </cell>
          <cell r="P428" t="str">
            <v>集中</v>
          </cell>
          <cell r="Q428" t="str">
            <v>0</v>
          </cell>
          <cell r="R428" t="str">
            <v>00:00</v>
          </cell>
          <cell r="S428" t="str">
            <v>00:00</v>
          </cell>
          <cell r="T428" t="str">
            <v>河合　寿子</v>
          </cell>
          <cell r="U428" t="str">
            <v>理学部</v>
          </cell>
        </row>
        <row r="429">
          <cell r="D429">
            <v>39290</v>
          </cell>
          <cell r="E429" t="str">
            <v>1</v>
          </cell>
          <cell r="F429" t="str">
            <v>前期</v>
          </cell>
          <cell r="G429" t="str">
            <v>1</v>
          </cell>
          <cell r="H429" t="str">
            <v>前期</v>
          </cell>
          <cell r="I429" t="str">
            <v>31973010</v>
          </cell>
          <cell r="J429" t="str">
            <v>理学特別演習Ⅰ（理学系）</v>
          </cell>
          <cell r="K429" t="str">
            <v/>
          </cell>
          <cell r="L429" t="str">
            <v>2</v>
          </cell>
          <cell r="M429" t="str">
            <v>石瀬　素子</v>
          </cell>
          <cell r="N429" t="str">
            <v>理学部理学科</v>
          </cell>
          <cell r="O429" t="str">
            <v>9</v>
          </cell>
          <cell r="P429" t="str">
            <v>集中</v>
          </cell>
          <cell r="Q429" t="str">
            <v>0</v>
          </cell>
          <cell r="R429" t="str">
            <v>00:00</v>
          </cell>
          <cell r="S429" t="str">
            <v>00:00</v>
          </cell>
          <cell r="T429" t="str">
            <v>石瀬　素子</v>
          </cell>
          <cell r="U429" t="str">
            <v>理学部理学科</v>
          </cell>
        </row>
        <row r="430">
          <cell r="D430">
            <v>39280</v>
          </cell>
          <cell r="E430" t="str">
            <v>1</v>
          </cell>
          <cell r="F430" t="str">
            <v>前期</v>
          </cell>
          <cell r="G430" t="str">
            <v>1</v>
          </cell>
          <cell r="H430" t="str">
            <v>前期</v>
          </cell>
          <cell r="I430" t="str">
            <v>31973010</v>
          </cell>
          <cell r="J430" t="str">
            <v>理学特別演習Ⅰ（理学系）</v>
          </cell>
          <cell r="K430" t="str">
            <v/>
          </cell>
          <cell r="L430" t="str">
            <v>2</v>
          </cell>
          <cell r="M430" t="str">
            <v>冨樫　貴成</v>
          </cell>
          <cell r="N430" t="str">
            <v>理学部理学科</v>
          </cell>
          <cell r="O430" t="str">
            <v>9</v>
          </cell>
          <cell r="P430" t="str">
            <v>集中</v>
          </cell>
          <cell r="Q430" t="str">
            <v>0</v>
          </cell>
          <cell r="R430" t="str">
            <v>00:00</v>
          </cell>
          <cell r="S430" t="str">
            <v>00:00</v>
          </cell>
          <cell r="T430" t="str">
            <v>冨樫　貴成</v>
          </cell>
          <cell r="U430" t="str">
            <v>理学部理学科</v>
          </cell>
        </row>
        <row r="431">
          <cell r="D431">
            <v>39281</v>
          </cell>
          <cell r="E431" t="str">
            <v>1</v>
          </cell>
          <cell r="F431" t="str">
            <v>前期</v>
          </cell>
          <cell r="G431" t="str">
            <v>1</v>
          </cell>
          <cell r="H431" t="str">
            <v>前期</v>
          </cell>
          <cell r="I431" t="str">
            <v>31973010</v>
          </cell>
          <cell r="J431" t="str">
            <v>理学特別演習Ⅰ（理学系）</v>
          </cell>
          <cell r="K431" t="str">
            <v/>
          </cell>
          <cell r="L431" t="str">
            <v>2</v>
          </cell>
          <cell r="M431" t="str">
            <v>常松　佳恵</v>
          </cell>
          <cell r="N431" t="str">
            <v>理学部理学科</v>
          </cell>
          <cell r="O431" t="str">
            <v>9</v>
          </cell>
          <cell r="P431" t="str">
            <v>集中</v>
          </cell>
          <cell r="Q431" t="str">
            <v>0</v>
          </cell>
          <cell r="R431" t="str">
            <v>00:00</v>
          </cell>
          <cell r="S431" t="str">
            <v>00:00</v>
          </cell>
          <cell r="T431" t="str">
            <v>常松　佳恵</v>
          </cell>
          <cell r="U431" t="str">
            <v>理学部理学科</v>
          </cell>
        </row>
        <row r="432">
          <cell r="D432">
            <v>39283</v>
          </cell>
          <cell r="E432" t="str">
            <v>1</v>
          </cell>
          <cell r="F432" t="str">
            <v>前期</v>
          </cell>
          <cell r="G432" t="str">
            <v>1</v>
          </cell>
          <cell r="H432" t="str">
            <v>前期</v>
          </cell>
          <cell r="I432" t="str">
            <v>31973010</v>
          </cell>
          <cell r="J432" t="str">
            <v>理学特別演習Ⅰ（理学系）</v>
          </cell>
          <cell r="K432" t="str">
            <v/>
          </cell>
          <cell r="L432" t="str">
            <v>2</v>
          </cell>
          <cell r="M432" t="str">
            <v>笠松　秀輔</v>
          </cell>
          <cell r="N432" t="str">
            <v>理学部</v>
          </cell>
          <cell r="O432" t="str">
            <v>9</v>
          </cell>
          <cell r="P432" t="str">
            <v>集中</v>
          </cell>
          <cell r="Q432" t="str">
            <v>0</v>
          </cell>
          <cell r="R432" t="str">
            <v>00:00</v>
          </cell>
          <cell r="S432" t="str">
            <v>00:00</v>
          </cell>
          <cell r="T432" t="str">
            <v>笠松　秀輔</v>
          </cell>
          <cell r="U432" t="str">
            <v>理学部</v>
          </cell>
        </row>
        <row r="433">
          <cell r="D433">
            <v>39279</v>
          </cell>
          <cell r="E433" t="str">
            <v>1</v>
          </cell>
          <cell r="F433" t="str">
            <v>前期</v>
          </cell>
          <cell r="G433" t="str">
            <v>1</v>
          </cell>
          <cell r="H433" t="str">
            <v>前期</v>
          </cell>
          <cell r="I433" t="str">
            <v>31973010</v>
          </cell>
          <cell r="J433" t="str">
            <v>理学特別演習Ⅰ（理学系）</v>
          </cell>
          <cell r="K433" t="str">
            <v/>
          </cell>
          <cell r="L433" t="str">
            <v>2</v>
          </cell>
          <cell r="M433" t="str">
            <v>井村　匠</v>
          </cell>
          <cell r="N433" t="str">
            <v>理学部理学科</v>
          </cell>
          <cell r="O433" t="str">
            <v>9</v>
          </cell>
          <cell r="P433" t="str">
            <v>集中</v>
          </cell>
          <cell r="Q433" t="str">
            <v>0</v>
          </cell>
          <cell r="R433" t="str">
            <v>00:00</v>
          </cell>
          <cell r="S433" t="str">
            <v>00:00</v>
          </cell>
          <cell r="T433" t="str">
            <v>井村　匠</v>
          </cell>
          <cell r="U433" t="str">
            <v>理学部理学科</v>
          </cell>
        </row>
        <row r="434">
          <cell r="D434">
            <v>39247</v>
          </cell>
          <cell r="E434" t="str">
            <v>1</v>
          </cell>
          <cell r="F434" t="str">
            <v>前期</v>
          </cell>
          <cell r="G434" t="str">
            <v>1</v>
          </cell>
          <cell r="H434" t="str">
            <v>前期</v>
          </cell>
          <cell r="I434" t="str">
            <v>31973010</v>
          </cell>
          <cell r="J434" t="str">
            <v>理学特別演習Ⅰ（理学系）</v>
          </cell>
          <cell r="K434" t="str">
            <v/>
          </cell>
          <cell r="L434" t="str">
            <v>2</v>
          </cell>
          <cell r="M434" t="str">
            <v>金井塚　勝彦</v>
          </cell>
          <cell r="N434" t="str">
            <v>理学部理学科</v>
          </cell>
          <cell r="O434" t="str">
            <v>9</v>
          </cell>
          <cell r="P434" t="str">
            <v>集中</v>
          </cell>
          <cell r="Q434" t="str">
            <v>0</v>
          </cell>
          <cell r="R434" t="str">
            <v>00:00</v>
          </cell>
          <cell r="S434" t="str">
            <v>00:00</v>
          </cell>
          <cell r="T434" t="str">
            <v>金井塚　勝彦</v>
          </cell>
          <cell r="U434" t="str">
            <v>理学部理学科</v>
          </cell>
        </row>
        <row r="435">
          <cell r="D435">
            <v>39244</v>
          </cell>
          <cell r="E435" t="str">
            <v>1</v>
          </cell>
          <cell r="F435" t="str">
            <v>前期</v>
          </cell>
          <cell r="G435" t="str">
            <v>1</v>
          </cell>
          <cell r="H435" t="str">
            <v>前期</v>
          </cell>
          <cell r="I435" t="str">
            <v>31973010</v>
          </cell>
          <cell r="J435" t="str">
            <v>理学特別演習Ⅰ（理学系）</v>
          </cell>
          <cell r="K435" t="str">
            <v/>
          </cell>
          <cell r="L435" t="str">
            <v>2</v>
          </cell>
          <cell r="M435" t="str">
            <v>天羽　優子</v>
          </cell>
          <cell r="N435" t="str">
            <v>理学部理学科</v>
          </cell>
          <cell r="O435" t="str">
            <v>9</v>
          </cell>
          <cell r="P435" t="str">
            <v>集中</v>
          </cell>
          <cell r="Q435" t="str">
            <v>0</v>
          </cell>
          <cell r="R435" t="str">
            <v>00:00</v>
          </cell>
          <cell r="S435" t="str">
            <v>00:00</v>
          </cell>
          <cell r="T435" t="str">
            <v>天羽　優子</v>
          </cell>
          <cell r="U435" t="str">
            <v>理学部理学科</v>
          </cell>
        </row>
        <row r="436">
          <cell r="D436">
            <v>39241</v>
          </cell>
          <cell r="E436" t="str">
            <v>1</v>
          </cell>
          <cell r="F436" t="str">
            <v>前期</v>
          </cell>
          <cell r="G436" t="str">
            <v>1</v>
          </cell>
          <cell r="H436" t="str">
            <v>前期</v>
          </cell>
          <cell r="I436" t="str">
            <v>31973010</v>
          </cell>
          <cell r="J436" t="str">
            <v>理学特別演習Ⅰ（理学系）</v>
          </cell>
          <cell r="K436" t="str">
            <v/>
          </cell>
          <cell r="L436" t="str">
            <v>2</v>
          </cell>
          <cell r="M436" t="str">
            <v>栗山　恭直</v>
          </cell>
          <cell r="N436" t="str">
            <v>理学部理学科</v>
          </cell>
          <cell r="O436" t="str">
            <v>9</v>
          </cell>
          <cell r="P436" t="str">
            <v>集中</v>
          </cell>
          <cell r="Q436" t="str">
            <v>0</v>
          </cell>
          <cell r="R436" t="str">
            <v>00:00</v>
          </cell>
          <cell r="S436" t="str">
            <v>00:00</v>
          </cell>
          <cell r="T436" t="str">
            <v>栗山　恭直</v>
          </cell>
          <cell r="U436" t="str">
            <v>理学部理学科</v>
          </cell>
        </row>
        <row r="437">
          <cell r="D437">
            <v>39267</v>
          </cell>
          <cell r="E437" t="str">
            <v>1</v>
          </cell>
          <cell r="F437" t="str">
            <v>前期</v>
          </cell>
          <cell r="G437" t="str">
            <v>1</v>
          </cell>
          <cell r="H437" t="str">
            <v>前期</v>
          </cell>
          <cell r="I437" t="str">
            <v>31973010</v>
          </cell>
          <cell r="J437" t="str">
            <v>理学特別演習Ⅰ（理学系）</v>
          </cell>
          <cell r="K437" t="str">
            <v/>
          </cell>
          <cell r="L437" t="str">
            <v>2</v>
          </cell>
          <cell r="M437" t="str">
            <v>金尾　太輔</v>
          </cell>
          <cell r="N437" t="str">
            <v>理学部理学科</v>
          </cell>
          <cell r="O437" t="str">
            <v>9</v>
          </cell>
          <cell r="P437" t="str">
            <v>集中</v>
          </cell>
          <cell r="Q437" t="str">
            <v>0</v>
          </cell>
          <cell r="R437" t="str">
            <v>00:00</v>
          </cell>
          <cell r="S437" t="str">
            <v>00:00</v>
          </cell>
          <cell r="T437" t="str">
            <v>金尾　太輔</v>
          </cell>
          <cell r="U437" t="str">
            <v>理学部理学科</v>
          </cell>
        </row>
        <row r="438">
          <cell r="D438">
            <v>39245</v>
          </cell>
          <cell r="E438" t="str">
            <v>1</v>
          </cell>
          <cell r="F438" t="str">
            <v>前期</v>
          </cell>
          <cell r="G438" t="str">
            <v>1</v>
          </cell>
          <cell r="H438" t="str">
            <v>前期</v>
          </cell>
          <cell r="I438" t="str">
            <v>31973010</v>
          </cell>
          <cell r="J438" t="str">
            <v>理学特別演習Ⅰ（理学系）</v>
          </cell>
          <cell r="K438" t="str">
            <v/>
          </cell>
          <cell r="L438" t="str">
            <v>2</v>
          </cell>
          <cell r="M438" t="str">
            <v>大谷　典正</v>
          </cell>
          <cell r="N438" t="str">
            <v>理学部理学科</v>
          </cell>
          <cell r="O438" t="str">
            <v>9</v>
          </cell>
          <cell r="P438" t="str">
            <v>集中</v>
          </cell>
          <cell r="Q438" t="str">
            <v>0</v>
          </cell>
          <cell r="R438" t="str">
            <v>00:00</v>
          </cell>
          <cell r="S438" t="str">
            <v>00:00</v>
          </cell>
          <cell r="T438" t="str">
            <v>大谷　典正</v>
          </cell>
          <cell r="U438" t="str">
            <v>理学部理学科</v>
          </cell>
        </row>
        <row r="439">
          <cell r="D439">
            <v>39240</v>
          </cell>
          <cell r="E439" t="str">
            <v>1</v>
          </cell>
          <cell r="F439" t="str">
            <v>前期</v>
          </cell>
          <cell r="G439" t="str">
            <v>1</v>
          </cell>
          <cell r="H439" t="str">
            <v>前期</v>
          </cell>
          <cell r="I439" t="str">
            <v>31973010</v>
          </cell>
          <cell r="J439" t="str">
            <v>理学特別演習Ⅰ（理学系）</v>
          </cell>
          <cell r="K439" t="str">
            <v/>
          </cell>
          <cell r="L439" t="str">
            <v>2</v>
          </cell>
          <cell r="M439" t="str">
            <v>栗原　正人</v>
          </cell>
          <cell r="N439" t="str">
            <v>理学部理学科</v>
          </cell>
          <cell r="O439" t="str">
            <v>9</v>
          </cell>
          <cell r="P439" t="str">
            <v>集中</v>
          </cell>
          <cell r="Q439" t="str">
            <v>0</v>
          </cell>
          <cell r="R439" t="str">
            <v>00:00</v>
          </cell>
          <cell r="S439" t="str">
            <v>00:00</v>
          </cell>
          <cell r="T439" t="str">
            <v>栗原　正人</v>
          </cell>
          <cell r="U439" t="str">
            <v>理学部理学科</v>
          </cell>
        </row>
        <row r="440">
          <cell r="D440">
            <v>39223</v>
          </cell>
          <cell r="E440" t="str">
            <v>1</v>
          </cell>
          <cell r="F440" t="str">
            <v>前期</v>
          </cell>
          <cell r="G440" t="str">
            <v>1</v>
          </cell>
          <cell r="H440" t="str">
            <v>前期</v>
          </cell>
          <cell r="I440" t="str">
            <v>31973010</v>
          </cell>
          <cell r="J440" t="str">
            <v>理学特別演習Ⅰ（理学系）</v>
          </cell>
          <cell r="K440" t="str">
            <v/>
          </cell>
          <cell r="L440" t="str">
            <v>2</v>
          </cell>
          <cell r="M440" t="str">
            <v>北浦　守</v>
          </cell>
          <cell r="N440" t="str">
            <v>理学部理学科</v>
          </cell>
          <cell r="O440" t="str">
            <v>9</v>
          </cell>
          <cell r="P440" t="str">
            <v>集中</v>
          </cell>
          <cell r="Q440" t="str">
            <v>0</v>
          </cell>
          <cell r="R440" t="str">
            <v>00:00</v>
          </cell>
          <cell r="S440" t="str">
            <v>00:00</v>
          </cell>
          <cell r="T440" t="str">
            <v>北浦　守</v>
          </cell>
          <cell r="U440" t="str">
            <v>理学部理学科</v>
          </cell>
        </row>
        <row r="441">
          <cell r="D441">
            <v>39227</v>
          </cell>
          <cell r="E441" t="str">
            <v>1</v>
          </cell>
          <cell r="F441" t="str">
            <v>前期</v>
          </cell>
          <cell r="G441" t="str">
            <v>1</v>
          </cell>
          <cell r="H441" t="str">
            <v>前期</v>
          </cell>
          <cell r="I441" t="str">
            <v>31973010</v>
          </cell>
          <cell r="J441" t="str">
            <v>理学特別演習Ⅰ（理学系）</v>
          </cell>
          <cell r="K441" t="str">
            <v/>
          </cell>
          <cell r="L441" t="str">
            <v>2</v>
          </cell>
          <cell r="M441" t="str">
            <v>富田　憲一</v>
          </cell>
          <cell r="N441" t="str">
            <v>理学部理学科</v>
          </cell>
          <cell r="O441" t="str">
            <v>9</v>
          </cell>
          <cell r="P441" t="str">
            <v>集中</v>
          </cell>
          <cell r="Q441" t="str">
            <v>0</v>
          </cell>
          <cell r="R441" t="str">
            <v>00:00</v>
          </cell>
          <cell r="S441" t="str">
            <v>00:00</v>
          </cell>
          <cell r="T441" t="str">
            <v>富田　憲一</v>
          </cell>
          <cell r="U441" t="str">
            <v>理学部理学科</v>
          </cell>
        </row>
        <row r="442">
          <cell r="D442">
            <v>39222</v>
          </cell>
          <cell r="E442" t="str">
            <v>1</v>
          </cell>
          <cell r="F442" t="str">
            <v>前期</v>
          </cell>
          <cell r="G442" t="str">
            <v>1</v>
          </cell>
          <cell r="H442" t="str">
            <v>前期</v>
          </cell>
          <cell r="I442" t="str">
            <v>31973010</v>
          </cell>
          <cell r="J442" t="str">
            <v>理学特別演習Ⅰ（理学系）</v>
          </cell>
          <cell r="K442" t="str">
            <v/>
          </cell>
          <cell r="L442" t="str">
            <v>2</v>
          </cell>
          <cell r="M442" t="str">
            <v>大西　彰正</v>
          </cell>
          <cell r="N442" t="str">
            <v>理学部理学科</v>
          </cell>
          <cell r="O442" t="str">
            <v>9</v>
          </cell>
          <cell r="P442" t="str">
            <v>集中</v>
          </cell>
          <cell r="Q442" t="str">
            <v>0</v>
          </cell>
          <cell r="R442" t="str">
            <v>00:00</v>
          </cell>
          <cell r="S442" t="str">
            <v>00:00</v>
          </cell>
          <cell r="T442" t="str">
            <v>大西　彰正</v>
          </cell>
          <cell r="U442" t="str">
            <v>理学部理学科</v>
          </cell>
        </row>
        <row r="443">
          <cell r="D443">
            <v>39286</v>
          </cell>
          <cell r="E443" t="str">
            <v>1</v>
          </cell>
          <cell r="F443" t="str">
            <v>前期</v>
          </cell>
          <cell r="G443" t="str">
            <v>1</v>
          </cell>
          <cell r="H443" t="str">
            <v>前期</v>
          </cell>
          <cell r="I443" t="str">
            <v>31973010</v>
          </cell>
          <cell r="J443" t="str">
            <v>理学特別演習Ⅰ（理学系）</v>
          </cell>
          <cell r="K443" t="str">
            <v/>
          </cell>
          <cell r="L443" t="str">
            <v>2</v>
          </cell>
          <cell r="M443" t="str">
            <v>澁田　未央</v>
          </cell>
          <cell r="N443" t="str">
            <v>理学部理学科</v>
          </cell>
          <cell r="O443" t="str">
            <v>9</v>
          </cell>
          <cell r="P443" t="str">
            <v>集中</v>
          </cell>
          <cell r="Q443" t="str">
            <v>0</v>
          </cell>
          <cell r="R443" t="str">
            <v>00:00</v>
          </cell>
          <cell r="S443" t="str">
            <v>00:00</v>
          </cell>
          <cell r="T443" t="str">
            <v>澁田　未央</v>
          </cell>
          <cell r="U443" t="str">
            <v>理学部理学科</v>
          </cell>
        </row>
        <row r="444">
          <cell r="D444">
            <v>39233</v>
          </cell>
          <cell r="E444" t="str">
            <v>1</v>
          </cell>
          <cell r="F444" t="str">
            <v>前期</v>
          </cell>
          <cell r="G444" t="str">
            <v>1</v>
          </cell>
          <cell r="H444" t="str">
            <v>前期</v>
          </cell>
          <cell r="I444" t="str">
            <v>31973010</v>
          </cell>
          <cell r="J444" t="str">
            <v>理学特別演習Ⅰ（理学系）</v>
          </cell>
          <cell r="K444" t="str">
            <v/>
          </cell>
          <cell r="L444" t="str">
            <v>2</v>
          </cell>
          <cell r="M444" t="str">
            <v>中森　健之</v>
          </cell>
          <cell r="N444" t="str">
            <v>理学部理学科</v>
          </cell>
          <cell r="O444" t="str">
            <v>9</v>
          </cell>
          <cell r="P444" t="str">
            <v>集中</v>
          </cell>
          <cell r="Q444" t="str">
            <v>0</v>
          </cell>
          <cell r="R444" t="str">
            <v>00:00</v>
          </cell>
          <cell r="S444" t="str">
            <v>00:00</v>
          </cell>
          <cell r="T444" t="str">
            <v>中森　健之</v>
          </cell>
          <cell r="U444" t="str">
            <v>理学部理学科</v>
          </cell>
        </row>
        <row r="445">
          <cell r="D445">
            <v>39258</v>
          </cell>
          <cell r="E445" t="str">
            <v>1</v>
          </cell>
          <cell r="F445" t="str">
            <v>前期</v>
          </cell>
          <cell r="G445" t="str">
            <v>1</v>
          </cell>
          <cell r="H445" t="str">
            <v>前期</v>
          </cell>
          <cell r="I445" t="str">
            <v>31973010</v>
          </cell>
          <cell r="J445" t="str">
            <v>理学特別演習Ⅰ（理学系）</v>
          </cell>
          <cell r="K445" t="str">
            <v/>
          </cell>
          <cell r="L445" t="str">
            <v>2</v>
          </cell>
          <cell r="M445" t="str">
            <v>宮沢　豊</v>
          </cell>
          <cell r="N445" t="str">
            <v>理学部理学科</v>
          </cell>
          <cell r="O445" t="str">
            <v>9</v>
          </cell>
          <cell r="P445" t="str">
            <v>集中</v>
          </cell>
          <cell r="Q445" t="str">
            <v>0</v>
          </cell>
          <cell r="R445" t="str">
            <v>00:00</v>
          </cell>
          <cell r="S445" t="str">
            <v>00:00</v>
          </cell>
          <cell r="T445" t="str">
            <v>宮沢　豊</v>
          </cell>
          <cell r="U445" t="str">
            <v>理学部理学科</v>
          </cell>
        </row>
        <row r="446">
          <cell r="D446">
            <v>39251</v>
          </cell>
          <cell r="E446" t="str">
            <v>1</v>
          </cell>
          <cell r="F446" t="str">
            <v>前期</v>
          </cell>
          <cell r="G446" t="str">
            <v>1</v>
          </cell>
          <cell r="H446" t="str">
            <v>前期</v>
          </cell>
          <cell r="I446" t="str">
            <v>31973010</v>
          </cell>
          <cell r="J446" t="str">
            <v>理学特別演習Ⅰ（理学系）</v>
          </cell>
          <cell r="K446" t="str">
            <v/>
          </cell>
          <cell r="L446" t="str">
            <v>2</v>
          </cell>
          <cell r="M446" t="str">
            <v>村瀬　隆史</v>
          </cell>
          <cell r="N446" t="str">
            <v>理学部理学科</v>
          </cell>
          <cell r="O446" t="str">
            <v>9</v>
          </cell>
          <cell r="P446" t="str">
            <v>集中</v>
          </cell>
          <cell r="Q446" t="str">
            <v>0</v>
          </cell>
          <cell r="R446" t="str">
            <v>00:00</v>
          </cell>
          <cell r="S446" t="str">
            <v>00:00</v>
          </cell>
          <cell r="T446" t="str">
            <v>村瀬　隆史</v>
          </cell>
          <cell r="U446" t="str">
            <v>理学部理学科</v>
          </cell>
        </row>
        <row r="447">
          <cell r="D447">
            <v>39255</v>
          </cell>
          <cell r="E447" t="str">
            <v>1</v>
          </cell>
          <cell r="F447" t="str">
            <v>前期</v>
          </cell>
          <cell r="G447" t="str">
            <v>1</v>
          </cell>
          <cell r="H447" t="str">
            <v>前期</v>
          </cell>
          <cell r="I447" t="str">
            <v>31973010</v>
          </cell>
          <cell r="J447" t="str">
            <v>理学特別演習Ⅰ（理学系）</v>
          </cell>
          <cell r="K447" t="str">
            <v/>
          </cell>
          <cell r="L447" t="str">
            <v>2</v>
          </cell>
          <cell r="M447" t="str">
            <v>渡辺　絵理子</v>
          </cell>
          <cell r="N447" t="str">
            <v>学士課程基盤教育院</v>
          </cell>
          <cell r="O447" t="str">
            <v>9</v>
          </cell>
          <cell r="P447" t="str">
            <v>集中</v>
          </cell>
          <cell r="Q447" t="str">
            <v>0</v>
          </cell>
          <cell r="R447" t="str">
            <v>00:00</v>
          </cell>
          <cell r="S447" t="str">
            <v>00:00</v>
          </cell>
          <cell r="T447" t="str">
            <v>渡辺　絵理子</v>
          </cell>
          <cell r="U447" t="str">
            <v>学士課程基盤教育院</v>
          </cell>
        </row>
        <row r="448">
          <cell r="D448">
            <v>39292</v>
          </cell>
          <cell r="E448" t="str">
            <v>1</v>
          </cell>
          <cell r="F448" t="str">
            <v>前期</v>
          </cell>
          <cell r="G448" t="str">
            <v>1</v>
          </cell>
          <cell r="H448" t="str">
            <v>前期</v>
          </cell>
          <cell r="I448" t="str">
            <v>31973010</v>
          </cell>
          <cell r="J448" t="str">
            <v>理学特別演習Ⅰ（理学系）</v>
          </cell>
          <cell r="K448" t="str">
            <v/>
          </cell>
          <cell r="L448" t="str">
            <v>2</v>
          </cell>
          <cell r="M448" t="str">
            <v>堂下　典弘</v>
          </cell>
          <cell r="N448" t="str">
            <v>理学部理学科</v>
          </cell>
          <cell r="O448" t="str">
            <v>9</v>
          </cell>
          <cell r="P448" t="str">
            <v>集中</v>
          </cell>
          <cell r="Q448" t="str">
            <v>0</v>
          </cell>
          <cell r="R448" t="str">
            <v>00:00</v>
          </cell>
          <cell r="S448" t="str">
            <v>00:00</v>
          </cell>
          <cell r="T448" t="str">
            <v>堂下　典弘</v>
          </cell>
          <cell r="U448" t="str">
            <v>理学部理学科</v>
          </cell>
        </row>
        <row r="449">
          <cell r="D449">
            <v>39248</v>
          </cell>
          <cell r="E449" t="str">
            <v>1</v>
          </cell>
          <cell r="F449" t="str">
            <v>前期</v>
          </cell>
          <cell r="G449" t="str">
            <v>1</v>
          </cell>
          <cell r="H449" t="str">
            <v>前期</v>
          </cell>
          <cell r="I449" t="str">
            <v>31973010</v>
          </cell>
          <cell r="J449" t="str">
            <v>理学特別演習Ⅰ（理学系）</v>
          </cell>
          <cell r="K449" t="str">
            <v/>
          </cell>
          <cell r="L449" t="str">
            <v>2</v>
          </cell>
          <cell r="M449" t="str">
            <v>崎山　博史</v>
          </cell>
          <cell r="N449" t="str">
            <v>理学部理学科</v>
          </cell>
          <cell r="O449" t="str">
            <v>9</v>
          </cell>
          <cell r="P449" t="str">
            <v>集中</v>
          </cell>
          <cell r="Q449" t="str">
            <v>0</v>
          </cell>
          <cell r="R449" t="str">
            <v>00:00</v>
          </cell>
          <cell r="S449" t="str">
            <v>00:00</v>
          </cell>
          <cell r="T449" t="str">
            <v>崎山　博史</v>
          </cell>
          <cell r="U449" t="str">
            <v>理学部理学科</v>
          </cell>
        </row>
        <row r="450">
          <cell r="D450">
            <v>39289</v>
          </cell>
          <cell r="E450" t="str">
            <v>1</v>
          </cell>
          <cell r="F450" t="str">
            <v>前期</v>
          </cell>
          <cell r="G450" t="str">
            <v>1</v>
          </cell>
          <cell r="H450" t="str">
            <v>前期</v>
          </cell>
          <cell r="I450" t="str">
            <v>31973010</v>
          </cell>
          <cell r="J450" t="str">
            <v>理学特別演習Ⅰ（理学系）</v>
          </cell>
          <cell r="K450" t="str">
            <v/>
          </cell>
          <cell r="L450" t="str">
            <v>2</v>
          </cell>
          <cell r="M450" t="str">
            <v>甕　聡子</v>
          </cell>
          <cell r="N450" t="str">
            <v>理学部理学科</v>
          </cell>
          <cell r="O450" t="str">
            <v>9</v>
          </cell>
          <cell r="P450" t="str">
            <v>集中</v>
          </cell>
          <cell r="Q450" t="str">
            <v>0</v>
          </cell>
          <cell r="R450" t="str">
            <v>00:00</v>
          </cell>
          <cell r="S450" t="str">
            <v>00:00</v>
          </cell>
          <cell r="T450" t="str">
            <v>甕　聡子</v>
          </cell>
          <cell r="U450" t="str">
            <v>理学部理学科</v>
          </cell>
        </row>
        <row r="451">
          <cell r="D451">
            <v>39288</v>
          </cell>
          <cell r="E451" t="str">
            <v>1</v>
          </cell>
          <cell r="F451" t="str">
            <v>前期</v>
          </cell>
          <cell r="G451" t="str">
            <v>1</v>
          </cell>
          <cell r="H451" t="str">
            <v>前期</v>
          </cell>
          <cell r="I451" t="str">
            <v>31973010</v>
          </cell>
          <cell r="J451" t="str">
            <v>理学特別演習Ⅰ（理学系）</v>
          </cell>
          <cell r="K451" t="str">
            <v/>
          </cell>
          <cell r="L451" t="str">
            <v>2</v>
          </cell>
          <cell r="M451" t="str">
            <v>江部　日南子</v>
          </cell>
          <cell r="N451" t="str">
            <v>理学部理学科</v>
          </cell>
          <cell r="O451" t="str">
            <v>9</v>
          </cell>
          <cell r="P451" t="str">
            <v>集中</v>
          </cell>
          <cell r="Q451" t="str">
            <v>0</v>
          </cell>
          <cell r="R451" t="str">
            <v>00:00</v>
          </cell>
          <cell r="S451" t="str">
            <v>00:00</v>
          </cell>
          <cell r="T451" t="str">
            <v>江部　日南子</v>
          </cell>
          <cell r="U451" t="str">
            <v>理学部理学科</v>
          </cell>
        </row>
        <row r="452">
          <cell r="D452">
            <v>39287</v>
          </cell>
          <cell r="E452" t="str">
            <v>1</v>
          </cell>
          <cell r="F452" t="str">
            <v>前期</v>
          </cell>
          <cell r="G452" t="str">
            <v>1</v>
          </cell>
          <cell r="H452" t="str">
            <v>前期</v>
          </cell>
          <cell r="I452" t="str">
            <v>31973010</v>
          </cell>
          <cell r="J452" t="str">
            <v>理学特別演習Ⅰ（理学系）</v>
          </cell>
          <cell r="K452" t="str">
            <v/>
          </cell>
          <cell r="L452" t="str">
            <v>2</v>
          </cell>
          <cell r="M452" t="str">
            <v>野村　真未</v>
          </cell>
          <cell r="N452" t="str">
            <v>理学部理学科</v>
          </cell>
          <cell r="O452" t="str">
            <v>9</v>
          </cell>
          <cell r="P452" t="str">
            <v>集中</v>
          </cell>
          <cell r="Q452" t="str">
            <v>0</v>
          </cell>
          <cell r="R452" t="str">
            <v>00:00</v>
          </cell>
          <cell r="S452" t="str">
            <v>00:00</v>
          </cell>
          <cell r="T452" t="str">
            <v>野村　真未</v>
          </cell>
          <cell r="U452" t="str">
            <v>理学部理学科</v>
          </cell>
        </row>
        <row r="453">
          <cell r="D453">
            <v>39243</v>
          </cell>
          <cell r="E453" t="str">
            <v>1</v>
          </cell>
          <cell r="F453" t="str">
            <v>前期</v>
          </cell>
          <cell r="G453" t="str">
            <v>1</v>
          </cell>
          <cell r="H453" t="str">
            <v>前期</v>
          </cell>
          <cell r="I453" t="str">
            <v>31973010</v>
          </cell>
          <cell r="J453" t="str">
            <v>理学特別演習Ⅰ（理学系）</v>
          </cell>
          <cell r="K453" t="str">
            <v/>
          </cell>
          <cell r="L453" t="str">
            <v>2</v>
          </cell>
          <cell r="M453" t="str">
            <v>並河　英紀</v>
          </cell>
          <cell r="N453" t="str">
            <v>理学部理学科</v>
          </cell>
          <cell r="O453" t="str">
            <v>9</v>
          </cell>
          <cell r="P453" t="str">
            <v>集中</v>
          </cell>
          <cell r="Q453" t="str">
            <v>0</v>
          </cell>
          <cell r="R453" t="str">
            <v>00:00</v>
          </cell>
          <cell r="S453" t="str">
            <v>00:00</v>
          </cell>
          <cell r="T453" t="str">
            <v>並河　英紀</v>
          </cell>
          <cell r="U453" t="str">
            <v>理学部理学科</v>
          </cell>
        </row>
        <row r="454">
          <cell r="D454">
            <v>39261</v>
          </cell>
          <cell r="E454" t="str">
            <v>1</v>
          </cell>
          <cell r="F454" t="str">
            <v>前期</v>
          </cell>
          <cell r="G454" t="str">
            <v>1</v>
          </cell>
          <cell r="H454" t="str">
            <v>前期</v>
          </cell>
          <cell r="I454" t="str">
            <v>31973010</v>
          </cell>
          <cell r="J454" t="str">
            <v>理学特別演習Ⅰ（理学系）</v>
          </cell>
          <cell r="K454" t="str">
            <v/>
          </cell>
          <cell r="L454" t="str">
            <v>2</v>
          </cell>
          <cell r="M454" t="str">
            <v>小酒井　貴晴</v>
          </cell>
          <cell r="N454" t="str">
            <v>地域教育文化学部地域教育文化学科文化創生コース</v>
          </cell>
          <cell r="O454" t="str">
            <v>9</v>
          </cell>
          <cell r="P454" t="str">
            <v>集中</v>
          </cell>
          <cell r="Q454" t="str">
            <v>0</v>
          </cell>
          <cell r="R454" t="str">
            <v>00:00</v>
          </cell>
          <cell r="S454" t="str">
            <v>00:00</v>
          </cell>
          <cell r="T454" t="str">
            <v>小酒井　貴晴</v>
          </cell>
          <cell r="U454" t="str">
            <v>地域教育文化学部地域教育文化学科文化創生コース</v>
          </cell>
        </row>
        <row r="455">
          <cell r="D455">
            <v>39277</v>
          </cell>
          <cell r="E455" t="str">
            <v>1</v>
          </cell>
          <cell r="F455" t="str">
            <v>前期</v>
          </cell>
          <cell r="G455" t="str">
            <v>1</v>
          </cell>
          <cell r="H455" t="str">
            <v>前期</v>
          </cell>
          <cell r="I455" t="str">
            <v>31973010</v>
          </cell>
          <cell r="J455" t="str">
            <v>理学特別演習Ⅰ（理学系）</v>
          </cell>
          <cell r="K455" t="str">
            <v/>
          </cell>
          <cell r="L455" t="str">
            <v>2</v>
          </cell>
          <cell r="M455" t="str">
            <v>本山　功</v>
          </cell>
          <cell r="N455" t="str">
            <v>理学部理学科</v>
          </cell>
          <cell r="O455" t="str">
            <v>9</v>
          </cell>
          <cell r="P455" t="str">
            <v>集中</v>
          </cell>
          <cell r="Q455" t="str">
            <v>0</v>
          </cell>
          <cell r="R455" t="str">
            <v>00:00</v>
          </cell>
          <cell r="S455" t="str">
            <v>00:00</v>
          </cell>
          <cell r="T455" t="str">
            <v>本山　功</v>
          </cell>
          <cell r="U455" t="str">
            <v>理学部理学科</v>
          </cell>
        </row>
        <row r="456">
          <cell r="D456">
            <v>39249</v>
          </cell>
          <cell r="E456" t="str">
            <v>1</v>
          </cell>
          <cell r="F456" t="str">
            <v>前期</v>
          </cell>
          <cell r="G456" t="str">
            <v>1</v>
          </cell>
          <cell r="H456" t="str">
            <v>前期</v>
          </cell>
          <cell r="I456" t="str">
            <v>31973010</v>
          </cell>
          <cell r="J456" t="str">
            <v>理学特別演習Ⅰ（理学系）</v>
          </cell>
          <cell r="K456" t="str">
            <v/>
          </cell>
          <cell r="L456" t="str">
            <v>2</v>
          </cell>
          <cell r="M456" t="str">
            <v>田村　康</v>
          </cell>
          <cell r="N456" t="str">
            <v>理学部理学科</v>
          </cell>
          <cell r="O456" t="str">
            <v>9</v>
          </cell>
          <cell r="P456" t="str">
            <v>集中</v>
          </cell>
          <cell r="Q456" t="str">
            <v>0</v>
          </cell>
          <cell r="R456" t="str">
            <v>00:00</v>
          </cell>
          <cell r="S456" t="str">
            <v>00:00</v>
          </cell>
          <cell r="T456" t="str">
            <v>田村　康</v>
          </cell>
          <cell r="U456" t="str">
            <v>理学部理学科</v>
          </cell>
        </row>
        <row r="457">
          <cell r="D457">
            <v>39275</v>
          </cell>
          <cell r="E457" t="str">
            <v>1</v>
          </cell>
          <cell r="F457" t="str">
            <v>前期</v>
          </cell>
          <cell r="G457" t="str">
            <v>1</v>
          </cell>
          <cell r="H457" t="str">
            <v>前期</v>
          </cell>
          <cell r="I457" t="str">
            <v>31973010</v>
          </cell>
          <cell r="J457" t="str">
            <v>理学特別演習Ⅰ（理学系）</v>
          </cell>
          <cell r="K457" t="str">
            <v/>
          </cell>
          <cell r="L457" t="str">
            <v>2</v>
          </cell>
          <cell r="M457" t="str">
            <v>岩田　尚能</v>
          </cell>
          <cell r="N457" t="str">
            <v>理学部理学科</v>
          </cell>
          <cell r="O457" t="str">
            <v>9</v>
          </cell>
          <cell r="P457" t="str">
            <v>集中</v>
          </cell>
          <cell r="Q457" t="str">
            <v>0</v>
          </cell>
          <cell r="R457" t="str">
            <v>00:00</v>
          </cell>
          <cell r="S457" t="str">
            <v>00:00</v>
          </cell>
          <cell r="T457" t="str">
            <v>岩田　尚能</v>
          </cell>
          <cell r="U457" t="str">
            <v>理学部理学科</v>
          </cell>
        </row>
        <row r="458">
          <cell r="D458">
            <v>39246</v>
          </cell>
          <cell r="E458" t="str">
            <v>1</v>
          </cell>
          <cell r="F458" t="str">
            <v>前期</v>
          </cell>
          <cell r="G458" t="str">
            <v>1</v>
          </cell>
          <cell r="H458" t="str">
            <v>前期</v>
          </cell>
          <cell r="I458" t="str">
            <v>31973010</v>
          </cell>
          <cell r="J458" t="str">
            <v>理学特別演習Ⅰ（理学系）</v>
          </cell>
          <cell r="K458" t="str">
            <v/>
          </cell>
          <cell r="L458" t="str">
            <v>2</v>
          </cell>
          <cell r="M458" t="str">
            <v>奥野　貴士</v>
          </cell>
          <cell r="N458" t="str">
            <v>理学部理学科</v>
          </cell>
          <cell r="O458" t="str">
            <v>9</v>
          </cell>
          <cell r="P458" t="str">
            <v>集中</v>
          </cell>
          <cell r="Q458" t="str">
            <v>0</v>
          </cell>
          <cell r="R458" t="str">
            <v>00:00</v>
          </cell>
          <cell r="S458" t="str">
            <v>00:00</v>
          </cell>
          <cell r="T458" t="str">
            <v>奥野　貴士</v>
          </cell>
          <cell r="U458" t="str">
            <v>理学部理学科</v>
          </cell>
        </row>
        <row r="459">
          <cell r="D459">
            <v>39242</v>
          </cell>
          <cell r="E459" t="str">
            <v>1</v>
          </cell>
          <cell r="F459" t="str">
            <v>前期</v>
          </cell>
          <cell r="G459" t="str">
            <v>1</v>
          </cell>
          <cell r="H459" t="str">
            <v>前期</v>
          </cell>
          <cell r="I459" t="str">
            <v>31973010</v>
          </cell>
          <cell r="J459" t="str">
            <v>理学特別演習Ⅰ（理学系）</v>
          </cell>
          <cell r="K459" t="str">
            <v/>
          </cell>
          <cell r="L459" t="str">
            <v>2</v>
          </cell>
          <cell r="M459" t="str">
            <v>近藤　慎一</v>
          </cell>
          <cell r="N459" t="str">
            <v>理学部理学科</v>
          </cell>
          <cell r="O459" t="str">
            <v>9</v>
          </cell>
          <cell r="P459" t="str">
            <v>集中</v>
          </cell>
          <cell r="Q459" t="str">
            <v>0</v>
          </cell>
          <cell r="R459" t="str">
            <v>00:00</v>
          </cell>
          <cell r="S459" t="str">
            <v>00:00</v>
          </cell>
          <cell r="T459" t="str">
            <v>近藤　慎一</v>
          </cell>
          <cell r="U459" t="str">
            <v>理学部理学科</v>
          </cell>
        </row>
        <row r="460">
          <cell r="D460">
            <v>39276</v>
          </cell>
          <cell r="E460" t="str">
            <v>1</v>
          </cell>
          <cell r="F460" t="str">
            <v>前期</v>
          </cell>
          <cell r="G460" t="str">
            <v>1</v>
          </cell>
          <cell r="H460" t="str">
            <v>前期</v>
          </cell>
          <cell r="I460" t="str">
            <v>31973010</v>
          </cell>
          <cell r="J460" t="str">
            <v>理学特別演習Ⅰ（理学系）</v>
          </cell>
          <cell r="K460" t="str">
            <v/>
          </cell>
          <cell r="L460" t="str">
            <v>2</v>
          </cell>
          <cell r="M460" t="str">
            <v>加々島　慎一</v>
          </cell>
          <cell r="N460" t="str">
            <v>理学部理学科</v>
          </cell>
          <cell r="O460" t="str">
            <v>9</v>
          </cell>
          <cell r="P460" t="str">
            <v>集中</v>
          </cell>
          <cell r="Q460" t="str">
            <v>0</v>
          </cell>
          <cell r="R460" t="str">
            <v>00:00</v>
          </cell>
          <cell r="S460" t="str">
            <v>00:00</v>
          </cell>
          <cell r="T460" t="str">
            <v>加々島　慎一</v>
          </cell>
          <cell r="U460" t="str">
            <v>理学部理学科</v>
          </cell>
        </row>
        <row r="461">
          <cell r="D461">
            <v>39262</v>
          </cell>
          <cell r="E461" t="str">
            <v>1</v>
          </cell>
          <cell r="F461" t="str">
            <v>前期</v>
          </cell>
          <cell r="G461" t="str">
            <v>1</v>
          </cell>
          <cell r="H461" t="str">
            <v>前期</v>
          </cell>
          <cell r="I461" t="str">
            <v>31973010</v>
          </cell>
          <cell r="J461" t="str">
            <v>理学特別演習Ⅰ（理学系）</v>
          </cell>
          <cell r="K461" t="str">
            <v/>
          </cell>
          <cell r="L461" t="str">
            <v>2</v>
          </cell>
          <cell r="M461" t="str">
            <v>富松　裕</v>
          </cell>
          <cell r="N461" t="str">
            <v>理学部理学科</v>
          </cell>
          <cell r="O461" t="str">
            <v>9</v>
          </cell>
          <cell r="P461" t="str">
            <v>集中</v>
          </cell>
          <cell r="Q461" t="str">
            <v>0</v>
          </cell>
          <cell r="R461" t="str">
            <v>00:00</v>
          </cell>
          <cell r="S461" t="str">
            <v>00:00</v>
          </cell>
          <cell r="T461" t="str">
            <v>富松　裕</v>
          </cell>
          <cell r="U461" t="str">
            <v>理学部理学科</v>
          </cell>
        </row>
        <row r="462">
          <cell r="D462">
            <v>39274</v>
          </cell>
          <cell r="E462" t="str">
            <v>1</v>
          </cell>
          <cell r="F462" t="str">
            <v>前期</v>
          </cell>
          <cell r="G462" t="str">
            <v>1</v>
          </cell>
          <cell r="H462" t="str">
            <v>前期</v>
          </cell>
          <cell r="I462" t="str">
            <v>31973010</v>
          </cell>
          <cell r="J462" t="str">
            <v>理学特別演習Ⅰ（理学系）</v>
          </cell>
          <cell r="K462" t="str">
            <v/>
          </cell>
          <cell r="L462" t="str">
            <v>2</v>
          </cell>
          <cell r="M462" t="str">
            <v>ジョルダン・リチャード・Ｗ．</v>
          </cell>
          <cell r="N462" t="str">
            <v>理学部理学科</v>
          </cell>
          <cell r="O462" t="str">
            <v>9</v>
          </cell>
          <cell r="P462" t="str">
            <v>集中</v>
          </cell>
          <cell r="Q462" t="str">
            <v>0</v>
          </cell>
          <cell r="R462" t="str">
            <v>00:00</v>
          </cell>
          <cell r="S462" t="str">
            <v>00:00</v>
          </cell>
          <cell r="T462" t="str">
            <v>ジョルダン・リチャード・Ｗ．</v>
          </cell>
          <cell r="U462" t="str">
            <v>理学部理学科</v>
          </cell>
        </row>
        <row r="463">
          <cell r="D463">
            <v>39271</v>
          </cell>
          <cell r="E463" t="str">
            <v>1</v>
          </cell>
          <cell r="F463" t="str">
            <v>前期</v>
          </cell>
          <cell r="G463" t="str">
            <v>1</v>
          </cell>
          <cell r="H463" t="str">
            <v>前期</v>
          </cell>
          <cell r="I463" t="str">
            <v>31973010</v>
          </cell>
          <cell r="J463" t="str">
            <v>理学特別演習Ⅰ（理学系）</v>
          </cell>
          <cell r="K463" t="str">
            <v/>
          </cell>
          <cell r="L463" t="str">
            <v>2</v>
          </cell>
          <cell r="M463" t="str">
            <v>伴　雅雄</v>
          </cell>
          <cell r="N463" t="str">
            <v>理学部理学科</v>
          </cell>
          <cell r="O463" t="str">
            <v>9</v>
          </cell>
          <cell r="P463" t="str">
            <v>集中</v>
          </cell>
          <cell r="Q463" t="str">
            <v>0</v>
          </cell>
          <cell r="R463" t="str">
            <v>00:00</v>
          </cell>
          <cell r="S463" t="str">
            <v>00:00</v>
          </cell>
          <cell r="T463" t="str">
            <v>伴　雅雄</v>
          </cell>
          <cell r="U463" t="str">
            <v>理学部理学科</v>
          </cell>
        </row>
        <row r="464">
          <cell r="D464">
            <v>39259</v>
          </cell>
          <cell r="E464" t="str">
            <v>1</v>
          </cell>
          <cell r="F464" t="str">
            <v>前期</v>
          </cell>
          <cell r="G464" t="str">
            <v>1</v>
          </cell>
          <cell r="H464" t="str">
            <v>前期</v>
          </cell>
          <cell r="I464" t="str">
            <v>31973010</v>
          </cell>
          <cell r="J464" t="str">
            <v>理学特別演習Ⅰ（理学系）</v>
          </cell>
          <cell r="K464" t="str">
            <v/>
          </cell>
          <cell r="L464" t="str">
            <v>2</v>
          </cell>
          <cell r="M464" t="str">
            <v>横山　潤</v>
          </cell>
          <cell r="N464" t="str">
            <v>理学部理学科</v>
          </cell>
          <cell r="O464" t="str">
            <v>9</v>
          </cell>
          <cell r="P464" t="str">
            <v>集中</v>
          </cell>
          <cell r="Q464" t="str">
            <v>0</v>
          </cell>
          <cell r="R464" t="str">
            <v>00:00</v>
          </cell>
          <cell r="S464" t="str">
            <v>00:00</v>
          </cell>
          <cell r="T464" t="str">
            <v>横山　潤</v>
          </cell>
          <cell r="U464" t="str">
            <v>理学部理学科</v>
          </cell>
        </row>
        <row r="465">
          <cell r="D465">
            <v>39268</v>
          </cell>
          <cell r="E465" t="str">
            <v>1</v>
          </cell>
          <cell r="F465" t="str">
            <v>前期</v>
          </cell>
          <cell r="G465" t="str">
            <v>1</v>
          </cell>
          <cell r="H465" t="str">
            <v>前期</v>
          </cell>
          <cell r="I465" t="str">
            <v>31973010</v>
          </cell>
          <cell r="J465" t="str">
            <v>理学特別演習Ⅰ（理学系）</v>
          </cell>
          <cell r="K465" t="str">
            <v/>
          </cell>
          <cell r="L465" t="str">
            <v>2</v>
          </cell>
          <cell r="M465" t="str">
            <v>鈴木　利孝</v>
          </cell>
          <cell r="N465" t="str">
            <v>理学部理学科</v>
          </cell>
          <cell r="O465" t="str">
            <v>9</v>
          </cell>
          <cell r="P465" t="str">
            <v>集中</v>
          </cell>
          <cell r="Q465" t="str">
            <v>0</v>
          </cell>
          <cell r="R465" t="str">
            <v>00:00</v>
          </cell>
          <cell r="S465" t="str">
            <v>00:00</v>
          </cell>
          <cell r="T465" t="str">
            <v>鈴木　利孝</v>
          </cell>
          <cell r="U465" t="str">
            <v>理学部理学科</v>
          </cell>
        </row>
        <row r="466">
          <cell r="D466">
            <v>39250</v>
          </cell>
          <cell r="E466" t="str">
            <v>1</v>
          </cell>
          <cell r="F466" t="str">
            <v>前期</v>
          </cell>
          <cell r="G466" t="str">
            <v>1</v>
          </cell>
          <cell r="H466" t="str">
            <v>前期</v>
          </cell>
          <cell r="I466" t="str">
            <v>31973010</v>
          </cell>
          <cell r="J466" t="str">
            <v>理学特別演習Ⅰ（理学系）</v>
          </cell>
          <cell r="K466" t="str">
            <v/>
          </cell>
          <cell r="L466" t="str">
            <v>2</v>
          </cell>
          <cell r="M466" t="str">
            <v>松井　淳</v>
          </cell>
          <cell r="N466" t="str">
            <v>理学部理学科</v>
          </cell>
          <cell r="O466" t="str">
            <v>9</v>
          </cell>
          <cell r="P466" t="str">
            <v>集中</v>
          </cell>
          <cell r="Q466" t="str">
            <v>0</v>
          </cell>
          <cell r="R466" t="str">
            <v>00:00</v>
          </cell>
          <cell r="S466" t="str">
            <v>00:00</v>
          </cell>
          <cell r="T466" t="str">
            <v>松井　淳</v>
          </cell>
          <cell r="U466" t="str">
            <v>理学部理学科</v>
          </cell>
        </row>
        <row r="467">
          <cell r="D467">
            <v>39266</v>
          </cell>
          <cell r="E467" t="str">
            <v>1</v>
          </cell>
          <cell r="F467" t="str">
            <v>前期</v>
          </cell>
          <cell r="G467" t="str">
            <v>1</v>
          </cell>
          <cell r="H467" t="str">
            <v>前期</v>
          </cell>
          <cell r="I467" t="str">
            <v>31973010</v>
          </cell>
          <cell r="J467" t="str">
            <v>理学特別演習Ⅰ（理学系）</v>
          </cell>
          <cell r="K467" t="str">
            <v/>
          </cell>
          <cell r="L467" t="str">
            <v>2</v>
          </cell>
          <cell r="M467" t="str">
            <v>中内　祐二</v>
          </cell>
          <cell r="N467" t="str">
            <v>理学部理学科</v>
          </cell>
          <cell r="O467" t="str">
            <v>9</v>
          </cell>
          <cell r="P467" t="str">
            <v>集中</v>
          </cell>
          <cell r="Q467" t="str">
            <v>0</v>
          </cell>
          <cell r="R467" t="str">
            <v>00:00</v>
          </cell>
          <cell r="S467" t="str">
            <v>00:00</v>
          </cell>
          <cell r="T467" t="str">
            <v>中内　祐二</v>
          </cell>
          <cell r="U467" t="str">
            <v>理学部理学科</v>
          </cell>
        </row>
        <row r="468">
          <cell r="D468">
            <v>39252</v>
          </cell>
          <cell r="E468" t="str">
            <v>1</v>
          </cell>
          <cell r="F468" t="str">
            <v>前期</v>
          </cell>
          <cell r="G468" t="str">
            <v>1</v>
          </cell>
          <cell r="H468" t="str">
            <v>前期</v>
          </cell>
          <cell r="I468" t="str">
            <v>31973010</v>
          </cell>
          <cell r="J468" t="str">
            <v>理学特別演習Ⅰ（理学系）</v>
          </cell>
          <cell r="K468" t="str">
            <v/>
          </cell>
          <cell r="L468" t="str">
            <v>2</v>
          </cell>
          <cell r="M468" t="str">
            <v>石崎　学</v>
          </cell>
          <cell r="N468" t="str">
            <v>理学部</v>
          </cell>
          <cell r="O468" t="str">
            <v>9</v>
          </cell>
          <cell r="P468" t="str">
            <v>集中</v>
          </cell>
          <cell r="Q468" t="str">
            <v>0</v>
          </cell>
          <cell r="R468" t="str">
            <v>00:00</v>
          </cell>
          <cell r="S468" t="str">
            <v>00:00</v>
          </cell>
          <cell r="T468" t="str">
            <v>石崎　学</v>
          </cell>
          <cell r="U468" t="str">
            <v>理学部</v>
          </cell>
        </row>
        <row r="469">
          <cell r="D469">
            <v>39260</v>
          </cell>
          <cell r="E469" t="str">
            <v>1</v>
          </cell>
          <cell r="F469" t="str">
            <v>前期</v>
          </cell>
          <cell r="G469" t="str">
            <v>1</v>
          </cell>
          <cell r="H469" t="str">
            <v>前期</v>
          </cell>
          <cell r="I469" t="str">
            <v>31973010</v>
          </cell>
          <cell r="J469" t="str">
            <v>理学特別演習Ⅰ（理学系）</v>
          </cell>
          <cell r="K469" t="str">
            <v/>
          </cell>
          <cell r="L469" t="str">
            <v>2</v>
          </cell>
          <cell r="M469" t="str">
            <v>渡邉　明彦</v>
          </cell>
          <cell r="N469" t="str">
            <v>理学部理学科</v>
          </cell>
          <cell r="O469" t="str">
            <v>9</v>
          </cell>
          <cell r="P469" t="str">
            <v>集中</v>
          </cell>
          <cell r="Q469" t="str">
            <v>0</v>
          </cell>
          <cell r="R469" t="str">
            <v>00:00</v>
          </cell>
          <cell r="S469" t="str">
            <v>00:00</v>
          </cell>
          <cell r="T469" t="str">
            <v>渡邉　明彦</v>
          </cell>
          <cell r="U469" t="str">
            <v>理学部理学科</v>
          </cell>
        </row>
        <row r="470">
          <cell r="D470">
            <v>37702</v>
          </cell>
          <cell r="E470" t="str">
            <v>2</v>
          </cell>
          <cell r="F470" t="str">
            <v>後期</v>
          </cell>
          <cell r="G470" t="str">
            <v>2</v>
          </cell>
          <cell r="H470" t="str">
            <v>後期</v>
          </cell>
          <cell r="I470" t="str">
            <v>31970020</v>
          </cell>
          <cell r="J470" t="str">
            <v>知財と倫理</v>
          </cell>
          <cell r="K470" t="str">
            <v/>
          </cell>
          <cell r="L470" t="str">
            <v>1</v>
          </cell>
          <cell r="M470" t="str">
            <v>小倉　泰憲</v>
          </cell>
          <cell r="N470" t="str">
            <v>理学部</v>
          </cell>
          <cell r="O470" t="str">
            <v>9</v>
          </cell>
          <cell r="P470" t="str">
            <v>集中</v>
          </cell>
          <cell r="Q470" t="str">
            <v>0</v>
          </cell>
          <cell r="R470" t="str">
            <v>00:00</v>
          </cell>
          <cell r="S470" t="str">
            <v>00:00</v>
          </cell>
          <cell r="T470" t="str">
            <v>小倉　泰憲</v>
          </cell>
          <cell r="U470" t="str">
            <v>理学部</v>
          </cell>
          <cell r="V470" t="str">
            <v>B3・アクティブラーニング3（A405）</v>
          </cell>
        </row>
        <row r="471">
          <cell r="D471">
            <v>39139</v>
          </cell>
          <cell r="E471" t="str">
            <v>2</v>
          </cell>
          <cell r="F471" t="str">
            <v>後期</v>
          </cell>
          <cell r="G471" t="str">
            <v>2</v>
          </cell>
          <cell r="H471" t="str">
            <v>後期</v>
          </cell>
          <cell r="I471" t="str">
            <v>31972020</v>
          </cell>
          <cell r="J471" t="str">
            <v>理学特別演習Ⅱ（数学系）</v>
          </cell>
          <cell r="K471" t="str">
            <v/>
          </cell>
          <cell r="L471" t="str">
            <v>2</v>
          </cell>
          <cell r="M471" t="str">
            <v>坂口　隆之</v>
          </cell>
          <cell r="N471" t="str">
            <v>地域教育文化学部地域教育文化学科児童教育コース</v>
          </cell>
          <cell r="O471" t="str">
            <v>9</v>
          </cell>
          <cell r="P471" t="str">
            <v>集中</v>
          </cell>
          <cell r="Q471" t="str">
            <v>0</v>
          </cell>
          <cell r="R471" t="str">
            <v>00:00</v>
          </cell>
          <cell r="S471" t="str">
            <v>00:00</v>
          </cell>
          <cell r="T471" t="str">
            <v>坂口　隆之</v>
          </cell>
          <cell r="U471" t="str">
            <v>地域教育文化学部地域教育文化学科児童教育コース</v>
          </cell>
        </row>
        <row r="472">
          <cell r="D472">
            <v>39142</v>
          </cell>
          <cell r="E472" t="str">
            <v>2</v>
          </cell>
          <cell r="F472" t="str">
            <v>後期</v>
          </cell>
          <cell r="G472" t="str">
            <v>2</v>
          </cell>
          <cell r="H472" t="str">
            <v>後期</v>
          </cell>
          <cell r="I472" t="str">
            <v>31972020</v>
          </cell>
          <cell r="J472" t="str">
            <v>理学特別演習Ⅱ（数学系）</v>
          </cell>
          <cell r="K472" t="str">
            <v/>
          </cell>
          <cell r="L472" t="str">
            <v>2</v>
          </cell>
          <cell r="M472" t="str">
            <v>中西　正樹</v>
          </cell>
          <cell r="N472" t="str">
            <v>地域教育文化学部地域教育文化学科児童教育コース</v>
          </cell>
          <cell r="O472" t="str">
            <v>9</v>
          </cell>
          <cell r="P472" t="str">
            <v>集中</v>
          </cell>
          <cell r="Q472" t="str">
            <v>0</v>
          </cell>
          <cell r="R472" t="str">
            <v>00:00</v>
          </cell>
          <cell r="S472" t="str">
            <v>00:00</v>
          </cell>
          <cell r="T472" t="str">
            <v>中西　正樹</v>
          </cell>
          <cell r="U472" t="str">
            <v>地域教育文化学部地域教育文化学科児童教育コース</v>
          </cell>
        </row>
        <row r="473">
          <cell r="D473">
            <v>39145</v>
          </cell>
          <cell r="E473" t="str">
            <v>2</v>
          </cell>
          <cell r="F473" t="str">
            <v>後期</v>
          </cell>
          <cell r="G473" t="str">
            <v>2</v>
          </cell>
          <cell r="H473" t="str">
            <v>後期</v>
          </cell>
          <cell r="I473" t="str">
            <v>31972020</v>
          </cell>
          <cell r="J473" t="str">
            <v>理学特別演習Ⅱ（数学系）</v>
          </cell>
          <cell r="K473" t="str">
            <v/>
          </cell>
          <cell r="L473" t="str">
            <v>2</v>
          </cell>
          <cell r="M473" t="str">
            <v>深澤　知</v>
          </cell>
          <cell r="N473" t="str">
            <v>理学部理学科</v>
          </cell>
          <cell r="O473" t="str">
            <v>9</v>
          </cell>
          <cell r="P473" t="str">
            <v>集中</v>
          </cell>
          <cell r="Q473" t="str">
            <v>0</v>
          </cell>
          <cell r="R473" t="str">
            <v>00:00</v>
          </cell>
          <cell r="S473" t="str">
            <v>00:00</v>
          </cell>
          <cell r="T473" t="str">
            <v>深澤　知</v>
          </cell>
          <cell r="U473" t="str">
            <v>理学部理学科</v>
          </cell>
        </row>
        <row r="474">
          <cell r="D474">
            <v>39150</v>
          </cell>
          <cell r="E474" t="str">
            <v>2</v>
          </cell>
          <cell r="F474" t="str">
            <v>後期</v>
          </cell>
          <cell r="G474" t="str">
            <v>2</v>
          </cell>
          <cell r="H474" t="str">
            <v>後期</v>
          </cell>
          <cell r="I474" t="str">
            <v>31972020</v>
          </cell>
          <cell r="J474" t="str">
            <v>理学特別演習Ⅱ（数学系）</v>
          </cell>
          <cell r="K474" t="str">
            <v/>
          </cell>
          <cell r="L474" t="str">
            <v>2</v>
          </cell>
          <cell r="M474" t="str">
            <v>鈴木　航介</v>
          </cell>
          <cell r="N474" t="str">
            <v>理学部理学科</v>
          </cell>
          <cell r="O474" t="str">
            <v>9</v>
          </cell>
          <cell r="P474" t="str">
            <v>集中</v>
          </cell>
          <cell r="Q474" t="str">
            <v>0</v>
          </cell>
          <cell r="R474" t="str">
            <v>00:00</v>
          </cell>
          <cell r="S474" t="str">
            <v>00:00</v>
          </cell>
          <cell r="T474" t="str">
            <v>鈴木　航介</v>
          </cell>
          <cell r="U474" t="str">
            <v>理学部理学科</v>
          </cell>
        </row>
        <row r="475">
          <cell r="D475">
            <v>39149</v>
          </cell>
          <cell r="E475" t="str">
            <v>2</v>
          </cell>
          <cell r="F475" t="str">
            <v>後期</v>
          </cell>
          <cell r="G475" t="str">
            <v>2</v>
          </cell>
          <cell r="H475" t="str">
            <v>後期</v>
          </cell>
          <cell r="I475" t="str">
            <v>31972020</v>
          </cell>
          <cell r="J475" t="str">
            <v>理学特別演習Ⅱ（数学系）</v>
          </cell>
          <cell r="K475" t="str">
            <v/>
          </cell>
          <cell r="L475" t="str">
            <v>2</v>
          </cell>
          <cell r="M475" t="str">
            <v>上野　慶介</v>
          </cell>
          <cell r="N475" t="str">
            <v>理学部理学科</v>
          </cell>
          <cell r="O475" t="str">
            <v>9</v>
          </cell>
          <cell r="P475" t="str">
            <v>集中</v>
          </cell>
          <cell r="Q475" t="str">
            <v>0</v>
          </cell>
          <cell r="R475" t="str">
            <v>00:00</v>
          </cell>
          <cell r="S475" t="str">
            <v>00:00</v>
          </cell>
          <cell r="T475" t="str">
            <v>上野　慶介</v>
          </cell>
          <cell r="U475" t="str">
            <v>理学部理学科</v>
          </cell>
        </row>
        <row r="476">
          <cell r="D476">
            <v>39148</v>
          </cell>
          <cell r="E476" t="str">
            <v>2</v>
          </cell>
          <cell r="F476" t="str">
            <v>後期</v>
          </cell>
          <cell r="G476" t="str">
            <v>2</v>
          </cell>
          <cell r="H476" t="str">
            <v>後期</v>
          </cell>
          <cell r="I476" t="str">
            <v>31972020</v>
          </cell>
          <cell r="J476" t="str">
            <v>理学特別演習Ⅱ（数学系）</v>
          </cell>
          <cell r="K476" t="str">
            <v/>
          </cell>
          <cell r="L476" t="str">
            <v>2</v>
          </cell>
          <cell r="M476" t="str">
            <v>荒井　隆</v>
          </cell>
          <cell r="N476" t="str">
            <v>理学部理学科</v>
          </cell>
          <cell r="O476" t="str">
            <v>9</v>
          </cell>
          <cell r="P476" t="str">
            <v>集中</v>
          </cell>
          <cell r="Q476" t="str">
            <v>0</v>
          </cell>
          <cell r="R476" t="str">
            <v>00:00</v>
          </cell>
          <cell r="S476" t="str">
            <v>00:00</v>
          </cell>
          <cell r="T476" t="str">
            <v>荒井　隆</v>
          </cell>
          <cell r="U476" t="str">
            <v>理学部理学科</v>
          </cell>
        </row>
        <row r="477">
          <cell r="D477">
            <v>39147</v>
          </cell>
          <cell r="E477" t="str">
            <v>2</v>
          </cell>
          <cell r="F477" t="str">
            <v>後期</v>
          </cell>
          <cell r="G477" t="str">
            <v>2</v>
          </cell>
          <cell r="H477" t="str">
            <v>後期</v>
          </cell>
          <cell r="I477" t="str">
            <v>31972020</v>
          </cell>
          <cell r="J477" t="str">
            <v>理学特別演習Ⅱ（数学系）</v>
          </cell>
          <cell r="K477" t="str">
            <v/>
          </cell>
          <cell r="L477" t="str">
            <v>2</v>
          </cell>
          <cell r="M477" t="str">
            <v>松田　浩</v>
          </cell>
          <cell r="N477" t="str">
            <v>理学部理学科</v>
          </cell>
          <cell r="O477" t="str">
            <v>9</v>
          </cell>
          <cell r="P477" t="str">
            <v>集中</v>
          </cell>
          <cell r="Q477" t="str">
            <v>0</v>
          </cell>
          <cell r="R477" t="str">
            <v>00:00</v>
          </cell>
          <cell r="S477" t="str">
            <v>00:00</v>
          </cell>
          <cell r="T477" t="str">
            <v>松田　浩</v>
          </cell>
          <cell r="U477" t="str">
            <v>理学部理学科</v>
          </cell>
        </row>
        <row r="478">
          <cell r="D478">
            <v>39131</v>
          </cell>
          <cell r="E478" t="str">
            <v>2</v>
          </cell>
          <cell r="F478" t="str">
            <v>後期</v>
          </cell>
          <cell r="G478" t="str">
            <v>2</v>
          </cell>
          <cell r="H478" t="str">
            <v>後期</v>
          </cell>
          <cell r="I478" t="str">
            <v>31972020</v>
          </cell>
          <cell r="J478" t="str">
            <v>理学特別演習Ⅱ（数学系）</v>
          </cell>
          <cell r="K478" t="str">
            <v/>
          </cell>
          <cell r="L478" t="str">
            <v>2</v>
          </cell>
          <cell r="M478" t="str">
            <v>佐野　隆志</v>
          </cell>
          <cell r="N478" t="str">
            <v>理学部理学科</v>
          </cell>
          <cell r="O478" t="str">
            <v>9</v>
          </cell>
          <cell r="P478" t="str">
            <v>集中</v>
          </cell>
          <cell r="Q478" t="str">
            <v>0</v>
          </cell>
          <cell r="R478" t="str">
            <v>00:00</v>
          </cell>
          <cell r="S478" t="str">
            <v>00:00</v>
          </cell>
          <cell r="T478" t="str">
            <v>佐野　隆志</v>
          </cell>
          <cell r="U478" t="str">
            <v>理学部理学科</v>
          </cell>
        </row>
        <row r="479">
          <cell r="D479">
            <v>39134</v>
          </cell>
          <cell r="E479" t="str">
            <v>2</v>
          </cell>
          <cell r="F479" t="str">
            <v>後期</v>
          </cell>
          <cell r="G479" t="str">
            <v>2</v>
          </cell>
          <cell r="H479" t="str">
            <v>後期</v>
          </cell>
          <cell r="I479" t="str">
            <v>31972020</v>
          </cell>
          <cell r="J479" t="str">
            <v>理学特別演習Ⅱ（数学系）</v>
          </cell>
          <cell r="K479" t="str">
            <v/>
          </cell>
          <cell r="L479" t="str">
            <v>2</v>
          </cell>
          <cell r="M479" t="str">
            <v>方　青</v>
          </cell>
          <cell r="N479" t="str">
            <v>理学部理学科</v>
          </cell>
          <cell r="O479" t="str">
            <v>9</v>
          </cell>
          <cell r="P479" t="str">
            <v>集中</v>
          </cell>
          <cell r="Q479" t="str">
            <v>0</v>
          </cell>
          <cell r="R479" t="str">
            <v>00:00</v>
          </cell>
          <cell r="S479" t="str">
            <v>00:00</v>
          </cell>
          <cell r="T479" t="str">
            <v>方　青</v>
          </cell>
          <cell r="U479" t="str">
            <v>理学部理学科</v>
          </cell>
        </row>
        <row r="480">
          <cell r="D480">
            <v>39132</v>
          </cell>
          <cell r="E480" t="str">
            <v>2</v>
          </cell>
          <cell r="F480" t="str">
            <v>後期</v>
          </cell>
          <cell r="G480" t="str">
            <v>2</v>
          </cell>
          <cell r="H480" t="str">
            <v>後期</v>
          </cell>
          <cell r="I480" t="str">
            <v>31972020</v>
          </cell>
          <cell r="J480" t="str">
            <v>理学特別演習Ⅱ（数学系）</v>
          </cell>
          <cell r="K480" t="str">
            <v/>
          </cell>
          <cell r="L480" t="str">
            <v>2</v>
          </cell>
          <cell r="M480" t="str">
            <v>サンティヤゴ　ディエズ　ドノソ</v>
          </cell>
          <cell r="N480" t="str">
            <v>理学部理学科</v>
          </cell>
          <cell r="O480" t="str">
            <v>9</v>
          </cell>
          <cell r="P480" t="str">
            <v>集中</v>
          </cell>
          <cell r="Q480" t="str">
            <v>0</v>
          </cell>
          <cell r="R480" t="str">
            <v>00:00</v>
          </cell>
          <cell r="S480" t="str">
            <v>00:00</v>
          </cell>
          <cell r="T480" t="str">
            <v>サンティヤゴ　ディエズ　ドノソ</v>
          </cell>
          <cell r="U480" t="str">
            <v>理学部理学科</v>
          </cell>
        </row>
        <row r="481">
          <cell r="D481">
            <v>39140</v>
          </cell>
          <cell r="E481" t="str">
            <v>2</v>
          </cell>
          <cell r="F481" t="str">
            <v>後期</v>
          </cell>
          <cell r="G481" t="str">
            <v>2</v>
          </cell>
          <cell r="H481" t="str">
            <v>後期</v>
          </cell>
          <cell r="I481" t="str">
            <v>31972020</v>
          </cell>
          <cell r="J481" t="str">
            <v>理学特別演習Ⅱ（数学系）</v>
          </cell>
          <cell r="K481" t="str">
            <v/>
          </cell>
          <cell r="L481" t="str">
            <v>2</v>
          </cell>
          <cell r="M481" t="str">
            <v>佐久間　雅</v>
          </cell>
          <cell r="N481" t="str">
            <v>理学部理学科</v>
          </cell>
          <cell r="O481" t="str">
            <v>9</v>
          </cell>
          <cell r="P481" t="str">
            <v>集中</v>
          </cell>
          <cell r="Q481" t="str">
            <v>0</v>
          </cell>
          <cell r="R481" t="str">
            <v>00:00</v>
          </cell>
          <cell r="S481" t="str">
            <v>00:00</v>
          </cell>
          <cell r="T481" t="str">
            <v>佐久間　雅</v>
          </cell>
          <cell r="U481" t="str">
            <v>理学部理学科</v>
          </cell>
        </row>
        <row r="482">
          <cell r="D482">
            <v>39146</v>
          </cell>
          <cell r="E482" t="str">
            <v>2</v>
          </cell>
          <cell r="F482" t="str">
            <v>後期</v>
          </cell>
          <cell r="G482" t="str">
            <v>2</v>
          </cell>
          <cell r="H482" t="str">
            <v>後期</v>
          </cell>
          <cell r="I482" t="str">
            <v>31972020</v>
          </cell>
          <cell r="J482" t="str">
            <v>理学特別演習Ⅱ（数学系）</v>
          </cell>
          <cell r="K482" t="str">
            <v/>
          </cell>
          <cell r="L482" t="str">
            <v>2</v>
          </cell>
          <cell r="M482" t="str">
            <v>福田　素久</v>
          </cell>
          <cell r="N482" t="str">
            <v>理学部理学科</v>
          </cell>
          <cell r="O482" t="str">
            <v>9</v>
          </cell>
          <cell r="P482" t="str">
            <v>集中</v>
          </cell>
          <cell r="Q482" t="str">
            <v>0</v>
          </cell>
          <cell r="R482" t="str">
            <v>00:00</v>
          </cell>
          <cell r="S482" t="str">
            <v>00:00</v>
          </cell>
          <cell r="T482" t="str">
            <v>福田　素久</v>
          </cell>
          <cell r="U482" t="str">
            <v>理学部理学科</v>
          </cell>
        </row>
        <row r="483">
          <cell r="D483">
            <v>39141</v>
          </cell>
          <cell r="E483" t="str">
            <v>2</v>
          </cell>
          <cell r="F483" t="str">
            <v>後期</v>
          </cell>
          <cell r="G483" t="str">
            <v>2</v>
          </cell>
          <cell r="H483" t="str">
            <v>後期</v>
          </cell>
          <cell r="I483" t="str">
            <v>31972020</v>
          </cell>
          <cell r="J483" t="str">
            <v>理学特別演習Ⅱ（数学系）</v>
          </cell>
          <cell r="K483" t="str">
            <v/>
          </cell>
          <cell r="L483" t="str">
            <v>2</v>
          </cell>
          <cell r="M483" t="str">
            <v>塩見　大輔</v>
          </cell>
          <cell r="N483" t="str">
            <v>理学部理学科</v>
          </cell>
          <cell r="O483" t="str">
            <v>9</v>
          </cell>
          <cell r="P483" t="str">
            <v>集中</v>
          </cell>
          <cell r="Q483" t="str">
            <v>0</v>
          </cell>
          <cell r="R483" t="str">
            <v>00:00</v>
          </cell>
          <cell r="S483" t="str">
            <v>00:00</v>
          </cell>
          <cell r="T483" t="str">
            <v>塩見　大輔</v>
          </cell>
          <cell r="U483" t="str">
            <v>理学部理学科</v>
          </cell>
        </row>
        <row r="484">
          <cell r="D484">
            <v>39144</v>
          </cell>
          <cell r="E484" t="str">
            <v>2</v>
          </cell>
          <cell r="F484" t="str">
            <v>後期</v>
          </cell>
          <cell r="G484" t="str">
            <v>2</v>
          </cell>
          <cell r="H484" t="str">
            <v>後期</v>
          </cell>
          <cell r="I484" t="str">
            <v>31972020</v>
          </cell>
          <cell r="J484" t="str">
            <v>理学特別演習Ⅱ（数学系）</v>
          </cell>
          <cell r="K484" t="str">
            <v/>
          </cell>
          <cell r="L484" t="str">
            <v>2</v>
          </cell>
          <cell r="M484" t="str">
            <v>西村　拓士</v>
          </cell>
          <cell r="N484" t="str">
            <v>理学部理学科</v>
          </cell>
          <cell r="O484" t="str">
            <v>9</v>
          </cell>
          <cell r="P484" t="str">
            <v>集中</v>
          </cell>
          <cell r="Q484" t="str">
            <v>0</v>
          </cell>
          <cell r="R484" t="str">
            <v>00:00</v>
          </cell>
          <cell r="S484" t="str">
            <v>00:00</v>
          </cell>
          <cell r="T484" t="str">
            <v>西村　拓士</v>
          </cell>
          <cell r="U484" t="str">
            <v>理学部理学科</v>
          </cell>
        </row>
        <row r="485">
          <cell r="D485">
            <v>39143</v>
          </cell>
          <cell r="E485" t="str">
            <v>2</v>
          </cell>
          <cell r="F485" t="str">
            <v>後期</v>
          </cell>
          <cell r="G485" t="str">
            <v>2</v>
          </cell>
          <cell r="H485" t="str">
            <v>後期</v>
          </cell>
          <cell r="I485" t="str">
            <v>31972020</v>
          </cell>
          <cell r="J485" t="str">
            <v>理学特別演習Ⅱ（数学系）</v>
          </cell>
          <cell r="K485" t="str">
            <v/>
          </cell>
          <cell r="L485" t="str">
            <v>2</v>
          </cell>
          <cell r="M485" t="str">
            <v>西岡　斉治</v>
          </cell>
          <cell r="N485" t="str">
            <v>理学部理学科</v>
          </cell>
          <cell r="O485" t="str">
            <v>9</v>
          </cell>
          <cell r="P485" t="str">
            <v>集中</v>
          </cell>
          <cell r="Q485" t="str">
            <v>0</v>
          </cell>
          <cell r="R485" t="str">
            <v>00:00</v>
          </cell>
          <cell r="S485" t="str">
            <v>00:00</v>
          </cell>
          <cell r="T485" t="str">
            <v>西岡　斉治</v>
          </cell>
          <cell r="U485" t="str">
            <v>理学部理学科</v>
          </cell>
        </row>
        <row r="486">
          <cell r="D486">
            <v>39135</v>
          </cell>
          <cell r="E486" t="str">
            <v>2</v>
          </cell>
          <cell r="F486" t="str">
            <v>後期</v>
          </cell>
          <cell r="G486" t="str">
            <v>2</v>
          </cell>
          <cell r="H486" t="str">
            <v>後期</v>
          </cell>
          <cell r="I486" t="str">
            <v>31972020</v>
          </cell>
          <cell r="J486" t="str">
            <v>理学特別演習Ⅱ（数学系）</v>
          </cell>
          <cell r="K486" t="str">
            <v/>
          </cell>
          <cell r="L486" t="str">
            <v>2</v>
          </cell>
          <cell r="M486" t="str">
            <v>皆川　宏之</v>
          </cell>
          <cell r="N486" t="str">
            <v>地域教育文化学部地域教育文化学科児童教育コース</v>
          </cell>
          <cell r="O486" t="str">
            <v>9</v>
          </cell>
          <cell r="P486" t="str">
            <v>集中</v>
          </cell>
          <cell r="Q486" t="str">
            <v>0</v>
          </cell>
          <cell r="R486" t="str">
            <v>00:00</v>
          </cell>
          <cell r="S486" t="str">
            <v>00:00</v>
          </cell>
          <cell r="T486" t="str">
            <v>皆川　宏之</v>
          </cell>
          <cell r="U486" t="str">
            <v>地域教育文化学部地域教育文化学科児童教育コース</v>
          </cell>
        </row>
        <row r="487">
          <cell r="D487">
            <v>39138</v>
          </cell>
          <cell r="E487" t="str">
            <v>2</v>
          </cell>
          <cell r="F487" t="str">
            <v>後期</v>
          </cell>
          <cell r="G487" t="str">
            <v>2</v>
          </cell>
          <cell r="H487" t="str">
            <v>後期</v>
          </cell>
          <cell r="I487" t="str">
            <v>31972020</v>
          </cell>
          <cell r="J487" t="str">
            <v>理学特別演習Ⅱ（数学系）</v>
          </cell>
          <cell r="K487" t="str">
            <v/>
          </cell>
          <cell r="L487" t="str">
            <v>2</v>
          </cell>
          <cell r="M487" t="str">
            <v>原　一夫</v>
          </cell>
          <cell r="N487" t="str">
            <v>理学部</v>
          </cell>
          <cell r="O487" t="str">
            <v>9</v>
          </cell>
          <cell r="P487" t="str">
            <v>集中</v>
          </cell>
          <cell r="Q487" t="str">
            <v>0</v>
          </cell>
          <cell r="R487" t="str">
            <v>00:00</v>
          </cell>
          <cell r="S487" t="str">
            <v>00:00</v>
          </cell>
          <cell r="T487" t="str">
            <v>原　一夫</v>
          </cell>
          <cell r="U487" t="str">
            <v>理学部</v>
          </cell>
        </row>
        <row r="488">
          <cell r="D488">
            <v>39137</v>
          </cell>
          <cell r="E488" t="str">
            <v>2</v>
          </cell>
          <cell r="F488" t="str">
            <v>後期</v>
          </cell>
          <cell r="G488" t="str">
            <v>2</v>
          </cell>
          <cell r="H488" t="str">
            <v>後期</v>
          </cell>
          <cell r="I488" t="str">
            <v>31972020</v>
          </cell>
          <cell r="J488" t="str">
            <v>理学特別演習Ⅱ（数学系）</v>
          </cell>
          <cell r="K488" t="str">
            <v/>
          </cell>
          <cell r="L488" t="str">
            <v>2</v>
          </cell>
          <cell r="M488" t="str">
            <v>石渡　聡</v>
          </cell>
          <cell r="N488" t="str">
            <v>理学部理学科</v>
          </cell>
          <cell r="O488" t="str">
            <v>9</v>
          </cell>
          <cell r="P488" t="str">
            <v>集中</v>
          </cell>
          <cell r="Q488" t="str">
            <v>0</v>
          </cell>
          <cell r="R488" t="str">
            <v>00:00</v>
          </cell>
          <cell r="S488" t="str">
            <v>00:00</v>
          </cell>
          <cell r="T488" t="str">
            <v>石渡　聡</v>
          </cell>
          <cell r="U488" t="str">
            <v>理学部理学科</v>
          </cell>
        </row>
        <row r="489">
          <cell r="D489">
            <v>39136</v>
          </cell>
          <cell r="E489" t="str">
            <v>2</v>
          </cell>
          <cell r="F489" t="str">
            <v>後期</v>
          </cell>
          <cell r="G489" t="str">
            <v>2</v>
          </cell>
          <cell r="H489" t="str">
            <v>後期</v>
          </cell>
          <cell r="I489" t="str">
            <v>31972020</v>
          </cell>
          <cell r="J489" t="str">
            <v>理学特別演習Ⅱ（数学系）</v>
          </cell>
          <cell r="K489" t="str">
            <v/>
          </cell>
          <cell r="L489" t="str">
            <v>2</v>
          </cell>
          <cell r="M489" t="str">
            <v>脇　克志</v>
          </cell>
          <cell r="N489" t="str">
            <v>理学部理学科</v>
          </cell>
          <cell r="O489" t="str">
            <v>9</v>
          </cell>
          <cell r="P489" t="str">
            <v>集中</v>
          </cell>
          <cell r="Q489" t="str">
            <v>0</v>
          </cell>
          <cell r="R489" t="str">
            <v>00:00</v>
          </cell>
          <cell r="S489" t="str">
            <v>00:00</v>
          </cell>
          <cell r="T489" t="str">
            <v>脇　克志</v>
          </cell>
          <cell r="U489" t="str">
            <v>理学部理学科</v>
          </cell>
        </row>
        <row r="490">
          <cell r="D490">
            <v>39130</v>
          </cell>
          <cell r="E490" t="str">
            <v>2</v>
          </cell>
          <cell r="F490" t="str">
            <v>後期</v>
          </cell>
          <cell r="G490" t="str">
            <v>2</v>
          </cell>
          <cell r="H490" t="str">
            <v>後期</v>
          </cell>
          <cell r="I490" t="str">
            <v>31972020</v>
          </cell>
          <cell r="J490" t="str">
            <v>理学特別演習Ⅱ（数学系）</v>
          </cell>
          <cell r="K490" t="str">
            <v/>
          </cell>
          <cell r="L490" t="str">
            <v>2</v>
          </cell>
          <cell r="M490" t="str">
            <v>奥間　智弘</v>
          </cell>
          <cell r="N490" t="str">
            <v>理学部理学科</v>
          </cell>
          <cell r="O490" t="str">
            <v>9</v>
          </cell>
          <cell r="P490" t="str">
            <v>集中</v>
          </cell>
          <cell r="Q490" t="str">
            <v>0</v>
          </cell>
          <cell r="R490" t="str">
            <v>00:00</v>
          </cell>
          <cell r="S490" t="str">
            <v>00:00</v>
          </cell>
          <cell r="T490" t="str">
            <v>奥間　智弘</v>
          </cell>
          <cell r="U490" t="str">
            <v>理学部理学科</v>
          </cell>
        </row>
        <row r="491">
          <cell r="D491">
            <v>39314</v>
          </cell>
          <cell r="E491" t="str">
            <v>2</v>
          </cell>
          <cell r="F491" t="str">
            <v>後期</v>
          </cell>
          <cell r="G491" t="str">
            <v>2</v>
          </cell>
          <cell r="H491" t="str">
            <v>後期</v>
          </cell>
          <cell r="I491" t="str">
            <v>31973020</v>
          </cell>
          <cell r="J491" t="str">
            <v>理学特別演習Ⅱ（理学系）</v>
          </cell>
          <cell r="K491" t="str">
            <v/>
          </cell>
          <cell r="L491" t="str">
            <v>2</v>
          </cell>
          <cell r="M491" t="str">
            <v>宮地　義之</v>
          </cell>
          <cell r="N491" t="str">
            <v>理学部理学科</v>
          </cell>
          <cell r="O491" t="str">
            <v>9</v>
          </cell>
          <cell r="P491" t="str">
            <v>集中</v>
          </cell>
          <cell r="Q491" t="str">
            <v>0</v>
          </cell>
          <cell r="R491" t="str">
            <v>00:00</v>
          </cell>
          <cell r="S491" t="str">
            <v>00:00</v>
          </cell>
          <cell r="T491" t="str">
            <v>宮地　義之</v>
          </cell>
          <cell r="U491" t="str">
            <v>理学部理学科</v>
          </cell>
        </row>
        <row r="492">
          <cell r="D492">
            <v>39332</v>
          </cell>
          <cell r="E492" t="str">
            <v>2</v>
          </cell>
          <cell r="F492" t="str">
            <v>後期</v>
          </cell>
          <cell r="G492" t="str">
            <v>2</v>
          </cell>
          <cell r="H492" t="str">
            <v>後期</v>
          </cell>
          <cell r="I492" t="str">
            <v>31973020</v>
          </cell>
          <cell r="J492" t="str">
            <v>理学特別演習Ⅱ（理学系）</v>
          </cell>
          <cell r="K492" t="str">
            <v/>
          </cell>
          <cell r="L492" t="str">
            <v>2</v>
          </cell>
          <cell r="M492" t="str">
            <v>石崎　学</v>
          </cell>
          <cell r="N492" t="str">
            <v>理学部</v>
          </cell>
          <cell r="O492" t="str">
            <v>9</v>
          </cell>
          <cell r="P492" t="str">
            <v>集中</v>
          </cell>
          <cell r="Q492" t="str">
            <v>0</v>
          </cell>
          <cell r="R492" t="str">
            <v>00:00</v>
          </cell>
          <cell r="S492" t="str">
            <v>00:00</v>
          </cell>
          <cell r="T492" t="str">
            <v>石崎　学</v>
          </cell>
          <cell r="U492" t="str">
            <v>理学部</v>
          </cell>
        </row>
        <row r="493">
          <cell r="D493">
            <v>39366</v>
          </cell>
          <cell r="E493" t="str">
            <v>2</v>
          </cell>
          <cell r="F493" t="str">
            <v>後期</v>
          </cell>
          <cell r="G493" t="str">
            <v>2</v>
          </cell>
          <cell r="H493" t="str">
            <v>後期</v>
          </cell>
          <cell r="I493" t="str">
            <v>31973020</v>
          </cell>
          <cell r="J493" t="str">
            <v>理学特別演習Ⅱ（理学系）</v>
          </cell>
          <cell r="K493" t="str">
            <v/>
          </cell>
          <cell r="L493" t="str">
            <v>2</v>
          </cell>
          <cell r="M493" t="str">
            <v>澁田　未央</v>
          </cell>
          <cell r="N493" t="str">
            <v>理学部理学科</v>
          </cell>
          <cell r="O493" t="str">
            <v>9</v>
          </cell>
          <cell r="P493" t="str">
            <v>集中</v>
          </cell>
          <cell r="Q493" t="str">
            <v>0</v>
          </cell>
          <cell r="R493" t="str">
            <v>00:00</v>
          </cell>
          <cell r="S493" t="str">
            <v>00:00</v>
          </cell>
          <cell r="T493" t="str">
            <v>澁田　未央</v>
          </cell>
          <cell r="U493" t="str">
            <v>理学部理学科</v>
          </cell>
        </row>
        <row r="494">
          <cell r="D494">
            <v>39343</v>
          </cell>
          <cell r="E494" t="str">
            <v>2</v>
          </cell>
          <cell r="F494" t="str">
            <v>後期</v>
          </cell>
          <cell r="G494" t="str">
            <v>2</v>
          </cell>
          <cell r="H494" t="str">
            <v>後期</v>
          </cell>
          <cell r="I494" t="str">
            <v>31973020</v>
          </cell>
          <cell r="J494" t="str">
            <v>理学特別演習Ⅱ（理学系）</v>
          </cell>
          <cell r="K494" t="str">
            <v/>
          </cell>
          <cell r="L494" t="str">
            <v>2</v>
          </cell>
          <cell r="M494" t="str">
            <v>廣田　忠雄</v>
          </cell>
          <cell r="N494" t="str">
            <v>理学部理学科</v>
          </cell>
          <cell r="O494" t="str">
            <v>9</v>
          </cell>
          <cell r="P494" t="str">
            <v>集中</v>
          </cell>
          <cell r="Q494" t="str">
            <v>0</v>
          </cell>
          <cell r="R494" t="str">
            <v>00:00</v>
          </cell>
          <cell r="S494" t="str">
            <v>00:00</v>
          </cell>
          <cell r="T494" t="str">
            <v>廣田　忠雄</v>
          </cell>
          <cell r="U494" t="str">
            <v>理学部理学科</v>
          </cell>
        </row>
        <row r="495">
          <cell r="D495">
            <v>39342</v>
          </cell>
          <cell r="E495" t="str">
            <v>2</v>
          </cell>
          <cell r="F495" t="str">
            <v>後期</v>
          </cell>
          <cell r="G495" t="str">
            <v>2</v>
          </cell>
          <cell r="H495" t="str">
            <v>後期</v>
          </cell>
          <cell r="I495" t="str">
            <v>31973020</v>
          </cell>
          <cell r="J495" t="str">
            <v>理学特別演習Ⅱ（理学系）</v>
          </cell>
          <cell r="K495" t="str">
            <v/>
          </cell>
          <cell r="L495" t="str">
            <v>2</v>
          </cell>
          <cell r="M495" t="str">
            <v>富松　裕</v>
          </cell>
          <cell r="N495" t="str">
            <v>理学部理学科</v>
          </cell>
          <cell r="O495" t="str">
            <v>9</v>
          </cell>
          <cell r="P495" t="str">
            <v>集中</v>
          </cell>
          <cell r="Q495" t="str">
            <v>0</v>
          </cell>
          <cell r="R495" t="str">
            <v>00:00</v>
          </cell>
          <cell r="S495" t="str">
            <v>00:00</v>
          </cell>
          <cell r="T495" t="str">
            <v>富松　裕</v>
          </cell>
          <cell r="U495" t="str">
            <v>理学部理学科</v>
          </cell>
        </row>
        <row r="496">
          <cell r="D496">
            <v>39341</v>
          </cell>
          <cell r="E496" t="str">
            <v>2</v>
          </cell>
          <cell r="F496" t="str">
            <v>後期</v>
          </cell>
          <cell r="G496" t="str">
            <v>2</v>
          </cell>
          <cell r="H496" t="str">
            <v>後期</v>
          </cell>
          <cell r="I496" t="str">
            <v>31973020</v>
          </cell>
          <cell r="J496" t="str">
            <v>理学特別演習Ⅱ（理学系）</v>
          </cell>
          <cell r="K496" t="str">
            <v/>
          </cell>
          <cell r="L496" t="str">
            <v>2</v>
          </cell>
          <cell r="M496" t="str">
            <v>小酒井　貴晴</v>
          </cell>
          <cell r="N496" t="str">
            <v>地域教育文化学部地域教育文化学科文化創生コース</v>
          </cell>
          <cell r="O496" t="str">
            <v>9</v>
          </cell>
          <cell r="P496" t="str">
            <v>集中</v>
          </cell>
          <cell r="Q496" t="str">
            <v>0</v>
          </cell>
          <cell r="R496" t="str">
            <v>00:00</v>
          </cell>
          <cell r="S496" t="str">
            <v>00:00</v>
          </cell>
          <cell r="T496" t="str">
            <v>小酒井　貴晴</v>
          </cell>
          <cell r="U496" t="str">
            <v>地域教育文化学部地域教育文化学科文化創生コース</v>
          </cell>
        </row>
        <row r="497">
          <cell r="D497">
            <v>39359</v>
          </cell>
          <cell r="E497" t="str">
            <v>2</v>
          </cell>
          <cell r="F497" t="str">
            <v>後期</v>
          </cell>
          <cell r="G497" t="str">
            <v>2</v>
          </cell>
          <cell r="H497" t="str">
            <v>後期</v>
          </cell>
          <cell r="I497" t="str">
            <v>31973020</v>
          </cell>
          <cell r="J497" t="str">
            <v>理学特別演習Ⅱ（理学系）</v>
          </cell>
          <cell r="K497" t="str">
            <v/>
          </cell>
          <cell r="L497" t="str">
            <v>2</v>
          </cell>
          <cell r="M497" t="str">
            <v>井村　匠</v>
          </cell>
          <cell r="N497" t="str">
            <v>理学部理学科</v>
          </cell>
          <cell r="O497" t="str">
            <v>9</v>
          </cell>
          <cell r="P497" t="str">
            <v>集中</v>
          </cell>
          <cell r="Q497" t="str">
            <v>0</v>
          </cell>
          <cell r="R497" t="str">
            <v>00:00</v>
          </cell>
          <cell r="S497" t="str">
            <v>00:00</v>
          </cell>
          <cell r="T497" t="str">
            <v>井村　匠</v>
          </cell>
          <cell r="U497" t="str">
            <v>理学部理学科</v>
          </cell>
        </row>
        <row r="498">
          <cell r="D498">
            <v>39369</v>
          </cell>
          <cell r="E498" t="str">
            <v>2</v>
          </cell>
          <cell r="F498" t="str">
            <v>後期</v>
          </cell>
          <cell r="G498" t="str">
            <v>2</v>
          </cell>
          <cell r="H498" t="str">
            <v>後期</v>
          </cell>
          <cell r="I498" t="str">
            <v>31973020</v>
          </cell>
          <cell r="J498" t="str">
            <v>理学特別演習Ⅱ（理学系）</v>
          </cell>
          <cell r="K498" t="str">
            <v/>
          </cell>
          <cell r="L498" t="str">
            <v>2</v>
          </cell>
          <cell r="M498" t="str">
            <v>甕　聡子</v>
          </cell>
          <cell r="N498" t="str">
            <v>理学部理学科</v>
          </cell>
          <cell r="O498" t="str">
            <v>9</v>
          </cell>
          <cell r="P498" t="str">
            <v>集中</v>
          </cell>
          <cell r="Q498" t="str">
            <v>0</v>
          </cell>
          <cell r="R498" t="str">
            <v>00:00</v>
          </cell>
          <cell r="S498" t="str">
            <v>00:00</v>
          </cell>
          <cell r="T498" t="str">
            <v>甕　聡子</v>
          </cell>
          <cell r="U498" t="str">
            <v>理学部理学科</v>
          </cell>
        </row>
        <row r="499">
          <cell r="D499">
            <v>39348</v>
          </cell>
          <cell r="E499" t="str">
            <v>2</v>
          </cell>
          <cell r="F499" t="str">
            <v>後期</v>
          </cell>
          <cell r="G499" t="str">
            <v>2</v>
          </cell>
          <cell r="H499" t="str">
            <v>後期</v>
          </cell>
          <cell r="I499" t="str">
            <v>31973020</v>
          </cell>
          <cell r="J499" t="str">
            <v>理学特別演習Ⅱ（理学系）</v>
          </cell>
          <cell r="K499" t="str">
            <v/>
          </cell>
          <cell r="L499" t="str">
            <v>2</v>
          </cell>
          <cell r="M499" t="str">
            <v>鈴木　利孝</v>
          </cell>
          <cell r="N499" t="str">
            <v>理学部理学科</v>
          </cell>
          <cell r="O499" t="str">
            <v>9</v>
          </cell>
          <cell r="P499" t="str">
            <v>集中</v>
          </cell>
          <cell r="Q499" t="str">
            <v>0</v>
          </cell>
          <cell r="R499" t="str">
            <v>00:00</v>
          </cell>
          <cell r="S499" t="str">
            <v>00:00</v>
          </cell>
          <cell r="T499" t="str">
            <v>鈴木　利孝</v>
          </cell>
          <cell r="U499" t="str">
            <v>理学部理学科</v>
          </cell>
        </row>
        <row r="500">
          <cell r="D500">
            <v>39355</v>
          </cell>
          <cell r="E500" t="str">
            <v>2</v>
          </cell>
          <cell r="F500" t="str">
            <v>後期</v>
          </cell>
          <cell r="G500" t="str">
            <v>2</v>
          </cell>
          <cell r="H500" t="str">
            <v>後期</v>
          </cell>
          <cell r="I500" t="str">
            <v>31973020</v>
          </cell>
          <cell r="J500" t="str">
            <v>理学特別演習Ⅱ（理学系）</v>
          </cell>
          <cell r="K500" t="str">
            <v/>
          </cell>
          <cell r="L500" t="str">
            <v>2</v>
          </cell>
          <cell r="M500" t="str">
            <v>岩田　尚能</v>
          </cell>
          <cell r="N500" t="str">
            <v>理学部理学科</v>
          </cell>
          <cell r="O500" t="str">
            <v>9</v>
          </cell>
          <cell r="P500" t="str">
            <v>集中</v>
          </cell>
          <cell r="Q500" t="str">
            <v>0</v>
          </cell>
          <cell r="R500" t="str">
            <v>00:00</v>
          </cell>
          <cell r="S500" t="str">
            <v>00:00</v>
          </cell>
          <cell r="T500" t="str">
            <v>岩田　尚能</v>
          </cell>
          <cell r="U500" t="str">
            <v>理学部理学科</v>
          </cell>
        </row>
        <row r="501">
          <cell r="D501">
            <v>39372</v>
          </cell>
          <cell r="E501" t="str">
            <v>2</v>
          </cell>
          <cell r="F501" t="str">
            <v>後期</v>
          </cell>
          <cell r="G501" t="str">
            <v>2</v>
          </cell>
          <cell r="H501" t="str">
            <v>後期</v>
          </cell>
          <cell r="I501" t="str">
            <v>31973020</v>
          </cell>
          <cell r="J501" t="str">
            <v>理学特別演習Ⅱ（理学系）</v>
          </cell>
          <cell r="K501" t="str">
            <v/>
          </cell>
          <cell r="L501" t="str">
            <v>2</v>
          </cell>
          <cell r="M501" t="str">
            <v>堂下　典弘</v>
          </cell>
          <cell r="N501" t="str">
            <v>理学部理学科</v>
          </cell>
          <cell r="O501" t="str">
            <v>9</v>
          </cell>
          <cell r="P501" t="str">
            <v>集中</v>
          </cell>
          <cell r="Q501" t="str">
            <v>0</v>
          </cell>
          <cell r="R501" t="str">
            <v>00:00</v>
          </cell>
          <cell r="S501" t="str">
            <v>00:00</v>
          </cell>
          <cell r="T501" t="str">
            <v>堂下　典弘</v>
          </cell>
          <cell r="U501" t="str">
            <v>理学部理学科</v>
          </cell>
        </row>
        <row r="502">
          <cell r="D502">
            <v>39354</v>
          </cell>
          <cell r="E502" t="str">
            <v>2</v>
          </cell>
          <cell r="F502" t="str">
            <v>後期</v>
          </cell>
          <cell r="G502" t="str">
            <v>2</v>
          </cell>
          <cell r="H502" t="str">
            <v>後期</v>
          </cell>
          <cell r="I502" t="str">
            <v>31973020</v>
          </cell>
          <cell r="J502" t="str">
            <v>理学特別演習Ⅱ（理学系）</v>
          </cell>
          <cell r="K502" t="str">
            <v/>
          </cell>
          <cell r="L502" t="str">
            <v>2</v>
          </cell>
          <cell r="M502" t="str">
            <v>ジョルダン・リチャード・Ｗ．</v>
          </cell>
          <cell r="N502" t="str">
            <v>理学部理学科</v>
          </cell>
          <cell r="O502" t="str">
            <v>9</v>
          </cell>
          <cell r="P502" t="str">
            <v>集中</v>
          </cell>
          <cell r="Q502" t="str">
            <v>0</v>
          </cell>
          <cell r="R502" t="str">
            <v>00:00</v>
          </cell>
          <cell r="S502" t="str">
            <v>00:00</v>
          </cell>
          <cell r="T502" t="str">
            <v>ジョルダン・リチャード・Ｗ．</v>
          </cell>
          <cell r="U502" t="str">
            <v>理学部理学科</v>
          </cell>
        </row>
        <row r="503">
          <cell r="D503">
            <v>39347</v>
          </cell>
          <cell r="E503" t="str">
            <v>2</v>
          </cell>
          <cell r="F503" t="str">
            <v>後期</v>
          </cell>
          <cell r="G503" t="str">
            <v>2</v>
          </cell>
          <cell r="H503" t="str">
            <v>後期</v>
          </cell>
          <cell r="I503" t="str">
            <v>31973020</v>
          </cell>
          <cell r="J503" t="str">
            <v>理学特別演習Ⅱ（理学系）</v>
          </cell>
          <cell r="K503" t="str">
            <v/>
          </cell>
          <cell r="L503" t="str">
            <v>2</v>
          </cell>
          <cell r="M503" t="str">
            <v>金尾　太輔</v>
          </cell>
          <cell r="N503" t="str">
            <v>理学部理学科</v>
          </cell>
          <cell r="O503" t="str">
            <v>9</v>
          </cell>
          <cell r="P503" t="str">
            <v>集中</v>
          </cell>
          <cell r="Q503" t="str">
            <v>0</v>
          </cell>
          <cell r="R503" t="str">
            <v>00:00</v>
          </cell>
          <cell r="S503" t="str">
            <v>00:00</v>
          </cell>
          <cell r="T503" t="str">
            <v>金尾　太輔</v>
          </cell>
          <cell r="U503" t="str">
            <v>理学部理学科</v>
          </cell>
        </row>
        <row r="504">
          <cell r="D504">
            <v>39346</v>
          </cell>
          <cell r="E504" t="str">
            <v>2</v>
          </cell>
          <cell r="F504" t="str">
            <v>後期</v>
          </cell>
          <cell r="G504" t="str">
            <v>2</v>
          </cell>
          <cell r="H504" t="str">
            <v>後期</v>
          </cell>
          <cell r="I504" t="str">
            <v>31973020</v>
          </cell>
          <cell r="J504" t="str">
            <v>理学特別演習Ⅱ（理学系）</v>
          </cell>
          <cell r="K504" t="str">
            <v/>
          </cell>
          <cell r="L504" t="str">
            <v>2</v>
          </cell>
          <cell r="M504" t="str">
            <v>中内　祐二</v>
          </cell>
          <cell r="N504" t="str">
            <v>理学部理学科</v>
          </cell>
          <cell r="O504" t="str">
            <v>9</v>
          </cell>
          <cell r="P504" t="str">
            <v>集中</v>
          </cell>
          <cell r="Q504" t="str">
            <v>0</v>
          </cell>
          <cell r="R504" t="str">
            <v>00:00</v>
          </cell>
          <cell r="S504" t="str">
            <v>00:00</v>
          </cell>
          <cell r="T504" t="str">
            <v>中内　祐二</v>
          </cell>
          <cell r="U504" t="str">
            <v>理学部理学科</v>
          </cell>
        </row>
        <row r="505">
          <cell r="D505">
            <v>39345</v>
          </cell>
          <cell r="E505" t="str">
            <v>2</v>
          </cell>
          <cell r="F505" t="str">
            <v>後期</v>
          </cell>
          <cell r="G505" t="str">
            <v>2</v>
          </cell>
          <cell r="H505" t="str">
            <v>後期</v>
          </cell>
          <cell r="I505" t="str">
            <v>31973020</v>
          </cell>
          <cell r="J505" t="str">
            <v>理学特別演習Ⅱ（理学系）</v>
          </cell>
          <cell r="K505" t="str">
            <v/>
          </cell>
          <cell r="L505" t="str">
            <v>2</v>
          </cell>
          <cell r="M505" t="str">
            <v>渡邊　康紀</v>
          </cell>
          <cell r="N505" t="str">
            <v>理学部理学科</v>
          </cell>
          <cell r="O505" t="str">
            <v>9</v>
          </cell>
          <cell r="P505" t="str">
            <v>集中</v>
          </cell>
          <cell r="Q505" t="str">
            <v>0</v>
          </cell>
          <cell r="R505" t="str">
            <v>00:00</v>
          </cell>
          <cell r="S505" t="str">
            <v>00:00</v>
          </cell>
          <cell r="T505" t="str">
            <v>渡邊　康紀</v>
          </cell>
          <cell r="U505" t="str">
            <v>理学部理学科</v>
          </cell>
        </row>
        <row r="506">
          <cell r="D506">
            <v>39338</v>
          </cell>
          <cell r="E506" t="str">
            <v>2</v>
          </cell>
          <cell r="F506" t="str">
            <v>後期</v>
          </cell>
          <cell r="G506" t="str">
            <v>2</v>
          </cell>
          <cell r="H506" t="str">
            <v>後期</v>
          </cell>
          <cell r="I506" t="str">
            <v>31973020</v>
          </cell>
          <cell r="J506" t="str">
            <v>理学特別演習Ⅱ（理学系）</v>
          </cell>
          <cell r="K506" t="str">
            <v/>
          </cell>
          <cell r="L506" t="str">
            <v>2</v>
          </cell>
          <cell r="M506" t="str">
            <v>宮沢　豊</v>
          </cell>
          <cell r="N506" t="str">
            <v>理学部理学科</v>
          </cell>
          <cell r="O506" t="str">
            <v>9</v>
          </cell>
          <cell r="P506" t="str">
            <v>集中</v>
          </cell>
          <cell r="Q506" t="str">
            <v>0</v>
          </cell>
          <cell r="R506" t="str">
            <v>00:00</v>
          </cell>
          <cell r="S506" t="str">
            <v>00:00</v>
          </cell>
          <cell r="T506" t="str">
            <v>宮沢　豊</v>
          </cell>
          <cell r="U506" t="str">
            <v>理学部理学科</v>
          </cell>
        </row>
        <row r="507">
          <cell r="D507">
            <v>39335</v>
          </cell>
          <cell r="E507" t="str">
            <v>2</v>
          </cell>
          <cell r="F507" t="str">
            <v>後期</v>
          </cell>
          <cell r="G507" t="str">
            <v>2</v>
          </cell>
          <cell r="H507" t="str">
            <v>後期</v>
          </cell>
          <cell r="I507" t="str">
            <v>31973020</v>
          </cell>
          <cell r="J507" t="str">
            <v>理学特別演習Ⅱ（理学系）</v>
          </cell>
          <cell r="K507" t="str">
            <v/>
          </cell>
          <cell r="L507" t="str">
            <v>2</v>
          </cell>
          <cell r="M507" t="str">
            <v>渡辺　絵理子</v>
          </cell>
          <cell r="N507" t="str">
            <v>学士課程基盤教育院</v>
          </cell>
          <cell r="O507" t="str">
            <v>9</v>
          </cell>
          <cell r="P507" t="str">
            <v>集中</v>
          </cell>
          <cell r="Q507" t="str">
            <v>0</v>
          </cell>
          <cell r="R507" t="str">
            <v>00:00</v>
          </cell>
          <cell r="S507" t="str">
            <v>00:00</v>
          </cell>
          <cell r="T507" t="str">
            <v>渡辺　絵理子</v>
          </cell>
          <cell r="U507" t="str">
            <v>学士課程基盤教育院</v>
          </cell>
        </row>
        <row r="508">
          <cell r="D508">
            <v>39340</v>
          </cell>
          <cell r="E508" t="str">
            <v>2</v>
          </cell>
          <cell r="F508" t="str">
            <v>後期</v>
          </cell>
          <cell r="G508" t="str">
            <v>2</v>
          </cell>
          <cell r="H508" t="str">
            <v>後期</v>
          </cell>
          <cell r="I508" t="str">
            <v>31973020</v>
          </cell>
          <cell r="J508" t="str">
            <v>理学特別演習Ⅱ（理学系）</v>
          </cell>
          <cell r="K508" t="str">
            <v/>
          </cell>
          <cell r="L508" t="str">
            <v>2</v>
          </cell>
          <cell r="M508" t="str">
            <v>渡邉　明彦</v>
          </cell>
          <cell r="N508" t="str">
            <v>理学部理学科</v>
          </cell>
          <cell r="O508" t="str">
            <v>9</v>
          </cell>
          <cell r="P508" t="str">
            <v>集中</v>
          </cell>
          <cell r="Q508" t="str">
            <v>0</v>
          </cell>
          <cell r="R508" t="str">
            <v>00:00</v>
          </cell>
          <cell r="S508" t="str">
            <v>00:00</v>
          </cell>
          <cell r="T508" t="str">
            <v>渡邉　明彦</v>
          </cell>
          <cell r="U508" t="str">
            <v>理学部理学科</v>
          </cell>
        </row>
        <row r="509">
          <cell r="D509">
            <v>39351</v>
          </cell>
          <cell r="E509" t="str">
            <v>2</v>
          </cell>
          <cell r="F509" t="str">
            <v>後期</v>
          </cell>
          <cell r="G509" t="str">
            <v>2</v>
          </cell>
          <cell r="H509" t="str">
            <v>後期</v>
          </cell>
          <cell r="I509" t="str">
            <v>31973020</v>
          </cell>
          <cell r="J509" t="str">
            <v>理学特別演習Ⅱ（理学系）</v>
          </cell>
          <cell r="K509" t="str">
            <v/>
          </cell>
          <cell r="L509" t="str">
            <v>2</v>
          </cell>
          <cell r="M509" t="str">
            <v>伴　雅雄</v>
          </cell>
          <cell r="N509" t="str">
            <v>理学部理学科</v>
          </cell>
          <cell r="O509" t="str">
            <v>9</v>
          </cell>
          <cell r="P509" t="str">
            <v>集中</v>
          </cell>
          <cell r="Q509" t="str">
            <v>0</v>
          </cell>
          <cell r="R509" t="str">
            <v>00:00</v>
          </cell>
          <cell r="S509" t="str">
            <v>00:00</v>
          </cell>
          <cell r="T509" t="str">
            <v>伴　雅雄</v>
          </cell>
          <cell r="U509" t="str">
            <v>理学部理学科</v>
          </cell>
        </row>
        <row r="510">
          <cell r="D510">
            <v>39339</v>
          </cell>
          <cell r="E510" t="str">
            <v>2</v>
          </cell>
          <cell r="F510" t="str">
            <v>後期</v>
          </cell>
          <cell r="G510" t="str">
            <v>2</v>
          </cell>
          <cell r="H510" t="str">
            <v>後期</v>
          </cell>
          <cell r="I510" t="str">
            <v>31973020</v>
          </cell>
          <cell r="J510" t="str">
            <v>理学特別演習Ⅱ（理学系）</v>
          </cell>
          <cell r="K510" t="str">
            <v/>
          </cell>
          <cell r="L510" t="str">
            <v>2</v>
          </cell>
          <cell r="M510" t="str">
            <v>横山　潤</v>
          </cell>
          <cell r="N510" t="str">
            <v>理学部理学科</v>
          </cell>
          <cell r="O510" t="str">
            <v>9</v>
          </cell>
          <cell r="P510" t="str">
            <v>集中</v>
          </cell>
          <cell r="Q510" t="str">
            <v>0</v>
          </cell>
          <cell r="R510" t="str">
            <v>00:00</v>
          </cell>
          <cell r="S510" t="str">
            <v>00:00</v>
          </cell>
          <cell r="T510" t="str">
            <v>横山　潤</v>
          </cell>
          <cell r="U510" t="str">
            <v>理学部理学科</v>
          </cell>
        </row>
        <row r="511">
          <cell r="D511">
            <v>39357</v>
          </cell>
          <cell r="E511" t="str">
            <v>2</v>
          </cell>
          <cell r="F511" t="str">
            <v>後期</v>
          </cell>
          <cell r="G511" t="str">
            <v>2</v>
          </cell>
          <cell r="H511" t="str">
            <v>後期</v>
          </cell>
          <cell r="I511" t="str">
            <v>31973020</v>
          </cell>
          <cell r="J511" t="str">
            <v>理学特別演習Ⅱ（理学系）</v>
          </cell>
          <cell r="K511" t="str">
            <v/>
          </cell>
          <cell r="L511" t="str">
            <v>2</v>
          </cell>
          <cell r="M511" t="str">
            <v>本山　功</v>
          </cell>
          <cell r="N511" t="str">
            <v>理学部理学科</v>
          </cell>
          <cell r="O511" t="str">
            <v>9</v>
          </cell>
          <cell r="P511" t="str">
            <v>集中</v>
          </cell>
          <cell r="Q511" t="str">
            <v>0</v>
          </cell>
          <cell r="R511" t="str">
            <v>00:00</v>
          </cell>
          <cell r="S511" t="str">
            <v>00:00</v>
          </cell>
          <cell r="T511" t="str">
            <v>本山　功</v>
          </cell>
          <cell r="U511" t="str">
            <v>理学部理学科</v>
          </cell>
        </row>
        <row r="512">
          <cell r="D512">
            <v>39327</v>
          </cell>
          <cell r="E512" t="str">
            <v>2</v>
          </cell>
          <cell r="F512" t="str">
            <v>後期</v>
          </cell>
          <cell r="G512" t="str">
            <v>2</v>
          </cell>
          <cell r="H512" t="str">
            <v>後期</v>
          </cell>
          <cell r="I512" t="str">
            <v>31973020</v>
          </cell>
          <cell r="J512" t="str">
            <v>理学特別演習Ⅱ（理学系）</v>
          </cell>
          <cell r="K512" t="str">
            <v/>
          </cell>
          <cell r="L512" t="str">
            <v>2</v>
          </cell>
          <cell r="M512" t="str">
            <v>金井塚　勝彦</v>
          </cell>
          <cell r="N512" t="str">
            <v>理学部理学科</v>
          </cell>
          <cell r="O512" t="str">
            <v>9</v>
          </cell>
          <cell r="P512" t="str">
            <v>集中</v>
          </cell>
          <cell r="Q512" t="str">
            <v>0</v>
          </cell>
          <cell r="R512" t="str">
            <v>00:00</v>
          </cell>
          <cell r="S512" t="str">
            <v>00:00</v>
          </cell>
          <cell r="T512" t="str">
            <v>金井塚　勝彦</v>
          </cell>
          <cell r="U512" t="str">
            <v>理学部理学科</v>
          </cell>
        </row>
        <row r="513">
          <cell r="D513">
            <v>39326</v>
          </cell>
          <cell r="E513" t="str">
            <v>2</v>
          </cell>
          <cell r="F513" t="str">
            <v>後期</v>
          </cell>
          <cell r="G513" t="str">
            <v>2</v>
          </cell>
          <cell r="H513" t="str">
            <v>後期</v>
          </cell>
          <cell r="I513" t="str">
            <v>31973020</v>
          </cell>
          <cell r="J513" t="str">
            <v>理学特別演習Ⅱ（理学系）</v>
          </cell>
          <cell r="K513" t="str">
            <v/>
          </cell>
          <cell r="L513" t="str">
            <v>2</v>
          </cell>
          <cell r="M513" t="str">
            <v>奥野　貴士</v>
          </cell>
          <cell r="N513" t="str">
            <v>理学部理学科</v>
          </cell>
          <cell r="O513" t="str">
            <v>9</v>
          </cell>
          <cell r="P513" t="str">
            <v>集中</v>
          </cell>
          <cell r="Q513" t="str">
            <v>0</v>
          </cell>
          <cell r="R513" t="str">
            <v>00:00</v>
          </cell>
          <cell r="S513" t="str">
            <v>00:00</v>
          </cell>
          <cell r="T513" t="str">
            <v>奥野　貴士</v>
          </cell>
          <cell r="U513" t="str">
            <v>理学部理学科</v>
          </cell>
        </row>
        <row r="514">
          <cell r="D514">
            <v>39360</v>
          </cell>
          <cell r="E514" t="str">
            <v>2</v>
          </cell>
          <cell r="F514" t="str">
            <v>後期</v>
          </cell>
          <cell r="G514" t="str">
            <v>2</v>
          </cell>
          <cell r="H514" t="str">
            <v>後期</v>
          </cell>
          <cell r="I514" t="str">
            <v>31973020</v>
          </cell>
          <cell r="J514" t="str">
            <v>理学特別演習Ⅱ（理学系）</v>
          </cell>
          <cell r="K514" t="str">
            <v/>
          </cell>
          <cell r="L514" t="str">
            <v>2</v>
          </cell>
          <cell r="M514" t="str">
            <v>冨樫　貴成</v>
          </cell>
          <cell r="N514" t="str">
            <v>理学部理学科</v>
          </cell>
          <cell r="O514" t="str">
            <v>9</v>
          </cell>
          <cell r="P514" t="str">
            <v>集中</v>
          </cell>
          <cell r="Q514" t="str">
            <v>0</v>
          </cell>
          <cell r="R514" t="str">
            <v>00:00</v>
          </cell>
          <cell r="S514" t="str">
            <v>00:00</v>
          </cell>
          <cell r="T514" t="str">
            <v>冨樫　貴成</v>
          </cell>
          <cell r="U514" t="str">
            <v>理学部理学科</v>
          </cell>
        </row>
        <row r="515">
          <cell r="D515">
            <v>39364</v>
          </cell>
          <cell r="E515" t="str">
            <v>2</v>
          </cell>
          <cell r="F515" t="str">
            <v>後期</v>
          </cell>
          <cell r="G515" t="str">
            <v>2</v>
          </cell>
          <cell r="H515" t="str">
            <v>後期</v>
          </cell>
          <cell r="I515" t="str">
            <v>31973020</v>
          </cell>
          <cell r="J515" t="str">
            <v>理学特別演習Ⅱ（理学系）</v>
          </cell>
          <cell r="K515" t="str">
            <v/>
          </cell>
          <cell r="L515" t="str">
            <v>2</v>
          </cell>
          <cell r="M515" t="str">
            <v>河合　寿子</v>
          </cell>
          <cell r="N515" t="str">
            <v>理学部</v>
          </cell>
          <cell r="O515" t="str">
            <v>9</v>
          </cell>
          <cell r="P515" t="str">
            <v>集中</v>
          </cell>
          <cell r="Q515" t="str">
            <v>0</v>
          </cell>
          <cell r="R515" t="str">
            <v>00:00</v>
          </cell>
          <cell r="S515" t="str">
            <v>00:00</v>
          </cell>
          <cell r="T515" t="str">
            <v>河合　寿子</v>
          </cell>
          <cell r="U515" t="str">
            <v>理学部</v>
          </cell>
        </row>
        <row r="516">
          <cell r="D516">
            <v>39316</v>
          </cell>
          <cell r="E516" t="str">
            <v>2</v>
          </cell>
          <cell r="F516" t="str">
            <v>後期</v>
          </cell>
          <cell r="G516" t="str">
            <v>2</v>
          </cell>
          <cell r="H516" t="str">
            <v>後期</v>
          </cell>
          <cell r="I516" t="str">
            <v>31973020</v>
          </cell>
          <cell r="J516" t="str">
            <v>理学特別演習Ⅱ（理学系）</v>
          </cell>
          <cell r="K516" t="str">
            <v/>
          </cell>
          <cell r="L516" t="str">
            <v>2</v>
          </cell>
          <cell r="M516" t="str">
            <v>新井　真人</v>
          </cell>
          <cell r="N516" t="str">
            <v>理学部</v>
          </cell>
          <cell r="O516" t="str">
            <v>9</v>
          </cell>
          <cell r="P516" t="str">
            <v>集中</v>
          </cell>
          <cell r="Q516" t="str">
            <v>0</v>
          </cell>
          <cell r="R516" t="str">
            <v>00:00</v>
          </cell>
          <cell r="S516" t="str">
            <v>00:00</v>
          </cell>
          <cell r="T516" t="str">
            <v>新井　真人</v>
          </cell>
          <cell r="U516" t="str">
            <v>理学部</v>
          </cell>
        </row>
        <row r="517">
          <cell r="D517">
            <v>39315</v>
          </cell>
          <cell r="E517" t="str">
            <v>2</v>
          </cell>
          <cell r="F517" t="str">
            <v>後期</v>
          </cell>
          <cell r="G517" t="str">
            <v>2</v>
          </cell>
          <cell r="H517" t="str">
            <v>後期</v>
          </cell>
          <cell r="I517" t="str">
            <v>31973020</v>
          </cell>
          <cell r="J517" t="str">
            <v>理学特別演習Ⅱ（理学系）</v>
          </cell>
          <cell r="K517" t="str">
            <v/>
          </cell>
          <cell r="L517" t="str">
            <v>2</v>
          </cell>
          <cell r="M517" t="str">
            <v>安東　秀峰</v>
          </cell>
          <cell r="N517" t="str">
            <v>理学部理学科</v>
          </cell>
          <cell r="O517" t="str">
            <v>9</v>
          </cell>
          <cell r="P517" t="str">
            <v>集中</v>
          </cell>
          <cell r="Q517" t="str">
            <v>0</v>
          </cell>
          <cell r="R517" t="str">
            <v>00:00</v>
          </cell>
          <cell r="S517" t="str">
            <v>00:00</v>
          </cell>
          <cell r="T517" t="str">
            <v>安東　秀峰</v>
          </cell>
          <cell r="U517" t="str">
            <v>理学部理学科</v>
          </cell>
        </row>
        <row r="518">
          <cell r="D518">
            <v>39321</v>
          </cell>
          <cell r="E518" t="str">
            <v>2</v>
          </cell>
          <cell r="F518" t="str">
            <v>後期</v>
          </cell>
          <cell r="G518" t="str">
            <v>2</v>
          </cell>
          <cell r="H518" t="str">
            <v>後期</v>
          </cell>
          <cell r="I518" t="str">
            <v>31973020</v>
          </cell>
          <cell r="J518" t="str">
            <v>理学特別演習Ⅱ（理学系）</v>
          </cell>
          <cell r="K518" t="str">
            <v/>
          </cell>
          <cell r="L518" t="str">
            <v>2</v>
          </cell>
          <cell r="M518" t="str">
            <v>栗山　恭直</v>
          </cell>
          <cell r="N518" t="str">
            <v>理学部理学科</v>
          </cell>
          <cell r="O518" t="str">
            <v>9</v>
          </cell>
          <cell r="P518" t="str">
            <v>集中</v>
          </cell>
          <cell r="Q518" t="str">
            <v>0</v>
          </cell>
          <cell r="R518" t="str">
            <v>00:00</v>
          </cell>
          <cell r="S518" t="str">
            <v>00:00</v>
          </cell>
          <cell r="T518" t="str">
            <v>栗山　恭直</v>
          </cell>
          <cell r="U518" t="str">
            <v>理学部理学科</v>
          </cell>
        </row>
        <row r="519">
          <cell r="D519">
            <v>39319</v>
          </cell>
          <cell r="E519" t="str">
            <v>2</v>
          </cell>
          <cell r="F519" t="str">
            <v>後期</v>
          </cell>
          <cell r="G519" t="str">
            <v>2</v>
          </cell>
          <cell r="H519" t="str">
            <v>後期</v>
          </cell>
          <cell r="I519" t="str">
            <v>31973020</v>
          </cell>
          <cell r="J519" t="str">
            <v>理学特別演習Ⅱ（理学系）</v>
          </cell>
          <cell r="K519" t="str">
            <v/>
          </cell>
          <cell r="L519" t="str">
            <v>2</v>
          </cell>
          <cell r="M519" t="str">
            <v>亀田　恭男</v>
          </cell>
          <cell r="N519" t="str">
            <v>理学部理学科</v>
          </cell>
          <cell r="O519" t="str">
            <v>9</v>
          </cell>
          <cell r="P519" t="str">
            <v>集中</v>
          </cell>
          <cell r="Q519" t="str">
            <v>0</v>
          </cell>
          <cell r="R519" t="str">
            <v>00:00</v>
          </cell>
          <cell r="S519" t="str">
            <v>00:00</v>
          </cell>
          <cell r="T519" t="str">
            <v>亀田　恭男</v>
          </cell>
          <cell r="U519" t="str">
            <v>理学部理学科</v>
          </cell>
        </row>
        <row r="520">
          <cell r="D520">
            <v>39317</v>
          </cell>
          <cell r="E520" t="str">
            <v>2</v>
          </cell>
          <cell r="F520" t="str">
            <v>後期</v>
          </cell>
          <cell r="G520" t="str">
            <v>2</v>
          </cell>
          <cell r="H520" t="str">
            <v>後期</v>
          </cell>
          <cell r="I520" t="str">
            <v>31973020</v>
          </cell>
          <cell r="J520" t="str">
            <v>理学特別演習Ⅱ（理学系）</v>
          </cell>
          <cell r="K520" t="str">
            <v/>
          </cell>
          <cell r="L520" t="str">
            <v>2</v>
          </cell>
          <cell r="M520" t="str">
            <v>臼杵　毅</v>
          </cell>
          <cell r="N520" t="str">
            <v>理学部理学科</v>
          </cell>
          <cell r="O520" t="str">
            <v>9</v>
          </cell>
          <cell r="P520" t="str">
            <v>集中</v>
          </cell>
          <cell r="Q520" t="str">
            <v>0</v>
          </cell>
          <cell r="R520" t="str">
            <v>00:00</v>
          </cell>
          <cell r="S520" t="str">
            <v>00:00</v>
          </cell>
          <cell r="T520" t="str">
            <v>臼杵　毅</v>
          </cell>
          <cell r="U520" t="str">
            <v>理学部理学科</v>
          </cell>
        </row>
        <row r="521">
          <cell r="D521">
            <v>39331</v>
          </cell>
          <cell r="E521" t="str">
            <v>2</v>
          </cell>
          <cell r="F521" t="str">
            <v>後期</v>
          </cell>
          <cell r="G521" t="str">
            <v>2</v>
          </cell>
          <cell r="H521" t="str">
            <v>後期</v>
          </cell>
          <cell r="I521" t="str">
            <v>31973020</v>
          </cell>
          <cell r="J521" t="str">
            <v>理学特別演習Ⅱ（理学系）</v>
          </cell>
          <cell r="K521" t="str">
            <v/>
          </cell>
          <cell r="L521" t="str">
            <v>2</v>
          </cell>
          <cell r="M521" t="str">
            <v>村瀬　隆史</v>
          </cell>
          <cell r="N521" t="str">
            <v>理学部理学科</v>
          </cell>
          <cell r="O521" t="str">
            <v>9</v>
          </cell>
          <cell r="P521" t="str">
            <v>集中</v>
          </cell>
          <cell r="Q521" t="str">
            <v>0</v>
          </cell>
          <cell r="R521" t="str">
            <v>00:00</v>
          </cell>
          <cell r="S521" t="str">
            <v>00:00</v>
          </cell>
          <cell r="T521" t="str">
            <v>村瀬　隆史</v>
          </cell>
          <cell r="U521" t="str">
            <v>理学部理学科</v>
          </cell>
        </row>
        <row r="522">
          <cell r="D522">
            <v>39325</v>
          </cell>
          <cell r="E522" t="str">
            <v>2</v>
          </cell>
          <cell r="F522" t="str">
            <v>後期</v>
          </cell>
          <cell r="G522" t="str">
            <v>2</v>
          </cell>
          <cell r="H522" t="str">
            <v>後期</v>
          </cell>
          <cell r="I522" t="str">
            <v>31973020</v>
          </cell>
          <cell r="J522" t="str">
            <v>理学特別演習Ⅱ（理学系）</v>
          </cell>
          <cell r="K522" t="str">
            <v/>
          </cell>
          <cell r="L522" t="str">
            <v>2</v>
          </cell>
          <cell r="M522" t="str">
            <v>大谷　典正</v>
          </cell>
          <cell r="N522" t="str">
            <v>理学部理学科</v>
          </cell>
          <cell r="O522" t="str">
            <v>9</v>
          </cell>
          <cell r="P522" t="str">
            <v>集中</v>
          </cell>
          <cell r="Q522" t="str">
            <v>0</v>
          </cell>
          <cell r="R522" t="str">
            <v>00:00</v>
          </cell>
          <cell r="S522" t="str">
            <v>00:00</v>
          </cell>
          <cell r="T522" t="str">
            <v>大谷　典正</v>
          </cell>
          <cell r="U522" t="str">
            <v>理学部理学科</v>
          </cell>
        </row>
        <row r="523">
          <cell r="D523">
            <v>39329</v>
          </cell>
          <cell r="E523" t="str">
            <v>2</v>
          </cell>
          <cell r="F523" t="str">
            <v>後期</v>
          </cell>
          <cell r="G523" t="str">
            <v>2</v>
          </cell>
          <cell r="H523" t="str">
            <v>後期</v>
          </cell>
          <cell r="I523" t="str">
            <v>31973020</v>
          </cell>
          <cell r="J523" t="str">
            <v>理学特別演習Ⅱ（理学系）</v>
          </cell>
          <cell r="K523" t="str">
            <v/>
          </cell>
          <cell r="L523" t="str">
            <v>2</v>
          </cell>
          <cell r="M523" t="str">
            <v>田村　康</v>
          </cell>
          <cell r="N523" t="str">
            <v>理学部理学科</v>
          </cell>
          <cell r="O523" t="str">
            <v>9</v>
          </cell>
          <cell r="P523" t="str">
            <v>集中</v>
          </cell>
          <cell r="Q523" t="str">
            <v>0</v>
          </cell>
          <cell r="R523" t="str">
            <v>00:00</v>
          </cell>
          <cell r="S523" t="str">
            <v>00:00</v>
          </cell>
          <cell r="T523" t="str">
            <v>田村　康</v>
          </cell>
          <cell r="U523" t="str">
            <v>理学部理学科</v>
          </cell>
        </row>
        <row r="524">
          <cell r="D524">
            <v>39306</v>
          </cell>
          <cell r="E524" t="str">
            <v>2</v>
          </cell>
          <cell r="F524" t="str">
            <v>後期</v>
          </cell>
          <cell r="G524" t="str">
            <v>2</v>
          </cell>
          <cell r="H524" t="str">
            <v>後期</v>
          </cell>
          <cell r="I524" t="str">
            <v>31973020</v>
          </cell>
          <cell r="J524" t="str">
            <v>理学特別演習Ⅱ（理学系）</v>
          </cell>
          <cell r="K524" t="str">
            <v/>
          </cell>
          <cell r="L524" t="str">
            <v>2</v>
          </cell>
          <cell r="M524" t="str">
            <v>門叶　冬樹</v>
          </cell>
          <cell r="N524" t="str">
            <v>理学部理学科</v>
          </cell>
          <cell r="O524" t="str">
            <v>9</v>
          </cell>
          <cell r="P524" t="str">
            <v>集中</v>
          </cell>
          <cell r="Q524" t="str">
            <v>0</v>
          </cell>
          <cell r="R524" t="str">
            <v>00:00</v>
          </cell>
          <cell r="S524" t="str">
            <v>00:00</v>
          </cell>
          <cell r="T524" t="str">
            <v>門叶　冬樹</v>
          </cell>
          <cell r="U524" t="str">
            <v>理学部理学科</v>
          </cell>
        </row>
        <row r="525">
          <cell r="D525">
            <v>39330</v>
          </cell>
          <cell r="E525" t="str">
            <v>2</v>
          </cell>
          <cell r="F525" t="str">
            <v>後期</v>
          </cell>
          <cell r="G525" t="str">
            <v>2</v>
          </cell>
          <cell r="H525" t="str">
            <v>後期</v>
          </cell>
          <cell r="I525" t="str">
            <v>31973020</v>
          </cell>
          <cell r="J525" t="str">
            <v>理学特別演習Ⅱ（理学系）</v>
          </cell>
          <cell r="K525" t="str">
            <v/>
          </cell>
          <cell r="L525" t="str">
            <v>2</v>
          </cell>
          <cell r="M525" t="str">
            <v>松井　淳</v>
          </cell>
          <cell r="N525" t="str">
            <v>理学部理学科</v>
          </cell>
          <cell r="O525" t="str">
            <v>9</v>
          </cell>
          <cell r="P525" t="str">
            <v>集中</v>
          </cell>
          <cell r="Q525" t="str">
            <v>0</v>
          </cell>
          <cell r="R525" t="str">
            <v>00:00</v>
          </cell>
          <cell r="S525" t="str">
            <v>00:00</v>
          </cell>
          <cell r="T525" t="str">
            <v>松井　淳</v>
          </cell>
          <cell r="U525" t="str">
            <v>理学部理学科</v>
          </cell>
        </row>
        <row r="526">
          <cell r="D526">
            <v>39320</v>
          </cell>
          <cell r="E526" t="str">
            <v>2</v>
          </cell>
          <cell r="F526" t="str">
            <v>後期</v>
          </cell>
          <cell r="G526" t="str">
            <v>2</v>
          </cell>
          <cell r="H526" t="str">
            <v>後期</v>
          </cell>
          <cell r="I526" t="str">
            <v>31973020</v>
          </cell>
          <cell r="J526" t="str">
            <v>理学特別演習Ⅱ（理学系）</v>
          </cell>
          <cell r="K526" t="str">
            <v/>
          </cell>
          <cell r="L526" t="str">
            <v>2</v>
          </cell>
          <cell r="M526" t="str">
            <v>栗原　正人</v>
          </cell>
          <cell r="N526" t="str">
            <v>理学部理学科</v>
          </cell>
          <cell r="O526" t="str">
            <v>9</v>
          </cell>
          <cell r="P526" t="str">
            <v>集中</v>
          </cell>
          <cell r="Q526" t="str">
            <v>0</v>
          </cell>
          <cell r="R526" t="str">
            <v>00:00</v>
          </cell>
          <cell r="S526" t="str">
            <v>00:00</v>
          </cell>
          <cell r="T526" t="str">
            <v>栗原　正人</v>
          </cell>
          <cell r="U526" t="str">
            <v>理学部理学科</v>
          </cell>
        </row>
        <row r="527">
          <cell r="D527">
            <v>39322</v>
          </cell>
          <cell r="E527" t="str">
            <v>2</v>
          </cell>
          <cell r="F527" t="str">
            <v>後期</v>
          </cell>
          <cell r="G527" t="str">
            <v>2</v>
          </cell>
          <cell r="H527" t="str">
            <v>後期</v>
          </cell>
          <cell r="I527" t="str">
            <v>31973020</v>
          </cell>
          <cell r="J527" t="str">
            <v>理学特別演習Ⅱ（理学系）</v>
          </cell>
          <cell r="K527" t="str">
            <v/>
          </cell>
          <cell r="L527" t="str">
            <v>2</v>
          </cell>
          <cell r="M527" t="str">
            <v>近藤　慎一</v>
          </cell>
          <cell r="N527" t="str">
            <v>理学部理学科</v>
          </cell>
          <cell r="O527" t="str">
            <v>9</v>
          </cell>
          <cell r="P527" t="str">
            <v>集中</v>
          </cell>
          <cell r="Q527" t="str">
            <v>0</v>
          </cell>
          <cell r="R527" t="str">
            <v>00:00</v>
          </cell>
          <cell r="S527" t="str">
            <v>00:00</v>
          </cell>
          <cell r="T527" t="str">
            <v>近藤　慎一</v>
          </cell>
          <cell r="U527" t="str">
            <v>理学部理学科</v>
          </cell>
        </row>
        <row r="528">
          <cell r="D528">
            <v>39324</v>
          </cell>
          <cell r="E528" t="str">
            <v>2</v>
          </cell>
          <cell r="F528" t="str">
            <v>後期</v>
          </cell>
          <cell r="G528" t="str">
            <v>2</v>
          </cell>
          <cell r="H528" t="str">
            <v>後期</v>
          </cell>
          <cell r="I528" t="str">
            <v>31973020</v>
          </cell>
          <cell r="J528" t="str">
            <v>理学特別演習Ⅱ（理学系）</v>
          </cell>
          <cell r="K528" t="str">
            <v/>
          </cell>
          <cell r="L528" t="str">
            <v>2</v>
          </cell>
          <cell r="M528" t="str">
            <v>天羽　優子</v>
          </cell>
          <cell r="N528" t="str">
            <v>理学部理学科</v>
          </cell>
          <cell r="O528" t="str">
            <v>9</v>
          </cell>
          <cell r="P528" t="str">
            <v>集中</v>
          </cell>
          <cell r="Q528" t="str">
            <v>0</v>
          </cell>
          <cell r="R528" t="str">
            <v>00:00</v>
          </cell>
          <cell r="S528" t="str">
            <v>00:00</v>
          </cell>
          <cell r="T528" t="str">
            <v>天羽　優子</v>
          </cell>
          <cell r="U528" t="str">
            <v>理学部理学科</v>
          </cell>
        </row>
        <row r="529">
          <cell r="D529">
            <v>39323</v>
          </cell>
          <cell r="E529" t="str">
            <v>2</v>
          </cell>
          <cell r="F529" t="str">
            <v>後期</v>
          </cell>
          <cell r="G529" t="str">
            <v>2</v>
          </cell>
          <cell r="H529" t="str">
            <v>後期</v>
          </cell>
          <cell r="I529" t="str">
            <v>31973020</v>
          </cell>
          <cell r="J529" t="str">
            <v>理学特別演習Ⅱ（理学系）</v>
          </cell>
          <cell r="K529" t="str">
            <v/>
          </cell>
          <cell r="L529" t="str">
            <v>2</v>
          </cell>
          <cell r="M529" t="str">
            <v>並河　英紀</v>
          </cell>
          <cell r="N529" t="str">
            <v>理学部理学科</v>
          </cell>
          <cell r="O529" t="str">
            <v>9</v>
          </cell>
          <cell r="P529" t="str">
            <v>集中</v>
          </cell>
          <cell r="Q529" t="str">
            <v>0</v>
          </cell>
          <cell r="R529" t="str">
            <v>00:00</v>
          </cell>
          <cell r="S529" t="str">
            <v>00:00</v>
          </cell>
          <cell r="T529" t="str">
            <v>並河　英紀</v>
          </cell>
          <cell r="U529" t="str">
            <v>理学部理学科</v>
          </cell>
        </row>
        <row r="530">
          <cell r="D530">
            <v>39368</v>
          </cell>
          <cell r="E530" t="str">
            <v>2</v>
          </cell>
          <cell r="F530" t="str">
            <v>後期</v>
          </cell>
          <cell r="G530" t="str">
            <v>2</v>
          </cell>
          <cell r="H530" t="str">
            <v>後期</v>
          </cell>
          <cell r="I530" t="str">
            <v>31973020</v>
          </cell>
          <cell r="J530" t="str">
            <v>理学特別演習Ⅱ（理学系）</v>
          </cell>
          <cell r="K530" t="str">
            <v/>
          </cell>
          <cell r="L530" t="str">
            <v>2</v>
          </cell>
          <cell r="M530" t="str">
            <v>江部　日南子</v>
          </cell>
          <cell r="N530" t="str">
            <v>理学部理学科</v>
          </cell>
          <cell r="O530" t="str">
            <v>9</v>
          </cell>
          <cell r="P530" t="str">
            <v>集中</v>
          </cell>
          <cell r="Q530" t="str">
            <v>0</v>
          </cell>
          <cell r="R530" t="str">
            <v>00:00</v>
          </cell>
          <cell r="S530" t="str">
            <v>00:00</v>
          </cell>
          <cell r="T530" t="str">
            <v>江部　日南子</v>
          </cell>
          <cell r="U530" t="str">
            <v>理学部理学科</v>
          </cell>
        </row>
        <row r="531">
          <cell r="D531">
            <v>39367</v>
          </cell>
          <cell r="E531" t="str">
            <v>2</v>
          </cell>
          <cell r="F531" t="str">
            <v>後期</v>
          </cell>
          <cell r="G531" t="str">
            <v>2</v>
          </cell>
          <cell r="H531" t="str">
            <v>後期</v>
          </cell>
          <cell r="I531" t="str">
            <v>31973020</v>
          </cell>
          <cell r="J531" t="str">
            <v>理学特別演習Ⅱ（理学系）</v>
          </cell>
          <cell r="K531" t="str">
            <v/>
          </cell>
          <cell r="L531" t="str">
            <v>2</v>
          </cell>
          <cell r="M531" t="str">
            <v>野村　真未</v>
          </cell>
          <cell r="N531" t="str">
            <v>理学部理学科</v>
          </cell>
          <cell r="O531" t="str">
            <v>9</v>
          </cell>
          <cell r="P531" t="str">
            <v>集中</v>
          </cell>
          <cell r="Q531" t="str">
            <v>0</v>
          </cell>
          <cell r="R531" t="str">
            <v>00:00</v>
          </cell>
          <cell r="S531" t="str">
            <v>00:00</v>
          </cell>
          <cell r="T531" t="str">
            <v>野村　真未</v>
          </cell>
          <cell r="U531" t="str">
            <v>理学部理学科</v>
          </cell>
        </row>
        <row r="532">
          <cell r="D532">
            <v>39370</v>
          </cell>
          <cell r="E532" t="str">
            <v>2</v>
          </cell>
          <cell r="F532" t="str">
            <v>後期</v>
          </cell>
          <cell r="G532" t="str">
            <v>2</v>
          </cell>
          <cell r="H532" t="str">
            <v>後期</v>
          </cell>
          <cell r="I532" t="str">
            <v>31973020</v>
          </cell>
          <cell r="J532" t="str">
            <v>理学特別演習Ⅱ（理学系）</v>
          </cell>
          <cell r="K532" t="str">
            <v/>
          </cell>
          <cell r="L532" t="str">
            <v>2</v>
          </cell>
          <cell r="M532" t="str">
            <v>石瀬　素子</v>
          </cell>
          <cell r="N532" t="str">
            <v>理学部理学科</v>
          </cell>
          <cell r="O532" t="str">
            <v>9</v>
          </cell>
          <cell r="P532" t="str">
            <v>集中</v>
          </cell>
          <cell r="Q532" t="str">
            <v>0</v>
          </cell>
          <cell r="R532" t="str">
            <v>00:00</v>
          </cell>
          <cell r="S532" t="str">
            <v>00:00</v>
          </cell>
          <cell r="T532" t="str">
            <v>石瀬　素子</v>
          </cell>
          <cell r="U532" t="str">
            <v>理学部理学科</v>
          </cell>
        </row>
        <row r="533">
          <cell r="D533">
            <v>39365</v>
          </cell>
          <cell r="E533" t="str">
            <v>2</v>
          </cell>
          <cell r="F533" t="str">
            <v>後期</v>
          </cell>
          <cell r="G533" t="str">
            <v>2</v>
          </cell>
          <cell r="H533" t="str">
            <v>後期</v>
          </cell>
          <cell r="I533" t="str">
            <v>31973020</v>
          </cell>
          <cell r="J533" t="str">
            <v>理学特別演習Ⅱ（理学系）</v>
          </cell>
          <cell r="K533" t="str">
            <v/>
          </cell>
          <cell r="L533" t="str">
            <v>2</v>
          </cell>
          <cell r="M533" t="str">
            <v>石井　彩子</v>
          </cell>
          <cell r="N533" t="str">
            <v>理学部理学科</v>
          </cell>
          <cell r="O533" t="str">
            <v>9</v>
          </cell>
          <cell r="P533" t="str">
            <v>集中</v>
          </cell>
          <cell r="Q533" t="str">
            <v>0</v>
          </cell>
          <cell r="R533" t="str">
            <v>00:00</v>
          </cell>
          <cell r="S533" t="str">
            <v>00:00</v>
          </cell>
          <cell r="T533" t="str">
            <v>石井　彩子</v>
          </cell>
          <cell r="U533" t="str">
            <v>理学部理学科</v>
          </cell>
        </row>
        <row r="534">
          <cell r="D534">
            <v>39371</v>
          </cell>
          <cell r="E534" t="str">
            <v>2</v>
          </cell>
          <cell r="F534" t="str">
            <v>後期</v>
          </cell>
          <cell r="G534" t="str">
            <v>2</v>
          </cell>
          <cell r="H534" t="str">
            <v>後期</v>
          </cell>
          <cell r="I534" t="str">
            <v>31973020</v>
          </cell>
          <cell r="J534" t="str">
            <v>理学特別演習Ⅱ（理学系）</v>
          </cell>
          <cell r="K534" t="str">
            <v/>
          </cell>
          <cell r="L534" t="str">
            <v>2</v>
          </cell>
          <cell r="M534" t="str">
            <v>藤井　翔</v>
          </cell>
          <cell r="N534" t="str">
            <v>理学部理学科</v>
          </cell>
          <cell r="O534" t="str">
            <v>9</v>
          </cell>
          <cell r="P534" t="str">
            <v>集中</v>
          </cell>
          <cell r="Q534" t="str">
            <v>0</v>
          </cell>
          <cell r="R534" t="str">
            <v>00:00</v>
          </cell>
          <cell r="S534" t="str">
            <v>00:00</v>
          </cell>
          <cell r="T534" t="str">
            <v/>
          </cell>
          <cell r="U534" t="str">
            <v/>
          </cell>
        </row>
        <row r="535">
          <cell r="D535">
            <v>39344</v>
          </cell>
          <cell r="E535" t="str">
            <v>2</v>
          </cell>
          <cell r="F535" t="str">
            <v>後期</v>
          </cell>
          <cell r="G535" t="str">
            <v>2</v>
          </cell>
          <cell r="H535" t="str">
            <v>後期</v>
          </cell>
          <cell r="I535" t="str">
            <v>31973020</v>
          </cell>
          <cell r="J535" t="str">
            <v>理学特別演習Ⅱ（理学系）</v>
          </cell>
          <cell r="K535" t="str">
            <v/>
          </cell>
          <cell r="L535" t="str">
            <v>2</v>
          </cell>
          <cell r="M535" t="str">
            <v>藤山　直之</v>
          </cell>
          <cell r="N535" t="str">
            <v>理学部理学科</v>
          </cell>
          <cell r="O535" t="str">
            <v>9</v>
          </cell>
          <cell r="P535" t="str">
            <v>集中</v>
          </cell>
          <cell r="Q535" t="str">
            <v>0</v>
          </cell>
          <cell r="R535" t="str">
            <v>00:00</v>
          </cell>
          <cell r="S535" t="str">
            <v>00:00</v>
          </cell>
          <cell r="T535" t="str">
            <v>藤山　直之</v>
          </cell>
          <cell r="U535" t="str">
            <v>理学部理学科</v>
          </cell>
        </row>
        <row r="536">
          <cell r="D536">
            <v>39303</v>
          </cell>
          <cell r="E536" t="str">
            <v>2</v>
          </cell>
          <cell r="F536" t="str">
            <v>後期</v>
          </cell>
          <cell r="G536" t="str">
            <v>2</v>
          </cell>
          <cell r="H536" t="str">
            <v>後期</v>
          </cell>
          <cell r="I536" t="str">
            <v>31973020</v>
          </cell>
          <cell r="J536" t="str">
            <v>理学特別演習Ⅱ（理学系）</v>
          </cell>
          <cell r="K536" t="str">
            <v/>
          </cell>
          <cell r="L536" t="str">
            <v>2</v>
          </cell>
          <cell r="M536" t="str">
            <v>北浦　守</v>
          </cell>
          <cell r="N536" t="str">
            <v>理学部理学科</v>
          </cell>
          <cell r="O536" t="str">
            <v>9</v>
          </cell>
          <cell r="P536" t="str">
            <v>集中</v>
          </cell>
          <cell r="Q536" t="str">
            <v>0</v>
          </cell>
          <cell r="R536" t="str">
            <v>00:00</v>
          </cell>
          <cell r="S536" t="str">
            <v>00:00</v>
          </cell>
          <cell r="T536" t="str">
            <v>北浦　守</v>
          </cell>
          <cell r="U536" t="str">
            <v>理学部理学科</v>
          </cell>
        </row>
        <row r="537">
          <cell r="D537">
            <v>39307</v>
          </cell>
          <cell r="E537" t="str">
            <v>2</v>
          </cell>
          <cell r="F537" t="str">
            <v>後期</v>
          </cell>
          <cell r="G537" t="str">
            <v>2</v>
          </cell>
          <cell r="H537" t="str">
            <v>後期</v>
          </cell>
          <cell r="I537" t="str">
            <v>31973020</v>
          </cell>
          <cell r="J537" t="str">
            <v>理学特別演習Ⅱ（理学系）</v>
          </cell>
          <cell r="K537" t="str">
            <v/>
          </cell>
          <cell r="L537" t="str">
            <v>2</v>
          </cell>
          <cell r="M537" t="str">
            <v>富田　憲一</v>
          </cell>
          <cell r="N537" t="str">
            <v>理学部理学科</v>
          </cell>
          <cell r="O537" t="str">
            <v>9</v>
          </cell>
          <cell r="P537" t="str">
            <v>集中</v>
          </cell>
          <cell r="Q537" t="str">
            <v>0</v>
          </cell>
          <cell r="R537" t="str">
            <v>00:00</v>
          </cell>
          <cell r="S537" t="str">
            <v>00:00</v>
          </cell>
          <cell r="T537" t="str">
            <v>富田　憲一</v>
          </cell>
          <cell r="U537" t="str">
            <v>理学部理学科</v>
          </cell>
        </row>
        <row r="538">
          <cell r="D538">
            <v>39308</v>
          </cell>
          <cell r="E538" t="str">
            <v>2</v>
          </cell>
          <cell r="F538" t="str">
            <v>後期</v>
          </cell>
          <cell r="G538" t="str">
            <v>2</v>
          </cell>
          <cell r="H538" t="str">
            <v>後期</v>
          </cell>
          <cell r="I538" t="str">
            <v>31973020</v>
          </cell>
          <cell r="J538" t="str">
            <v>理学特別演習Ⅱ（理学系）</v>
          </cell>
          <cell r="K538" t="str">
            <v/>
          </cell>
          <cell r="L538" t="str">
            <v>2</v>
          </cell>
          <cell r="M538" t="str">
            <v>吉田　浩司</v>
          </cell>
          <cell r="N538" t="str">
            <v>学士課程基盤教育院</v>
          </cell>
          <cell r="O538" t="str">
            <v>9</v>
          </cell>
          <cell r="P538" t="str">
            <v>集中</v>
          </cell>
          <cell r="Q538" t="str">
            <v>0</v>
          </cell>
          <cell r="R538" t="str">
            <v>00:00</v>
          </cell>
          <cell r="S538" t="str">
            <v>00:00</v>
          </cell>
          <cell r="T538" t="str">
            <v>吉田　浩司</v>
          </cell>
          <cell r="U538" t="str">
            <v>学士課程基盤教育院</v>
          </cell>
        </row>
        <row r="539">
          <cell r="D539">
            <v>39302</v>
          </cell>
          <cell r="E539" t="str">
            <v>2</v>
          </cell>
          <cell r="F539" t="str">
            <v>後期</v>
          </cell>
          <cell r="G539" t="str">
            <v>2</v>
          </cell>
          <cell r="H539" t="str">
            <v>後期</v>
          </cell>
          <cell r="I539" t="str">
            <v>31973020</v>
          </cell>
          <cell r="J539" t="str">
            <v>理学特別演習Ⅱ（理学系）</v>
          </cell>
          <cell r="K539" t="str">
            <v/>
          </cell>
          <cell r="L539" t="str">
            <v>2</v>
          </cell>
          <cell r="M539" t="str">
            <v>大西　彰正</v>
          </cell>
          <cell r="N539" t="str">
            <v>理学部理学科</v>
          </cell>
          <cell r="O539" t="str">
            <v>9</v>
          </cell>
          <cell r="P539" t="str">
            <v>集中</v>
          </cell>
          <cell r="Q539" t="str">
            <v>0</v>
          </cell>
          <cell r="R539" t="str">
            <v>00:00</v>
          </cell>
          <cell r="S539" t="str">
            <v>00:00</v>
          </cell>
          <cell r="T539" t="str">
            <v>大西　彰正</v>
          </cell>
          <cell r="U539" t="str">
            <v>理学部理学科</v>
          </cell>
        </row>
        <row r="540">
          <cell r="D540">
            <v>39300</v>
          </cell>
          <cell r="E540" t="str">
            <v>2</v>
          </cell>
          <cell r="F540" t="str">
            <v>後期</v>
          </cell>
          <cell r="G540" t="str">
            <v>2</v>
          </cell>
          <cell r="H540" t="str">
            <v>後期</v>
          </cell>
          <cell r="I540" t="str">
            <v>31973020</v>
          </cell>
          <cell r="J540" t="str">
            <v>理学特別演習Ⅱ（理学系）</v>
          </cell>
          <cell r="K540" t="str">
            <v/>
          </cell>
          <cell r="L540" t="str">
            <v>2</v>
          </cell>
          <cell r="M540" t="str">
            <v>岩田　高広</v>
          </cell>
          <cell r="N540" t="str">
            <v>理学部理学科</v>
          </cell>
          <cell r="O540" t="str">
            <v>9</v>
          </cell>
          <cell r="P540" t="str">
            <v>集中</v>
          </cell>
          <cell r="Q540" t="str">
            <v>0</v>
          </cell>
          <cell r="R540" t="str">
            <v>00:00</v>
          </cell>
          <cell r="S540" t="str">
            <v>00:00</v>
          </cell>
          <cell r="T540" t="str">
            <v>岩田　高広</v>
          </cell>
          <cell r="U540" t="str">
            <v>理学部理学科</v>
          </cell>
        </row>
        <row r="541">
          <cell r="D541">
            <v>39304</v>
          </cell>
          <cell r="E541" t="str">
            <v>2</v>
          </cell>
          <cell r="F541" t="str">
            <v>後期</v>
          </cell>
          <cell r="G541" t="str">
            <v>2</v>
          </cell>
          <cell r="H541" t="str">
            <v>後期</v>
          </cell>
          <cell r="I541" t="str">
            <v>31973020</v>
          </cell>
          <cell r="J541" t="str">
            <v>理学特別演習Ⅱ（理学系）</v>
          </cell>
          <cell r="K541" t="str">
            <v/>
          </cell>
          <cell r="L541" t="str">
            <v>2</v>
          </cell>
          <cell r="M541" t="str">
            <v>郡司　修一</v>
          </cell>
          <cell r="N541" t="str">
            <v>理学部理学科</v>
          </cell>
          <cell r="O541" t="str">
            <v>9</v>
          </cell>
          <cell r="P541" t="str">
            <v>集中</v>
          </cell>
          <cell r="Q541" t="str">
            <v>0</v>
          </cell>
          <cell r="R541" t="str">
            <v>00:00</v>
          </cell>
          <cell r="S541" t="str">
            <v>00:00</v>
          </cell>
          <cell r="T541" t="str">
            <v>郡司　修一</v>
          </cell>
          <cell r="U541" t="str">
            <v>理学部理学科</v>
          </cell>
        </row>
        <row r="542">
          <cell r="D542">
            <v>39328</v>
          </cell>
          <cell r="E542" t="str">
            <v>2</v>
          </cell>
          <cell r="F542" t="str">
            <v>後期</v>
          </cell>
          <cell r="G542" t="str">
            <v>2</v>
          </cell>
          <cell r="H542" t="str">
            <v>後期</v>
          </cell>
          <cell r="I542" t="str">
            <v>31973020</v>
          </cell>
          <cell r="J542" t="str">
            <v>理学特別演習Ⅱ（理学系）</v>
          </cell>
          <cell r="K542" t="str">
            <v/>
          </cell>
          <cell r="L542" t="str">
            <v>2</v>
          </cell>
          <cell r="M542" t="str">
            <v>崎山　博史</v>
          </cell>
          <cell r="N542" t="str">
            <v>理学部理学科</v>
          </cell>
          <cell r="O542" t="str">
            <v>9</v>
          </cell>
          <cell r="P542" t="str">
            <v>集中</v>
          </cell>
          <cell r="Q542" t="str">
            <v>0</v>
          </cell>
          <cell r="R542" t="str">
            <v>00:00</v>
          </cell>
          <cell r="S542" t="str">
            <v>00:00</v>
          </cell>
          <cell r="T542" t="str">
            <v>崎山　博史</v>
          </cell>
          <cell r="U542" t="str">
            <v>理学部理学科</v>
          </cell>
        </row>
        <row r="543">
          <cell r="D543">
            <v>39363</v>
          </cell>
          <cell r="E543" t="str">
            <v>2</v>
          </cell>
          <cell r="F543" t="str">
            <v>後期</v>
          </cell>
          <cell r="G543" t="str">
            <v>2</v>
          </cell>
          <cell r="H543" t="str">
            <v>後期</v>
          </cell>
          <cell r="I543" t="str">
            <v>31973020</v>
          </cell>
          <cell r="J543" t="str">
            <v>理学特別演習Ⅱ（理学系）</v>
          </cell>
          <cell r="K543" t="str">
            <v/>
          </cell>
          <cell r="L543" t="str">
            <v>2</v>
          </cell>
          <cell r="M543" t="str">
            <v>笠松　秀輔</v>
          </cell>
          <cell r="N543" t="str">
            <v>理学部</v>
          </cell>
          <cell r="O543" t="str">
            <v>9</v>
          </cell>
          <cell r="P543" t="str">
            <v>集中</v>
          </cell>
          <cell r="Q543" t="str">
            <v>0</v>
          </cell>
          <cell r="R543" t="str">
            <v>00:00</v>
          </cell>
          <cell r="S543" t="str">
            <v>00:00</v>
          </cell>
          <cell r="T543" t="str">
            <v>笠松　秀輔</v>
          </cell>
          <cell r="U543" t="str">
            <v>理学部</v>
          </cell>
        </row>
        <row r="544">
          <cell r="D544">
            <v>39361</v>
          </cell>
          <cell r="E544" t="str">
            <v>2</v>
          </cell>
          <cell r="F544" t="str">
            <v>後期</v>
          </cell>
          <cell r="G544" t="str">
            <v>2</v>
          </cell>
          <cell r="H544" t="str">
            <v>後期</v>
          </cell>
          <cell r="I544" t="str">
            <v>31973020</v>
          </cell>
          <cell r="J544" t="str">
            <v>理学特別演習Ⅱ（理学系）</v>
          </cell>
          <cell r="K544" t="str">
            <v/>
          </cell>
          <cell r="L544" t="str">
            <v>2</v>
          </cell>
          <cell r="M544" t="str">
            <v>常松　佳恵</v>
          </cell>
          <cell r="N544" t="str">
            <v>理学部理学科</v>
          </cell>
          <cell r="O544" t="str">
            <v>9</v>
          </cell>
          <cell r="P544" t="str">
            <v>集中</v>
          </cell>
          <cell r="Q544" t="str">
            <v>0</v>
          </cell>
          <cell r="R544" t="str">
            <v>00:00</v>
          </cell>
          <cell r="S544" t="str">
            <v>00:00</v>
          </cell>
          <cell r="T544" t="str">
            <v>常松　佳恵</v>
          </cell>
          <cell r="U544" t="str">
            <v>理学部理学科</v>
          </cell>
        </row>
        <row r="545">
          <cell r="D545">
            <v>39312</v>
          </cell>
          <cell r="E545" t="str">
            <v>2</v>
          </cell>
          <cell r="F545" t="str">
            <v>後期</v>
          </cell>
          <cell r="G545" t="str">
            <v>2</v>
          </cell>
          <cell r="H545" t="str">
            <v>後期</v>
          </cell>
          <cell r="I545" t="str">
            <v>31973020</v>
          </cell>
          <cell r="J545" t="str">
            <v>理学特別演習Ⅱ（理学系）</v>
          </cell>
          <cell r="K545" t="str">
            <v/>
          </cell>
          <cell r="L545" t="str">
            <v>2</v>
          </cell>
          <cell r="M545" t="str">
            <v>田島　靖久</v>
          </cell>
          <cell r="N545" t="str">
            <v>学士課程基盤教育院</v>
          </cell>
          <cell r="O545" t="str">
            <v>9</v>
          </cell>
          <cell r="P545" t="str">
            <v>集中</v>
          </cell>
          <cell r="Q545" t="str">
            <v>0</v>
          </cell>
          <cell r="R545" t="str">
            <v>00:00</v>
          </cell>
          <cell r="S545" t="str">
            <v>00:00</v>
          </cell>
          <cell r="T545" t="str">
            <v>田島　靖久</v>
          </cell>
          <cell r="U545" t="str">
            <v>学士課程基盤教育院</v>
          </cell>
        </row>
        <row r="546">
          <cell r="D546">
            <v>39356</v>
          </cell>
          <cell r="E546" t="str">
            <v>2</v>
          </cell>
          <cell r="F546" t="str">
            <v>後期</v>
          </cell>
          <cell r="G546" t="str">
            <v>2</v>
          </cell>
          <cell r="H546" t="str">
            <v>後期</v>
          </cell>
          <cell r="I546" t="str">
            <v>31973020</v>
          </cell>
          <cell r="J546" t="str">
            <v>理学特別演習Ⅱ（理学系）</v>
          </cell>
          <cell r="K546" t="str">
            <v/>
          </cell>
          <cell r="L546" t="str">
            <v>2</v>
          </cell>
          <cell r="M546" t="str">
            <v>加々島　慎一</v>
          </cell>
          <cell r="N546" t="str">
            <v>理学部理学科</v>
          </cell>
          <cell r="O546" t="str">
            <v>9</v>
          </cell>
          <cell r="P546" t="str">
            <v>集中</v>
          </cell>
          <cell r="Q546" t="str">
            <v>0</v>
          </cell>
          <cell r="R546" t="str">
            <v>00:00</v>
          </cell>
          <cell r="S546" t="str">
            <v>00:00</v>
          </cell>
          <cell r="T546" t="str">
            <v>加々島　慎一</v>
          </cell>
          <cell r="U546" t="str">
            <v>理学部理学科</v>
          </cell>
        </row>
        <row r="547">
          <cell r="D547">
            <v>39311</v>
          </cell>
          <cell r="E547" t="str">
            <v>2</v>
          </cell>
          <cell r="F547" t="str">
            <v>後期</v>
          </cell>
          <cell r="G547" t="str">
            <v>2</v>
          </cell>
          <cell r="H547" t="str">
            <v>後期</v>
          </cell>
          <cell r="I547" t="str">
            <v>31973020</v>
          </cell>
          <cell r="J547" t="str">
            <v>理学特別演習Ⅱ（理学系）</v>
          </cell>
          <cell r="K547" t="str">
            <v/>
          </cell>
          <cell r="L547" t="str">
            <v>2</v>
          </cell>
          <cell r="M547" t="str">
            <v>滝沢　元和</v>
          </cell>
          <cell r="N547" t="str">
            <v>理学部理学科</v>
          </cell>
          <cell r="O547" t="str">
            <v>9</v>
          </cell>
          <cell r="P547" t="str">
            <v>集中</v>
          </cell>
          <cell r="Q547" t="str">
            <v>0</v>
          </cell>
          <cell r="R547" t="str">
            <v>00:00</v>
          </cell>
          <cell r="S547" t="str">
            <v>00:00</v>
          </cell>
          <cell r="T547" t="str">
            <v>滝沢　元和</v>
          </cell>
          <cell r="U547" t="str">
            <v>理学部理学科</v>
          </cell>
        </row>
        <row r="548">
          <cell r="D548">
            <v>39309</v>
          </cell>
          <cell r="E548" t="str">
            <v>2</v>
          </cell>
          <cell r="F548" t="str">
            <v>後期</v>
          </cell>
          <cell r="G548" t="str">
            <v>2</v>
          </cell>
          <cell r="H548" t="str">
            <v>後期</v>
          </cell>
          <cell r="I548" t="str">
            <v>31973020</v>
          </cell>
          <cell r="J548" t="str">
            <v>理学特別演習Ⅱ（理学系）</v>
          </cell>
          <cell r="K548" t="str">
            <v/>
          </cell>
          <cell r="L548" t="str">
            <v>2</v>
          </cell>
          <cell r="M548" t="str">
            <v>衛藤　稔</v>
          </cell>
          <cell r="N548" t="str">
            <v>理学部理学科</v>
          </cell>
          <cell r="O548" t="str">
            <v>9</v>
          </cell>
          <cell r="P548" t="str">
            <v>集中</v>
          </cell>
          <cell r="Q548" t="str">
            <v>0</v>
          </cell>
          <cell r="R548" t="str">
            <v>00:00</v>
          </cell>
          <cell r="S548" t="str">
            <v>00:00</v>
          </cell>
          <cell r="T548" t="str">
            <v>衛藤　稔</v>
          </cell>
          <cell r="U548" t="str">
            <v>理学部理学科</v>
          </cell>
        </row>
        <row r="549">
          <cell r="D549">
            <v>39313</v>
          </cell>
          <cell r="E549" t="str">
            <v>2</v>
          </cell>
          <cell r="F549" t="str">
            <v>後期</v>
          </cell>
          <cell r="G549" t="str">
            <v>2</v>
          </cell>
          <cell r="H549" t="str">
            <v>後期</v>
          </cell>
          <cell r="I549" t="str">
            <v>31973020</v>
          </cell>
          <cell r="J549" t="str">
            <v>理学特別演習Ⅱ（理学系）</v>
          </cell>
          <cell r="K549" t="str">
            <v/>
          </cell>
          <cell r="L549" t="str">
            <v>2</v>
          </cell>
          <cell r="M549" t="str">
            <v>中森　健之</v>
          </cell>
          <cell r="N549" t="str">
            <v>理学部理学科</v>
          </cell>
          <cell r="O549" t="str">
            <v>9</v>
          </cell>
          <cell r="P549" t="str">
            <v>集中</v>
          </cell>
          <cell r="Q549" t="str">
            <v>0</v>
          </cell>
          <cell r="R549" t="str">
            <v>00:00</v>
          </cell>
          <cell r="S549" t="str">
            <v>00:00</v>
          </cell>
          <cell r="T549" t="str">
            <v>中森　健之</v>
          </cell>
          <cell r="U549" t="str">
            <v>理学部理学科</v>
          </cell>
        </row>
        <row r="550">
          <cell r="D550">
            <v>39165</v>
          </cell>
          <cell r="E550" t="str">
            <v>1</v>
          </cell>
          <cell r="F550" t="str">
            <v>前期</v>
          </cell>
          <cell r="G550" t="str">
            <v>1</v>
          </cell>
          <cell r="H550" t="str">
            <v>前期</v>
          </cell>
          <cell r="I550" t="str">
            <v>31972030</v>
          </cell>
          <cell r="J550" t="str">
            <v>理学特別演習Ⅲ（数学系）</v>
          </cell>
          <cell r="K550" t="str">
            <v/>
          </cell>
          <cell r="L550" t="str">
            <v>2</v>
          </cell>
          <cell r="M550" t="str">
            <v>皆川　宏之</v>
          </cell>
          <cell r="N550" t="str">
            <v>地域教育文化学部地域教育文化学科児童教育コース</v>
          </cell>
          <cell r="O550" t="str">
            <v>9</v>
          </cell>
          <cell r="P550" t="str">
            <v>集中</v>
          </cell>
          <cell r="Q550" t="str">
            <v>0</v>
          </cell>
          <cell r="R550" t="str">
            <v>00:00</v>
          </cell>
          <cell r="S550" t="str">
            <v>00:00</v>
          </cell>
          <cell r="T550" t="str">
            <v>皆川　宏之</v>
          </cell>
          <cell r="U550" t="str">
            <v>地域教育文化学部地域教育文化学科児童教育コース</v>
          </cell>
        </row>
        <row r="551">
          <cell r="D551">
            <v>39162</v>
          </cell>
          <cell r="E551" t="str">
            <v>1</v>
          </cell>
          <cell r="F551" t="str">
            <v>前期</v>
          </cell>
          <cell r="G551" t="str">
            <v>1</v>
          </cell>
          <cell r="H551" t="str">
            <v>前期</v>
          </cell>
          <cell r="I551" t="str">
            <v>31972030</v>
          </cell>
          <cell r="J551" t="str">
            <v>理学特別演習Ⅲ（数学系）</v>
          </cell>
          <cell r="K551" t="str">
            <v/>
          </cell>
          <cell r="L551" t="str">
            <v>2</v>
          </cell>
          <cell r="M551" t="str">
            <v>サンティヤゴ　ディエズ　ドノソ</v>
          </cell>
          <cell r="N551" t="str">
            <v>理学部理学科</v>
          </cell>
          <cell r="O551" t="str">
            <v>9</v>
          </cell>
          <cell r="P551" t="str">
            <v>集中</v>
          </cell>
          <cell r="Q551" t="str">
            <v>0</v>
          </cell>
          <cell r="R551" t="str">
            <v>00:00</v>
          </cell>
          <cell r="S551" t="str">
            <v>00:00</v>
          </cell>
          <cell r="T551" t="str">
            <v>サンティヤゴ　ディエズ　ドノソ</v>
          </cell>
          <cell r="U551" t="str">
            <v>理学部理学科</v>
          </cell>
        </row>
        <row r="552">
          <cell r="D552">
            <v>39164</v>
          </cell>
          <cell r="E552" t="str">
            <v>1</v>
          </cell>
          <cell r="F552" t="str">
            <v>前期</v>
          </cell>
          <cell r="G552" t="str">
            <v>1</v>
          </cell>
          <cell r="H552" t="str">
            <v>前期</v>
          </cell>
          <cell r="I552" t="str">
            <v>31972030</v>
          </cell>
          <cell r="J552" t="str">
            <v>理学特別演習Ⅲ（数学系）</v>
          </cell>
          <cell r="K552" t="str">
            <v/>
          </cell>
          <cell r="L552" t="str">
            <v>2</v>
          </cell>
          <cell r="M552" t="str">
            <v>方　青</v>
          </cell>
          <cell r="N552" t="str">
            <v>理学部理学科</v>
          </cell>
          <cell r="O552" t="str">
            <v>9</v>
          </cell>
          <cell r="P552" t="str">
            <v>集中</v>
          </cell>
          <cell r="Q552" t="str">
            <v>0</v>
          </cell>
          <cell r="R552" t="str">
            <v>00:00</v>
          </cell>
          <cell r="S552" t="str">
            <v>00:00</v>
          </cell>
          <cell r="T552" t="str">
            <v>方　青</v>
          </cell>
          <cell r="U552" t="str">
            <v>理学部理学科</v>
          </cell>
        </row>
        <row r="553">
          <cell r="D553">
            <v>39168</v>
          </cell>
          <cell r="E553" t="str">
            <v>1</v>
          </cell>
          <cell r="F553" t="str">
            <v>前期</v>
          </cell>
          <cell r="G553" t="str">
            <v>1</v>
          </cell>
          <cell r="H553" t="str">
            <v>前期</v>
          </cell>
          <cell r="I553" t="str">
            <v>31972030</v>
          </cell>
          <cell r="J553" t="str">
            <v>理学特別演習Ⅲ（数学系）</v>
          </cell>
          <cell r="K553" t="str">
            <v/>
          </cell>
          <cell r="L553" t="str">
            <v>2</v>
          </cell>
          <cell r="M553" t="str">
            <v>原　一夫</v>
          </cell>
          <cell r="N553" t="str">
            <v>理学部</v>
          </cell>
          <cell r="O553" t="str">
            <v>9</v>
          </cell>
          <cell r="P553" t="str">
            <v>集中</v>
          </cell>
          <cell r="Q553" t="str">
            <v>0</v>
          </cell>
          <cell r="R553" t="str">
            <v>00:00</v>
          </cell>
          <cell r="S553" t="str">
            <v>00:00</v>
          </cell>
          <cell r="T553" t="str">
            <v>原　一夫</v>
          </cell>
          <cell r="U553" t="str">
            <v>理学部</v>
          </cell>
        </row>
        <row r="554">
          <cell r="D554">
            <v>39178</v>
          </cell>
          <cell r="E554" t="str">
            <v>1</v>
          </cell>
          <cell r="F554" t="str">
            <v>前期</v>
          </cell>
          <cell r="G554" t="str">
            <v>1</v>
          </cell>
          <cell r="H554" t="str">
            <v>前期</v>
          </cell>
          <cell r="I554" t="str">
            <v>31972030</v>
          </cell>
          <cell r="J554" t="str">
            <v>理学特別演習Ⅲ（数学系）</v>
          </cell>
          <cell r="K554" t="str">
            <v/>
          </cell>
          <cell r="L554" t="str">
            <v>2</v>
          </cell>
          <cell r="M554" t="str">
            <v>荒井　隆</v>
          </cell>
          <cell r="N554" t="str">
            <v>理学部理学科</v>
          </cell>
          <cell r="O554" t="str">
            <v>9</v>
          </cell>
          <cell r="P554" t="str">
            <v>集中</v>
          </cell>
          <cell r="Q554" t="str">
            <v>0</v>
          </cell>
          <cell r="R554" t="str">
            <v>00:00</v>
          </cell>
          <cell r="S554" t="str">
            <v>00:00</v>
          </cell>
          <cell r="T554" t="str">
            <v>荒井　隆</v>
          </cell>
          <cell r="U554" t="str">
            <v>理学部理学科</v>
          </cell>
        </row>
        <row r="555">
          <cell r="D555">
            <v>39172</v>
          </cell>
          <cell r="E555" t="str">
            <v>1</v>
          </cell>
          <cell r="F555" t="str">
            <v>前期</v>
          </cell>
          <cell r="G555" t="str">
            <v>1</v>
          </cell>
          <cell r="H555" t="str">
            <v>前期</v>
          </cell>
          <cell r="I555" t="str">
            <v>31972030</v>
          </cell>
          <cell r="J555" t="str">
            <v>理学特別演習Ⅲ（数学系）</v>
          </cell>
          <cell r="K555" t="str">
            <v/>
          </cell>
          <cell r="L555" t="str">
            <v>2</v>
          </cell>
          <cell r="M555" t="str">
            <v>中西　正樹</v>
          </cell>
          <cell r="N555" t="str">
            <v>地域教育文化学部地域教育文化学科児童教育コース</v>
          </cell>
          <cell r="O555" t="str">
            <v>9</v>
          </cell>
          <cell r="P555" t="str">
            <v>集中</v>
          </cell>
          <cell r="Q555" t="str">
            <v>0</v>
          </cell>
          <cell r="R555" t="str">
            <v>00:00</v>
          </cell>
          <cell r="S555" t="str">
            <v>00:00</v>
          </cell>
          <cell r="T555" t="str">
            <v>中西　正樹</v>
          </cell>
          <cell r="U555" t="str">
            <v>地域教育文化学部地域教育文化学科児童教育コース</v>
          </cell>
        </row>
        <row r="556">
          <cell r="D556">
            <v>39174</v>
          </cell>
          <cell r="E556" t="str">
            <v>1</v>
          </cell>
          <cell r="F556" t="str">
            <v>前期</v>
          </cell>
          <cell r="G556" t="str">
            <v>1</v>
          </cell>
          <cell r="H556" t="str">
            <v>前期</v>
          </cell>
          <cell r="I556" t="str">
            <v>31972030</v>
          </cell>
          <cell r="J556" t="str">
            <v>理学特別演習Ⅲ（数学系）</v>
          </cell>
          <cell r="K556" t="str">
            <v/>
          </cell>
          <cell r="L556" t="str">
            <v>2</v>
          </cell>
          <cell r="M556" t="str">
            <v>西村　拓士</v>
          </cell>
          <cell r="N556" t="str">
            <v>理学部理学科</v>
          </cell>
          <cell r="O556" t="str">
            <v>9</v>
          </cell>
          <cell r="P556" t="str">
            <v>集中</v>
          </cell>
          <cell r="Q556" t="str">
            <v>0</v>
          </cell>
          <cell r="R556" t="str">
            <v>00:00</v>
          </cell>
          <cell r="S556" t="str">
            <v>00:00</v>
          </cell>
          <cell r="T556" t="str">
            <v>西村　拓士</v>
          </cell>
          <cell r="U556" t="str">
            <v>理学部理学科</v>
          </cell>
        </row>
        <row r="557">
          <cell r="D557">
            <v>39161</v>
          </cell>
          <cell r="E557" t="str">
            <v>1</v>
          </cell>
          <cell r="F557" t="str">
            <v>前期</v>
          </cell>
          <cell r="G557" t="str">
            <v>1</v>
          </cell>
          <cell r="H557" t="str">
            <v>前期</v>
          </cell>
          <cell r="I557" t="str">
            <v>31972030</v>
          </cell>
          <cell r="J557" t="str">
            <v>理学特別演習Ⅲ（数学系）</v>
          </cell>
          <cell r="K557" t="str">
            <v/>
          </cell>
          <cell r="L557" t="str">
            <v>2</v>
          </cell>
          <cell r="M557" t="str">
            <v>佐野　隆志</v>
          </cell>
          <cell r="N557" t="str">
            <v>理学部理学科</v>
          </cell>
          <cell r="O557" t="str">
            <v>9</v>
          </cell>
          <cell r="P557" t="str">
            <v>集中</v>
          </cell>
          <cell r="Q557" t="str">
            <v>0</v>
          </cell>
          <cell r="R557" t="str">
            <v>00:00</v>
          </cell>
          <cell r="S557" t="str">
            <v>00:00</v>
          </cell>
          <cell r="T557" t="str">
            <v>佐野　隆志</v>
          </cell>
          <cell r="U557" t="str">
            <v>理学部理学科</v>
          </cell>
        </row>
        <row r="558">
          <cell r="D558">
            <v>39160</v>
          </cell>
          <cell r="E558" t="str">
            <v>1</v>
          </cell>
          <cell r="F558" t="str">
            <v>前期</v>
          </cell>
          <cell r="G558" t="str">
            <v>1</v>
          </cell>
          <cell r="H558" t="str">
            <v>前期</v>
          </cell>
          <cell r="I558" t="str">
            <v>31972030</v>
          </cell>
          <cell r="J558" t="str">
            <v>理学特別演習Ⅲ（数学系）</v>
          </cell>
          <cell r="K558" t="str">
            <v/>
          </cell>
          <cell r="L558" t="str">
            <v>2</v>
          </cell>
          <cell r="M558" t="str">
            <v>奥間　智弘</v>
          </cell>
          <cell r="N558" t="str">
            <v>理学部理学科</v>
          </cell>
          <cell r="O558" t="str">
            <v>9</v>
          </cell>
          <cell r="P558" t="str">
            <v>集中</v>
          </cell>
          <cell r="Q558" t="str">
            <v>0</v>
          </cell>
          <cell r="R558" t="str">
            <v>00:00</v>
          </cell>
          <cell r="S558" t="str">
            <v>00:00</v>
          </cell>
          <cell r="T558" t="str">
            <v>奥間　智弘</v>
          </cell>
          <cell r="U558" t="str">
            <v>理学部理学科</v>
          </cell>
        </row>
        <row r="559">
          <cell r="D559">
            <v>39175</v>
          </cell>
          <cell r="E559" t="str">
            <v>1</v>
          </cell>
          <cell r="F559" t="str">
            <v>前期</v>
          </cell>
          <cell r="G559" t="str">
            <v>1</v>
          </cell>
          <cell r="H559" t="str">
            <v>前期</v>
          </cell>
          <cell r="I559" t="str">
            <v>31972030</v>
          </cell>
          <cell r="J559" t="str">
            <v>理学特別演習Ⅲ（数学系）</v>
          </cell>
          <cell r="K559" t="str">
            <v/>
          </cell>
          <cell r="L559" t="str">
            <v>2</v>
          </cell>
          <cell r="M559" t="str">
            <v>深澤　知</v>
          </cell>
          <cell r="N559" t="str">
            <v>理学部理学科</v>
          </cell>
          <cell r="O559" t="str">
            <v>9</v>
          </cell>
          <cell r="P559" t="str">
            <v>集中</v>
          </cell>
          <cell r="Q559" t="str">
            <v>0</v>
          </cell>
          <cell r="R559" t="str">
            <v>00:00</v>
          </cell>
          <cell r="S559" t="str">
            <v>00:00</v>
          </cell>
          <cell r="T559" t="str">
            <v>深澤　知</v>
          </cell>
          <cell r="U559" t="str">
            <v>理学部理学科</v>
          </cell>
        </row>
        <row r="560">
          <cell r="D560">
            <v>39170</v>
          </cell>
          <cell r="E560" t="str">
            <v>1</v>
          </cell>
          <cell r="F560" t="str">
            <v>前期</v>
          </cell>
          <cell r="G560" t="str">
            <v>1</v>
          </cell>
          <cell r="H560" t="str">
            <v>前期</v>
          </cell>
          <cell r="I560" t="str">
            <v>31972030</v>
          </cell>
          <cell r="J560" t="str">
            <v>理学特別演習Ⅲ（数学系）</v>
          </cell>
          <cell r="K560" t="str">
            <v/>
          </cell>
          <cell r="L560" t="str">
            <v>2</v>
          </cell>
          <cell r="M560" t="str">
            <v>佐久間　雅</v>
          </cell>
          <cell r="N560" t="str">
            <v>理学部理学科</v>
          </cell>
          <cell r="O560" t="str">
            <v>9</v>
          </cell>
          <cell r="P560" t="str">
            <v>集中</v>
          </cell>
          <cell r="Q560" t="str">
            <v>0</v>
          </cell>
          <cell r="R560" t="str">
            <v>00:00</v>
          </cell>
          <cell r="S560" t="str">
            <v>00:00</v>
          </cell>
          <cell r="T560" t="str">
            <v>佐久間　雅</v>
          </cell>
          <cell r="U560" t="str">
            <v>理学部理学科</v>
          </cell>
        </row>
        <row r="561">
          <cell r="D561">
            <v>39177</v>
          </cell>
          <cell r="E561" t="str">
            <v>1</v>
          </cell>
          <cell r="F561" t="str">
            <v>前期</v>
          </cell>
          <cell r="G561" t="str">
            <v>1</v>
          </cell>
          <cell r="H561" t="str">
            <v>前期</v>
          </cell>
          <cell r="I561" t="str">
            <v>31972030</v>
          </cell>
          <cell r="J561" t="str">
            <v>理学特別演習Ⅲ（数学系）</v>
          </cell>
          <cell r="K561" t="str">
            <v/>
          </cell>
          <cell r="L561" t="str">
            <v>2</v>
          </cell>
          <cell r="M561" t="str">
            <v>松田　浩</v>
          </cell>
          <cell r="N561" t="str">
            <v>理学部理学科</v>
          </cell>
          <cell r="O561" t="str">
            <v>9</v>
          </cell>
          <cell r="P561" t="str">
            <v>集中</v>
          </cell>
          <cell r="Q561" t="str">
            <v>0</v>
          </cell>
          <cell r="R561" t="str">
            <v>00:00</v>
          </cell>
          <cell r="S561" t="str">
            <v>00:00</v>
          </cell>
          <cell r="T561" t="str">
            <v>松田　浩</v>
          </cell>
          <cell r="U561" t="str">
            <v>理学部理学科</v>
          </cell>
        </row>
        <row r="562">
          <cell r="D562">
            <v>39173</v>
          </cell>
          <cell r="E562" t="str">
            <v>1</v>
          </cell>
          <cell r="F562" t="str">
            <v>前期</v>
          </cell>
          <cell r="G562" t="str">
            <v>1</v>
          </cell>
          <cell r="H562" t="str">
            <v>前期</v>
          </cell>
          <cell r="I562" t="str">
            <v>31972030</v>
          </cell>
          <cell r="J562" t="str">
            <v>理学特別演習Ⅲ（数学系）</v>
          </cell>
          <cell r="K562" t="str">
            <v/>
          </cell>
          <cell r="L562" t="str">
            <v>2</v>
          </cell>
          <cell r="M562" t="str">
            <v>西岡　斉治</v>
          </cell>
          <cell r="N562" t="str">
            <v>理学部理学科</v>
          </cell>
          <cell r="O562" t="str">
            <v>9</v>
          </cell>
          <cell r="P562" t="str">
            <v>集中</v>
          </cell>
          <cell r="Q562" t="str">
            <v>0</v>
          </cell>
          <cell r="R562" t="str">
            <v>00:00</v>
          </cell>
          <cell r="S562" t="str">
            <v>00:00</v>
          </cell>
          <cell r="T562" t="str">
            <v>西岡　斉治</v>
          </cell>
          <cell r="U562" t="str">
            <v>理学部理学科</v>
          </cell>
        </row>
        <row r="563">
          <cell r="D563">
            <v>39166</v>
          </cell>
          <cell r="E563" t="str">
            <v>1</v>
          </cell>
          <cell r="F563" t="str">
            <v>前期</v>
          </cell>
          <cell r="G563" t="str">
            <v>1</v>
          </cell>
          <cell r="H563" t="str">
            <v>前期</v>
          </cell>
          <cell r="I563" t="str">
            <v>31972030</v>
          </cell>
          <cell r="J563" t="str">
            <v>理学特別演習Ⅲ（数学系）</v>
          </cell>
          <cell r="K563" t="str">
            <v/>
          </cell>
          <cell r="L563" t="str">
            <v>2</v>
          </cell>
          <cell r="M563" t="str">
            <v>脇　克志</v>
          </cell>
          <cell r="N563" t="str">
            <v>理学部理学科</v>
          </cell>
          <cell r="O563" t="str">
            <v>9</v>
          </cell>
          <cell r="P563" t="str">
            <v>集中</v>
          </cell>
          <cell r="Q563" t="str">
            <v>0</v>
          </cell>
          <cell r="R563" t="str">
            <v>00:00</v>
          </cell>
          <cell r="S563" t="str">
            <v>00:00</v>
          </cell>
          <cell r="T563" t="str">
            <v>脇　克志</v>
          </cell>
          <cell r="U563" t="str">
            <v>理学部理学科</v>
          </cell>
        </row>
        <row r="564">
          <cell r="D564">
            <v>39167</v>
          </cell>
          <cell r="E564" t="str">
            <v>1</v>
          </cell>
          <cell r="F564" t="str">
            <v>前期</v>
          </cell>
          <cell r="G564" t="str">
            <v>1</v>
          </cell>
          <cell r="H564" t="str">
            <v>前期</v>
          </cell>
          <cell r="I564" t="str">
            <v>31972030</v>
          </cell>
          <cell r="J564" t="str">
            <v>理学特別演習Ⅲ（数学系）</v>
          </cell>
          <cell r="K564" t="str">
            <v/>
          </cell>
          <cell r="L564" t="str">
            <v>2</v>
          </cell>
          <cell r="M564" t="str">
            <v>石渡　聡</v>
          </cell>
          <cell r="N564" t="str">
            <v>理学部理学科</v>
          </cell>
          <cell r="O564" t="str">
            <v>9</v>
          </cell>
          <cell r="P564" t="str">
            <v>集中</v>
          </cell>
          <cell r="Q564" t="str">
            <v>0</v>
          </cell>
          <cell r="R564" t="str">
            <v>00:00</v>
          </cell>
          <cell r="S564" t="str">
            <v>00:00</v>
          </cell>
          <cell r="T564" t="str">
            <v>石渡　聡</v>
          </cell>
          <cell r="U564" t="str">
            <v>理学部理学科</v>
          </cell>
        </row>
        <row r="565">
          <cell r="D565">
            <v>39169</v>
          </cell>
          <cell r="E565" t="str">
            <v>1</v>
          </cell>
          <cell r="F565" t="str">
            <v>前期</v>
          </cell>
          <cell r="G565" t="str">
            <v>1</v>
          </cell>
          <cell r="H565" t="str">
            <v>前期</v>
          </cell>
          <cell r="I565" t="str">
            <v>31972030</v>
          </cell>
          <cell r="J565" t="str">
            <v>理学特別演習Ⅲ（数学系）</v>
          </cell>
          <cell r="K565" t="str">
            <v/>
          </cell>
          <cell r="L565" t="str">
            <v>2</v>
          </cell>
          <cell r="M565" t="str">
            <v>坂口　隆之</v>
          </cell>
          <cell r="N565" t="str">
            <v>地域教育文化学部地域教育文化学科児童教育コース</v>
          </cell>
          <cell r="O565" t="str">
            <v>9</v>
          </cell>
          <cell r="P565" t="str">
            <v>集中</v>
          </cell>
          <cell r="Q565" t="str">
            <v>0</v>
          </cell>
          <cell r="R565" t="str">
            <v>00:00</v>
          </cell>
          <cell r="S565" t="str">
            <v>00:00</v>
          </cell>
          <cell r="T565" t="str">
            <v>坂口　隆之</v>
          </cell>
          <cell r="U565" t="str">
            <v>地域教育文化学部地域教育文化学科児童教育コース</v>
          </cell>
        </row>
        <row r="566">
          <cell r="D566">
            <v>39176</v>
          </cell>
          <cell r="E566" t="str">
            <v>1</v>
          </cell>
          <cell r="F566" t="str">
            <v>前期</v>
          </cell>
          <cell r="G566" t="str">
            <v>1</v>
          </cell>
          <cell r="H566" t="str">
            <v>前期</v>
          </cell>
          <cell r="I566" t="str">
            <v>31972030</v>
          </cell>
          <cell r="J566" t="str">
            <v>理学特別演習Ⅲ（数学系）</v>
          </cell>
          <cell r="K566" t="str">
            <v/>
          </cell>
          <cell r="L566" t="str">
            <v>2</v>
          </cell>
          <cell r="M566" t="str">
            <v>福田　素久</v>
          </cell>
          <cell r="N566" t="str">
            <v>理学部理学科</v>
          </cell>
          <cell r="O566" t="str">
            <v>9</v>
          </cell>
          <cell r="P566" t="str">
            <v>集中</v>
          </cell>
          <cell r="Q566" t="str">
            <v>0</v>
          </cell>
          <cell r="R566" t="str">
            <v>00:00</v>
          </cell>
          <cell r="S566" t="str">
            <v>00:00</v>
          </cell>
          <cell r="T566" t="str">
            <v>福田　素久</v>
          </cell>
          <cell r="U566" t="str">
            <v>理学部理学科</v>
          </cell>
        </row>
        <row r="567">
          <cell r="D567">
            <v>39171</v>
          </cell>
          <cell r="E567" t="str">
            <v>1</v>
          </cell>
          <cell r="F567" t="str">
            <v>前期</v>
          </cell>
          <cell r="G567" t="str">
            <v>1</v>
          </cell>
          <cell r="H567" t="str">
            <v>前期</v>
          </cell>
          <cell r="I567" t="str">
            <v>31972030</v>
          </cell>
          <cell r="J567" t="str">
            <v>理学特別演習Ⅲ（数学系）</v>
          </cell>
          <cell r="K567" t="str">
            <v/>
          </cell>
          <cell r="L567" t="str">
            <v>2</v>
          </cell>
          <cell r="M567" t="str">
            <v>塩見　大輔</v>
          </cell>
          <cell r="N567" t="str">
            <v>理学部理学科</v>
          </cell>
          <cell r="O567" t="str">
            <v>9</v>
          </cell>
          <cell r="P567" t="str">
            <v>集中</v>
          </cell>
          <cell r="Q567" t="str">
            <v>0</v>
          </cell>
          <cell r="R567" t="str">
            <v>00:00</v>
          </cell>
          <cell r="S567" t="str">
            <v>00:00</v>
          </cell>
          <cell r="T567" t="str">
            <v>塩見　大輔</v>
          </cell>
          <cell r="U567" t="str">
            <v>理学部理学科</v>
          </cell>
        </row>
        <row r="568">
          <cell r="D568">
            <v>39179</v>
          </cell>
          <cell r="E568" t="str">
            <v>1</v>
          </cell>
          <cell r="F568" t="str">
            <v>前期</v>
          </cell>
          <cell r="G568" t="str">
            <v>1</v>
          </cell>
          <cell r="H568" t="str">
            <v>前期</v>
          </cell>
          <cell r="I568" t="str">
            <v>31972030</v>
          </cell>
          <cell r="J568" t="str">
            <v>理学特別演習Ⅲ（数学系）</v>
          </cell>
          <cell r="K568" t="str">
            <v/>
          </cell>
          <cell r="L568" t="str">
            <v>2</v>
          </cell>
          <cell r="M568" t="str">
            <v>上野　慶介</v>
          </cell>
          <cell r="N568" t="str">
            <v>理学部理学科</v>
          </cell>
          <cell r="O568" t="str">
            <v>9</v>
          </cell>
          <cell r="P568" t="str">
            <v>集中</v>
          </cell>
          <cell r="Q568" t="str">
            <v>0</v>
          </cell>
          <cell r="R568" t="str">
            <v>00:00</v>
          </cell>
          <cell r="S568" t="str">
            <v>00:00</v>
          </cell>
          <cell r="T568" t="str">
            <v>上野　慶介</v>
          </cell>
          <cell r="U568" t="str">
            <v>理学部理学科</v>
          </cell>
        </row>
        <row r="569">
          <cell r="D569">
            <v>39180</v>
          </cell>
          <cell r="E569" t="str">
            <v>1</v>
          </cell>
          <cell r="F569" t="str">
            <v>前期</v>
          </cell>
          <cell r="G569" t="str">
            <v>1</v>
          </cell>
          <cell r="H569" t="str">
            <v>前期</v>
          </cell>
          <cell r="I569" t="str">
            <v>31972030</v>
          </cell>
          <cell r="J569" t="str">
            <v>理学特別演習Ⅲ（数学系）</v>
          </cell>
          <cell r="K569" t="str">
            <v/>
          </cell>
          <cell r="L569" t="str">
            <v>2</v>
          </cell>
          <cell r="M569" t="str">
            <v>鈴木　航介</v>
          </cell>
          <cell r="N569" t="str">
            <v>理学部理学科</v>
          </cell>
          <cell r="O569" t="str">
            <v>9</v>
          </cell>
          <cell r="P569" t="str">
            <v>集中</v>
          </cell>
          <cell r="Q569" t="str">
            <v>0</v>
          </cell>
          <cell r="R569" t="str">
            <v>00:00</v>
          </cell>
          <cell r="S569" t="str">
            <v>00:00</v>
          </cell>
          <cell r="T569" t="str">
            <v>鈴木　航介</v>
          </cell>
          <cell r="U569" t="str">
            <v>理学部理学科</v>
          </cell>
        </row>
        <row r="570">
          <cell r="D570">
            <v>39409</v>
          </cell>
          <cell r="E570" t="str">
            <v>1</v>
          </cell>
          <cell r="F570" t="str">
            <v>前期</v>
          </cell>
          <cell r="G570" t="str">
            <v>1</v>
          </cell>
          <cell r="H570" t="str">
            <v>前期</v>
          </cell>
          <cell r="I570" t="str">
            <v>31973030</v>
          </cell>
          <cell r="J570" t="str">
            <v>理学特別演習Ⅲ（理学系）</v>
          </cell>
          <cell r="K570" t="str">
            <v/>
          </cell>
          <cell r="L570" t="str">
            <v>2</v>
          </cell>
          <cell r="M570" t="str">
            <v>崎山　博史</v>
          </cell>
          <cell r="N570" t="str">
            <v>理学部理学科</v>
          </cell>
          <cell r="O570" t="str">
            <v>9</v>
          </cell>
          <cell r="P570" t="str">
            <v>集中</v>
          </cell>
          <cell r="Q570" t="str">
            <v>0</v>
          </cell>
          <cell r="R570" t="str">
            <v>00:00</v>
          </cell>
          <cell r="S570" t="str">
            <v>00:00</v>
          </cell>
          <cell r="T570" t="str">
            <v>崎山　博史</v>
          </cell>
          <cell r="U570" t="str">
            <v>理学部理学科</v>
          </cell>
        </row>
        <row r="571">
          <cell r="D571">
            <v>39410</v>
          </cell>
          <cell r="E571" t="str">
            <v>1</v>
          </cell>
          <cell r="F571" t="str">
            <v>前期</v>
          </cell>
          <cell r="G571" t="str">
            <v>1</v>
          </cell>
          <cell r="H571" t="str">
            <v>前期</v>
          </cell>
          <cell r="I571" t="str">
            <v>31973030</v>
          </cell>
          <cell r="J571" t="str">
            <v>理学特別演習Ⅲ（理学系）</v>
          </cell>
          <cell r="K571" t="str">
            <v/>
          </cell>
          <cell r="L571" t="str">
            <v>2</v>
          </cell>
          <cell r="M571" t="str">
            <v>田村　康</v>
          </cell>
          <cell r="N571" t="str">
            <v>理学部理学科</v>
          </cell>
          <cell r="O571" t="str">
            <v>9</v>
          </cell>
          <cell r="P571" t="str">
            <v>集中</v>
          </cell>
          <cell r="Q571" t="str">
            <v>0</v>
          </cell>
          <cell r="R571" t="str">
            <v>00:00</v>
          </cell>
          <cell r="S571" t="str">
            <v>00:00</v>
          </cell>
          <cell r="T571" t="str">
            <v>田村　康</v>
          </cell>
          <cell r="U571" t="str">
            <v>理学部理学科</v>
          </cell>
        </row>
        <row r="572">
          <cell r="D572">
            <v>39443</v>
          </cell>
          <cell r="E572" t="str">
            <v>1</v>
          </cell>
          <cell r="F572" t="str">
            <v>前期</v>
          </cell>
          <cell r="G572" t="str">
            <v>1</v>
          </cell>
          <cell r="H572" t="str">
            <v>前期</v>
          </cell>
          <cell r="I572" t="str">
            <v>31973030</v>
          </cell>
          <cell r="J572" t="str">
            <v>理学特別演習Ⅲ（理学系）</v>
          </cell>
          <cell r="K572" t="str">
            <v/>
          </cell>
          <cell r="L572" t="str">
            <v>2</v>
          </cell>
          <cell r="M572" t="str">
            <v>河合　寿子</v>
          </cell>
          <cell r="N572" t="str">
            <v>理学部</v>
          </cell>
          <cell r="O572" t="str">
            <v>9</v>
          </cell>
          <cell r="P572" t="str">
            <v>集中</v>
          </cell>
          <cell r="Q572" t="str">
            <v>0</v>
          </cell>
          <cell r="R572" t="str">
            <v>00:00</v>
          </cell>
          <cell r="S572" t="str">
            <v>00:00</v>
          </cell>
          <cell r="T572" t="str">
            <v>河合　寿子</v>
          </cell>
          <cell r="U572" t="str">
            <v>理学部</v>
          </cell>
        </row>
        <row r="573">
          <cell r="D573">
            <v>39440</v>
          </cell>
          <cell r="E573" t="str">
            <v>1</v>
          </cell>
          <cell r="F573" t="str">
            <v>前期</v>
          </cell>
          <cell r="G573" t="str">
            <v>1</v>
          </cell>
          <cell r="H573" t="str">
            <v>前期</v>
          </cell>
          <cell r="I573" t="str">
            <v>31973030</v>
          </cell>
          <cell r="J573" t="str">
            <v>理学特別演習Ⅲ（理学系）</v>
          </cell>
          <cell r="K573" t="str">
            <v/>
          </cell>
          <cell r="L573" t="str">
            <v>2</v>
          </cell>
          <cell r="M573" t="str">
            <v>井村　匠</v>
          </cell>
          <cell r="N573" t="str">
            <v>理学部理学科</v>
          </cell>
          <cell r="O573" t="str">
            <v>9</v>
          </cell>
          <cell r="P573" t="str">
            <v>集中</v>
          </cell>
          <cell r="Q573" t="str">
            <v>0</v>
          </cell>
          <cell r="R573" t="str">
            <v>00:00</v>
          </cell>
          <cell r="S573" t="str">
            <v>00:00</v>
          </cell>
          <cell r="T573" t="str">
            <v>井村　匠</v>
          </cell>
          <cell r="U573" t="str">
            <v>理学部理学科</v>
          </cell>
        </row>
        <row r="574">
          <cell r="D574">
            <v>39402</v>
          </cell>
          <cell r="E574" t="str">
            <v>1</v>
          </cell>
          <cell r="F574" t="str">
            <v>前期</v>
          </cell>
          <cell r="G574" t="str">
            <v>1</v>
          </cell>
          <cell r="H574" t="str">
            <v>前期</v>
          </cell>
          <cell r="I574" t="str">
            <v>31973030</v>
          </cell>
          <cell r="J574" t="str">
            <v>理学特別演習Ⅲ（理学系）</v>
          </cell>
          <cell r="K574" t="str">
            <v/>
          </cell>
          <cell r="L574" t="str">
            <v>2</v>
          </cell>
          <cell r="M574" t="str">
            <v>栗山　恭直</v>
          </cell>
          <cell r="N574" t="str">
            <v>理学部理学科</v>
          </cell>
          <cell r="O574" t="str">
            <v>9</v>
          </cell>
          <cell r="P574" t="str">
            <v>集中</v>
          </cell>
          <cell r="Q574" t="str">
            <v>0</v>
          </cell>
          <cell r="R574" t="str">
            <v>00:00</v>
          </cell>
          <cell r="S574" t="str">
            <v>00:00</v>
          </cell>
          <cell r="T574" t="str">
            <v>栗山　恭直</v>
          </cell>
          <cell r="U574" t="str">
            <v>理学部理学科</v>
          </cell>
        </row>
        <row r="575">
          <cell r="D575">
            <v>39398</v>
          </cell>
          <cell r="E575" t="str">
            <v>1</v>
          </cell>
          <cell r="F575" t="str">
            <v>前期</v>
          </cell>
          <cell r="G575" t="str">
            <v>1</v>
          </cell>
          <cell r="H575" t="str">
            <v>前期</v>
          </cell>
          <cell r="I575" t="str">
            <v>31973030</v>
          </cell>
          <cell r="J575" t="str">
            <v>理学特別演習Ⅲ（理学系）</v>
          </cell>
          <cell r="K575" t="str">
            <v/>
          </cell>
          <cell r="L575" t="str">
            <v>2</v>
          </cell>
          <cell r="M575" t="str">
            <v>臼杵　毅</v>
          </cell>
          <cell r="N575" t="str">
            <v>理学部理学科</v>
          </cell>
          <cell r="O575" t="str">
            <v>9</v>
          </cell>
          <cell r="P575" t="str">
            <v>集中</v>
          </cell>
          <cell r="Q575" t="str">
            <v>0</v>
          </cell>
          <cell r="R575" t="str">
            <v>00:00</v>
          </cell>
          <cell r="S575" t="str">
            <v>00:00</v>
          </cell>
          <cell r="T575" t="str">
            <v>臼杵　毅</v>
          </cell>
          <cell r="U575" t="str">
            <v>理学部理学科</v>
          </cell>
        </row>
        <row r="576">
          <cell r="D576">
            <v>39449</v>
          </cell>
          <cell r="E576" t="str">
            <v>1</v>
          </cell>
          <cell r="F576" t="str">
            <v>前期</v>
          </cell>
          <cell r="G576" t="str">
            <v>1</v>
          </cell>
          <cell r="H576" t="str">
            <v>前期</v>
          </cell>
          <cell r="I576" t="str">
            <v>31973030</v>
          </cell>
          <cell r="J576" t="str">
            <v>理学特別演習Ⅲ（理学系）</v>
          </cell>
          <cell r="K576" t="str">
            <v/>
          </cell>
          <cell r="L576" t="str">
            <v>2</v>
          </cell>
          <cell r="M576" t="str">
            <v>石瀬　素子</v>
          </cell>
          <cell r="N576" t="str">
            <v>理学部理学科</v>
          </cell>
          <cell r="O576" t="str">
            <v>9</v>
          </cell>
          <cell r="P576" t="str">
            <v>集中</v>
          </cell>
          <cell r="Q576" t="str">
            <v>0</v>
          </cell>
          <cell r="R576" t="str">
            <v>00:00</v>
          </cell>
          <cell r="S576" t="str">
            <v>00:00</v>
          </cell>
          <cell r="T576" t="str">
            <v>石瀬　素子</v>
          </cell>
          <cell r="U576" t="str">
            <v>理学部理学科</v>
          </cell>
        </row>
        <row r="577">
          <cell r="D577">
            <v>39407</v>
          </cell>
          <cell r="E577" t="str">
            <v>1</v>
          </cell>
          <cell r="F577" t="str">
            <v>前期</v>
          </cell>
          <cell r="G577" t="str">
            <v>1</v>
          </cell>
          <cell r="H577" t="str">
            <v>前期</v>
          </cell>
          <cell r="I577" t="str">
            <v>31973030</v>
          </cell>
          <cell r="J577" t="str">
            <v>理学特別演習Ⅲ（理学系）</v>
          </cell>
          <cell r="K577" t="str">
            <v/>
          </cell>
          <cell r="L577" t="str">
            <v>2</v>
          </cell>
          <cell r="M577" t="str">
            <v>奥野　貴士</v>
          </cell>
          <cell r="N577" t="str">
            <v>理学部理学科</v>
          </cell>
          <cell r="O577" t="str">
            <v>9</v>
          </cell>
          <cell r="P577" t="str">
            <v>集中</v>
          </cell>
          <cell r="Q577" t="str">
            <v>0</v>
          </cell>
          <cell r="R577" t="str">
            <v>00:00</v>
          </cell>
          <cell r="S577" t="str">
            <v>00:00</v>
          </cell>
          <cell r="T577" t="str">
            <v>奥野　貴士</v>
          </cell>
          <cell r="U577" t="str">
            <v>理学部理学科</v>
          </cell>
        </row>
        <row r="578">
          <cell r="D578">
            <v>39422</v>
          </cell>
          <cell r="E578" t="str">
            <v>1</v>
          </cell>
          <cell r="F578" t="str">
            <v>前期</v>
          </cell>
          <cell r="G578" t="str">
            <v>1</v>
          </cell>
          <cell r="H578" t="str">
            <v>前期</v>
          </cell>
          <cell r="I578" t="str">
            <v>31973030</v>
          </cell>
          <cell r="J578" t="str">
            <v>理学特別演習Ⅲ（理学系）</v>
          </cell>
          <cell r="K578" t="str">
            <v/>
          </cell>
          <cell r="L578" t="str">
            <v>2</v>
          </cell>
          <cell r="M578" t="str">
            <v>渡邉　明彦</v>
          </cell>
          <cell r="N578" t="str">
            <v>理学部理学科</v>
          </cell>
          <cell r="O578" t="str">
            <v>9</v>
          </cell>
          <cell r="P578" t="str">
            <v>集中</v>
          </cell>
          <cell r="Q578" t="str">
            <v>0</v>
          </cell>
          <cell r="R578" t="str">
            <v>00:00</v>
          </cell>
          <cell r="S578" t="str">
            <v>00:00</v>
          </cell>
          <cell r="T578" t="str">
            <v>渡邉　明彦</v>
          </cell>
          <cell r="U578" t="str">
            <v>理学部理学科</v>
          </cell>
        </row>
        <row r="579">
          <cell r="D579">
            <v>39393</v>
          </cell>
          <cell r="E579" t="str">
            <v>1</v>
          </cell>
          <cell r="F579" t="str">
            <v>前期</v>
          </cell>
          <cell r="G579" t="str">
            <v>1</v>
          </cell>
          <cell r="H579" t="str">
            <v>前期</v>
          </cell>
          <cell r="I579" t="str">
            <v>31973030</v>
          </cell>
          <cell r="J579" t="str">
            <v>理学特別演習Ⅲ（理学系）</v>
          </cell>
          <cell r="K579" t="str">
            <v/>
          </cell>
          <cell r="L579" t="str">
            <v>2</v>
          </cell>
          <cell r="M579" t="str">
            <v>中森　健之</v>
          </cell>
          <cell r="N579" t="str">
            <v>理学部理学科</v>
          </cell>
          <cell r="O579" t="str">
            <v>9</v>
          </cell>
          <cell r="P579" t="str">
            <v>集中</v>
          </cell>
          <cell r="Q579" t="str">
            <v>0</v>
          </cell>
          <cell r="R579" t="str">
            <v>00:00</v>
          </cell>
          <cell r="S579" t="str">
            <v>00:00</v>
          </cell>
          <cell r="T579" t="str">
            <v>中森　健之</v>
          </cell>
          <cell r="U579" t="str">
            <v>理学部理学科</v>
          </cell>
        </row>
        <row r="580">
          <cell r="D580">
            <v>39384</v>
          </cell>
          <cell r="E580" t="str">
            <v>1</v>
          </cell>
          <cell r="F580" t="str">
            <v>前期</v>
          </cell>
          <cell r="G580" t="str">
            <v>1</v>
          </cell>
          <cell r="H580" t="str">
            <v>前期</v>
          </cell>
          <cell r="I580" t="str">
            <v>31973030</v>
          </cell>
          <cell r="J580" t="str">
            <v>理学特別演習Ⅲ（理学系）</v>
          </cell>
          <cell r="K580" t="str">
            <v/>
          </cell>
          <cell r="L580" t="str">
            <v>2</v>
          </cell>
          <cell r="M580" t="str">
            <v>郡司　修一</v>
          </cell>
          <cell r="N580" t="str">
            <v>理学部理学科</v>
          </cell>
          <cell r="O580" t="str">
            <v>9</v>
          </cell>
          <cell r="P580" t="str">
            <v>集中</v>
          </cell>
          <cell r="Q580" t="str">
            <v>0</v>
          </cell>
          <cell r="R580" t="str">
            <v>00:00</v>
          </cell>
          <cell r="S580" t="str">
            <v>00:00</v>
          </cell>
          <cell r="T580" t="str">
            <v>郡司　修一</v>
          </cell>
          <cell r="U580" t="str">
            <v>理学部理学科</v>
          </cell>
        </row>
        <row r="581">
          <cell r="D581">
            <v>39403</v>
          </cell>
          <cell r="E581" t="str">
            <v>1</v>
          </cell>
          <cell r="F581" t="str">
            <v>前期</v>
          </cell>
          <cell r="G581" t="str">
            <v>1</v>
          </cell>
          <cell r="H581" t="str">
            <v>前期</v>
          </cell>
          <cell r="I581" t="str">
            <v>31973030</v>
          </cell>
          <cell r="J581" t="str">
            <v>理学特別演習Ⅲ（理学系）</v>
          </cell>
          <cell r="K581" t="str">
            <v/>
          </cell>
          <cell r="L581" t="str">
            <v>2</v>
          </cell>
          <cell r="M581" t="str">
            <v>近藤　慎一</v>
          </cell>
          <cell r="N581" t="str">
            <v>理学部理学科</v>
          </cell>
          <cell r="O581" t="str">
            <v>9</v>
          </cell>
          <cell r="P581" t="str">
            <v>集中</v>
          </cell>
          <cell r="Q581" t="str">
            <v>0</v>
          </cell>
          <cell r="R581" t="str">
            <v>00:00</v>
          </cell>
          <cell r="S581" t="str">
            <v>00:00</v>
          </cell>
          <cell r="T581" t="str">
            <v>近藤　慎一</v>
          </cell>
          <cell r="U581" t="str">
            <v>理学部理学科</v>
          </cell>
        </row>
        <row r="582">
          <cell r="D582">
            <v>39427</v>
          </cell>
          <cell r="E582" t="str">
            <v>1</v>
          </cell>
          <cell r="F582" t="str">
            <v>前期</v>
          </cell>
          <cell r="G582" t="str">
            <v>1</v>
          </cell>
          <cell r="H582" t="str">
            <v>前期</v>
          </cell>
          <cell r="I582" t="str">
            <v>31973030</v>
          </cell>
          <cell r="J582" t="str">
            <v>理学特別演習Ⅲ（理学系）</v>
          </cell>
          <cell r="K582" t="str">
            <v/>
          </cell>
          <cell r="L582" t="str">
            <v>2</v>
          </cell>
          <cell r="M582" t="str">
            <v>渡邊　康紀</v>
          </cell>
          <cell r="N582" t="str">
            <v>理学部理学科</v>
          </cell>
          <cell r="O582" t="str">
            <v>9</v>
          </cell>
          <cell r="P582" t="str">
            <v>集中</v>
          </cell>
          <cell r="Q582" t="str">
            <v>0</v>
          </cell>
          <cell r="R582" t="str">
            <v>00:00</v>
          </cell>
          <cell r="S582" t="str">
            <v>00:00</v>
          </cell>
          <cell r="T582" t="str">
            <v>渡邊　康紀</v>
          </cell>
          <cell r="U582" t="str">
            <v>理学部理学科</v>
          </cell>
        </row>
        <row r="583">
          <cell r="D583">
            <v>39429</v>
          </cell>
          <cell r="E583" t="str">
            <v>1</v>
          </cell>
          <cell r="F583" t="str">
            <v>前期</v>
          </cell>
          <cell r="G583" t="str">
            <v>1</v>
          </cell>
          <cell r="H583" t="str">
            <v>前期</v>
          </cell>
          <cell r="I583" t="str">
            <v>31973030</v>
          </cell>
          <cell r="J583" t="str">
            <v>理学特別演習Ⅲ（理学系）</v>
          </cell>
          <cell r="K583" t="str">
            <v/>
          </cell>
          <cell r="L583" t="str">
            <v>2</v>
          </cell>
          <cell r="M583" t="str">
            <v>鈴木　利孝</v>
          </cell>
          <cell r="N583" t="str">
            <v>理学部理学科</v>
          </cell>
          <cell r="O583" t="str">
            <v>9</v>
          </cell>
          <cell r="P583" t="str">
            <v>集中</v>
          </cell>
          <cell r="Q583" t="str">
            <v>0</v>
          </cell>
          <cell r="R583" t="str">
            <v>00:00</v>
          </cell>
          <cell r="S583" t="str">
            <v>00:00</v>
          </cell>
          <cell r="T583" t="str">
            <v>鈴木　利孝</v>
          </cell>
          <cell r="U583" t="str">
            <v>理学部理学科</v>
          </cell>
        </row>
        <row r="584">
          <cell r="D584">
            <v>39431</v>
          </cell>
          <cell r="E584" t="str">
            <v>1</v>
          </cell>
          <cell r="F584" t="str">
            <v>前期</v>
          </cell>
          <cell r="G584" t="str">
            <v>1</v>
          </cell>
          <cell r="H584" t="str">
            <v>前期</v>
          </cell>
          <cell r="I584" t="str">
            <v>31973030</v>
          </cell>
          <cell r="J584" t="str">
            <v>理学特別演習Ⅲ（理学系）</v>
          </cell>
          <cell r="K584" t="str">
            <v/>
          </cell>
          <cell r="L584" t="str">
            <v>2</v>
          </cell>
          <cell r="M584" t="str">
            <v>伴　雅雄</v>
          </cell>
          <cell r="N584" t="str">
            <v>理学部理学科</v>
          </cell>
          <cell r="O584" t="str">
            <v>9</v>
          </cell>
          <cell r="P584" t="str">
            <v>集中</v>
          </cell>
          <cell r="Q584" t="str">
            <v>0</v>
          </cell>
          <cell r="R584" t="str">
            <v>00:00</v>
          </cell>
          <cell r="S584" t="str">
            <v>00:00</v>
          </cell>
          <cell r="T584" t="str">
            <v>伴　雅雄</v>
          </cell>
          <cell r="U584" t="str">
            <v>理学部理学科</v>
          </cell>
        </row>
        <row r="585">
          <cell r="D585">
            <v>39426</v>
          </cell>
          <cell r="E585" t="str">
            <v>1</v>
          </cell>
          <cell r="F585" t="str">
            <v>前期</v>
          </cell>
          <cell r="G585" t="str">
            <v>1</v>
          </cell>
          <cell r="H585" t="str">
            <v>前期</v>
          </cell>
          <cell r="I585" t="str">
            <v>31973030</v>
          </cell>
          <cell r="J585" t="str">
            <v>理学特別演習Ⅲ（理学系）</v>
          </cell>
          <cell r="K585" t="str">
            <v/>
          </cell>
          <cell r="L585" t="str">
            <v>2</v>
          </cell>
          <cell r="M585" t="str">
            <v>藤山　直之</v>
          </cell>
          <cell r="N585" t="str">
            <v>理学部理学科</v>
          </cell>
          <cell r="O585" t="str">
            <v>9</v>
          </cell>
          <cell r="P585" t="str">
            <v>集中</v>
          </cell>
          <cell r="Q585" t="str">
            <v>0</v>
          </cell>
          <cell r="R585" t="str">
            <v>00:00</v>
          </cell>
          <cell r="S585" t="str">
            <v>00:00</v>
          </cell>
          <cell r="T585" t="str">
            <v>藤山　直之</v>
          </cell>
          <cell r="U585" t="str">
            <v>理学部理学科</v>
          </cell>
        </row>
        <row r="586">
          <cell r="D586">
            <v>39406</v>
          </cell>
          <cell r="E586" t="str">
            <v>1</v>
          </cell>
          <cell r="F586" t="str">
            <v>前期</v>
          </cell>
          <cell r="G586" t="str">
            <v>1</v>
          </cell>
          <cell r="H586" t="str">
            <v>前期</v>
          </cell>
          <cell r="I586" t="str">
            <v>31973030</v>
          </cell>
          <cell r="J586" t="str">
            <v>理学特別演習Ⅲ（理学系）</v>
          </cell>
          <cell r="K586" t="str">
            <v/>
          </cell>
          <cell r="L586" t="str">
            <v>2</v>
          </cell>
          <cell r="M586" t="str">
            <v>大谷　典正</v>
          </cell>
          <cell r="N586" t="str">
            <v>理学部理学科</v>
          </cell>
          <cell r="O586" t="str">
            <v>9</v>
          </cell>
          <cell r="P586" t="str">
            <v>集中</v>
          </cell>
          <cell r="Q586" t="str">
            <v>0</v>
          </cell>
          <cell r="R586" t="str">
            <v>00:00</v>
          </cell>
          <cell r="S586" t="str">
            <v>00:00</v>
          </cell>
          <cell r="T586" t="str">
            <v>大谷　典正</v>
          </cell>
          <cell r="U586" t="str">
            <v>理学部理学科</v>
          </cell>
        </row>
        <row r="587">
          <cell r="D587">
            <v>39423</v>
          </cell>
          <cell r="E587" t="str">
            <v>1</v>
          </cell>
          <cell r="F587" t="str">
            <v>前期</v>
          </cell>
          <cell r="G587" t="str">
            <v>1</v>
          </cell>
          <cell r="H587" t="str">
            <v>前期</v>
          </cell>
          <cell r="I587" t="str">
            <v>31973030</v>
          </cell>
          <cell r="J587" t="str">
            <v>理学特別演習Ⅲ（理学系）</v>
          </cell>
          <cell r="K587" t="str">
            <v/>
          </cell>
          <cell r="L587" t="str">
            <v>2</v>
          </cell>
          <cell r="M587" t="str">
            <v>小酒井　貴晴</v>
          </cell>
          <cell r="N587" t="str">
            <v>地域教育文化学部地域教育文化学科文化創生コース</v>
          </cell>
          <cell r="O587" t="str">
            <v>9</v>
          </cell>
          <cell r="P587" t="str">
            <v>集中</v>
          </cell>
          <cell r="Q587" t="str">
            <v>0</v>
          </cell>
          <cell r="R587" t="str">
            <v>00:00</v>
          </cell>
          <cell r="S587" t="str">
            <v>00:00</v>
          </cell>
          <cell r="T587" t="str">
            <v>小酒井　貴晴</v>
          </cell>
          <cell r="U587" t="str">
            <v>地域教育文化学部地域教育文化学科文化創生コース</v>
          </cell>
        </row>
        <row r="588">
          <cell r="D588">
            <v>39405</v>
          </cell>
          <cell r="E588" t="str">
            <v>1</v>
          </cell>
          <cell r="F588" t="str">
            <v>前期</v>
          </cell>
          <cell r="G588" t="str">
            <v>1</v>
          </cell>
          <cell r="H588" t="str">
            <v>前期</v>
          </cell>
          <cell r="I588" t="str">
            <v>31973030</v>
          </cell>
          <cell r="J588" t="str">
            <v>理学特別演習Ⅲ（理学系）</v>
          </cell>
          <cell r="K588" t="str">
            <v/>
          </cell>
          <cell r="L588" t="str">
            <v>2</v>
          </cell>
          <cell r="M588" t="str">
            <v>天羽　優子</v>
          </cell>
          <cell r="N588" t="str">
            <v>理学部理学科</v>
          </cell>
          <cell r="O588" t="str">
            <v>9</v>
          </cell>
          <cell r="P588" t="str">
            <v>集中</v>
          </cell>
          <cell r="Q588" t="str">
            <v>0</v>
          </cell>
          <cell r="R588" t="str">
            <v>00:00</v>
          </cell>
          <cell r="S588" t="str">
            <v>00:00</v>
          </cell>
          <cell r="T588" t="str">
            <v>天羽　優子</v>
          </cell>
          <cell r="U588" t="str">
            <v>理学部理学科</v>
          </cell>
        </row>
        <row r="589">
          <cell r="D589">
            <v>39444</v>
          </cell>
          <cell r="E589" t="str">
            <v>1</v>
          </cell>
          <cell r="F589" t="str">
            <v>前期</v>
          </cell>
          <cell r="G589" t="str">
            <v>1</v>
          </cell>
          <cell r="H589" t="str">
            <v>前期</v>
          </cell>
          <cell r="I589" t="str">
            <v>31973030</v>
          </cell>
          <cell r="J589" t="str">
            <v>理学特別演習Ⅲ（理学系）</v>
          </cell>
          <cell r="K589" t="str">
            <v/>
          </cell>
          <cell r="L589" t="str">
            <v>2</v>
          </cell>
          <cell r="M589" t="str">
            <v>石井　彩子</v>
          </cell>
          <cell r="N589" t="str">
            <v>理学部理学科</v>
          </cell>
          <cell r="O589" t="str">
            <v>9</v>
          </cell>
          <cell r="P589" t="str">
            <v>集中</v>
          </cell>
          <cell r="Q589" t="str">
            <v>0</v>
          </cell>
          <cell r="R589" t="str">
            <v>00:00</v>
          </cell>
          <cell r="S589" t="str">
            <v>00:00</v>
          </cell>
          <cell r="T589" t="str">
            <v>石井　彩子</v>
          </cell>
          <cell r="U589" t="str">
            <v>理学部理学科</v>
          </cell>
        </row>
        <row r="590">
          <cell r="D590">
            <v>39448</v>
          </cell>
          <cell r="E590" t="str">
            <v>1</v>
          </cell>
          <cell r="F590" t="str">
            <v>前期</v>
          </cell>
          <cell r="G590" t="str">
            <v>1</v>
          </cell>
          <cell r="H590" t="str">
            <v>前期</v>
          </cell>
          <cell r="I590" t="str">
            <v>31973030</v>
          </cell>
          <cell r="J590" t="str">
            <v>理学特別演習Ⅲ（理学系）</v>
          </cell>
          <cell r="K590" t="str">
            <v/>
          </cell>
          <cell r="L590" t="str">
            <v>2</v>
          </cell>
          <cell r="M590" t="str">
            <v>甕　聡子</v>
          </cell>
          <cell r="N590" t="str">
            <v>理学部理学科</v>
          </cell>
          <cell r="O590" t="str">
            <v>9</v>
          </cell>
          <cell r="P590" t="str">
            <v>集中</v>
          </cell>
          <cell r="Q590" t="str">
            <v>0</v>
          </cell>
          <cell r="R590" t="str">
            <v>00:00</v>
          </cell>
          <cell r="S590" t="str">
            <v>00:00</v>
          </cell>
          <cell r="T590" t="str">
            <v>甕　聡子</v>
          </cell>
          <cell r="U590" t="str">
            <v>理学部理学科</v>
          </cell>
        </row>
        <row r="591">
          <cell r="D591">
            <v>39382</v>
          </cell>
          <cell r="E591" t="str">
            <v>1</v>
          </cell>
          <cell r="F591" t="str">
            <v>前期</v>
          </cell>
          <cell r="G591" t="str">
            <v>1</v>
          </cell>
          <cell r="H591" t="str">
            <v>前期</v>
          </cell>
          <cell r="I591" t="str">
            <v>31973030</v>
          </cell>
          <cell r="J591" t="str">
            <v>理学特別演習Ⅲ（理学系）</v>
          </cell>
          <cell r="K591" t="str">
            <v/>
          </cell>
          <cell r="L591" t="str">
            <v>2</v>
          </cell>
          <cell r="M591" t="str">
            <v>大西　彰正</v>
          </cell>
          <cell r="N591" t="str">
            <v>理学部理学科</v>
          </cell>
          <cell r="O591" t="str">
            <v>9</v>
          </cell>
          <cell r="P591" t="str">
            <v>集中</v>
          </cell>
          <cell r="Q591" t="str">
            <v>0</v>
          </cell>
          <cell r="R591" t="str">
            <v>00:00</v>
          </cell>
          <cell r="S591" t="str">
            <v>00:00</v>
          </cell>
          <cell r="T591" t="str">
            <v>大西　彰正</v>
          </cell>
          <cell r="U591" t="str">
            <v>理学部理学科</v>
          </cell>
        </row>
        <row r="592">
          <cell r="D592">
            <v>39380</v>
          </cell>
          <cell r="E592" t="str">
            <v>1</v>
          </cell>
          <cell r="F592" t="str">
            <v>前期</v>
          </cell>
          <cell r="G592" t="str">
            <v>1</v>
          </cell>
          <cell r="H592" t="str">
            <v>前期</v>
          </cell>
          <cell r="I592" t="str">
            <v>31973030</v>
          </cell>
          <cell r="J592" t="str">
            <v>理学特別演習Ⅲ（理学系）</v>
          </cell>
          <cell r="K592" t="str">
            <v/>
          </cell>
          <cell r="L592" t="str">
            <v>2</v>
          </cell>
          <cell r="M592" t="str">
            <v>岩田　高広</v>
          </cell>
          <cell r="N592" t="str">
            <v>理学部理学科</v>
          </cell>
          <cell r="O592" t="str">
            <v>9</v>
          </cell>
          <cell r="P592" t="str">
            <v>集中</v>
          </cell>
          <cell r="Q592" t="str">
            <v>0</v>
          </cell>
          <cell r="R592" t="str">
            <v>00:00</v>
          </cell>
          <cell r="S592" t="str">
            <v>00:00</v>
          </cell>
          <cell r="T592" t="str">
            <v>岩田　高広</v>
          </cell>
          <cell r="U592" t="str">
            <v>理学部理学科</v>
          </cell>
        </row>
        <row r="593">
          <cell r="D593">
            <v>39383</v>
          </cell>
          <cell r="E593" t="str">
            <v>1</v>
          </cell>
          <cell r="F593" t="str">
            <v>前期</v>
          </cell>
          <cell r="G593" t="str">
            <v>1</v>
          </cell>
          <cell r="H593" t="str">
            <v>前期</v>
          </cell>
          <cell r="I593" t="str">
            <v>31973030</v>
          </cell>
          <cell r="J593" t="str">
            <v>理学特別演習Ⅲ（理学系）</v>
          </cell>
          <cell r="K593" t="str">
            <v/>
          </cell>
          <cell r="L593" t="str">
            <v>2</v>
          </cell>
          <cell r="M593" t="str">
            <v>北浦　守</v>
          </cell>
          <cell r="N593" t="str">
            <v>理学部理学科</v>
          </cell>
          <cell r="O593" t="str">
            <v>9</v>
          </cell>
          <cell r="P593" t="str">
            <v>集中</v>
          </cell>
          <cell r="Q593" t="str">
            <v>0</v>
          </cell>
          <cell r="R593" t="str">
            <v>00:00</v>
          </cell>
          <cell r="S593" t="str">
            <v>00:00</v>
          </cell>
          <cell r="T593" t="str">
            <v>北浦　守</v>
          </cell>
          <cell r="U593" t="str">
            <v>理学部理学科</v>
          </cell>
        </row>
        <row r="594">
          <cell r="D594">
            <v>39439</v>
          </cell>
          <cell r="E594" t="str">
            <v>1</v>
          </cell>
          <cell r="F594" t="str">
            <v>前期</v>
          </cell>
          <cell r="G594" t="str">
            <v>1</v>
          </cell>
          <cell r="H594" t="str">
            <v>前期</v>
          </cell>
          <cell r="I594" t="str">
            <v>31973030</v>
          </cell>
          <cell r="J594" t="str">
            <v>理学特別演習Ⅲ（理学系）</v>
          </cell>
          <cell r="K594" t="str">
            <v/>
          </cell>
          <cell r="L594" t="str">
            <v>2</v>
          </cell>
          <cell r="M594" t="str">
            <v>常松　佳恵</v>
          </cell>
          <cell r="N594" t="str">
            <v>理学部理学科</v>
          </cell>
          <cell r="O594" t="str">
            <v>9</v>
          </cell>
          <cell r="P594" t="str">
            <v>集中</v>
          </cell>
          <cell r="Q594" t="str">
            <v>0</v>
          </cell>
          <cell r="R594" t="str">
            <v>00:00</v>
          </cell>
          <cell r="S594" t="str">
            <v>00:00</v>
          </cell>
          <cell r="T594" t="str">
            <v>常松　佳恵</v>
          </cell>
          <cell r="U594" t="str">
            <v>理学部理学科</v>
          </cell>
        </row>
        <row r="595">
          <cell r="D595">
            <v>39386</v>
          </cell>
          <cell r="E595" t="str">
            <v>1</v>
          </cell>
          <cell r="F595" t="str">
            <v>前期</v>
          </cell>
          <cell r="G595" t="str">
            <v>1</v>
          </cell>
          <cell r="H595" t="str">
            <v>前期</v>
          </cell>
          <cell r="I595" t="str">
            <v>31973030</v>
          </cell>
          <cell r="J595" t="str">
            <v>理学特別演習Ⅲ（理学系）</v>
          </cell>
          <cell r="K595" t="str">
            <v/>
          </cell>
          <cell r="L595" t="str">
            <v>2</v>
          </cell>
          <cell r="M595" t="str">
            <v>門叶　冬樹</v>
          </cell>
          <cell r="N595" t="str">
            <v>理学部理学科</v>
          </cell>
          <cell r="O595" t="str">
            <v>9</v>
          </cell>
          <cell r="P595" t="str">
            <v>集中</v>
          </cell>
          <cell r="Q595" t="str">
            <v>0</v>
          </cell>
          <cell r="R595" t="str">
            <v>00:00</v>
          </cell>
          <cell r="S595" t="str">
            <v>00:00</v>
          </cell>
          <cell r="T595" t="str">
            <v>門叶　冬樹</v>
          </cell>
          <cell r="U595" t="str">
            <v>理学部理学科</v>
          </cell>
        </row>
        <row r="596">
          <cell r="D596">
            <v>39390</v>
          </cell>
          <cell r="E596" t="str">
            <v>1</v>
          </cell>
          <cell r="F596" t="str">
            <v>前期</v>
          </cell>
          <cell r="G596" t="str">
            <v>1</v>
          </cell>
          <cell r="H596" t="str">
            <v>前期</v>
          </cell>
          <cell r="I596" t="str">
            <v>31973030</v>
          </cell>
          <cell r="J596" t="str">
            <v>理学特別演習Ⅲ（理学系）</v>
          </cell>
          <cell r="K596" t="str">
            <v/>
          </cell>
          <cell r="L596" t="str">
            <v>2</v>
          </cell>
          <cell r="M596" t="str">
            <v>衛藤　稔</v>
          </cell>
          <cell r="N596" t="str">
            <v>理学部理学科</v>
          </cell>
          <cell r="O596" t="str">
            <v>9</v>
          </cell>
          <cell r="P596" t="str">
            <v>集中</v>
          </cell>
          <cell r="Q596" t="str">
            <v>0</v>
          </cell>
          <cell r="R596" t="str">
            <v>00:00</v>
          </cell>
          <cell r="S596" t="str">
            <v>00:00</v>
          </cell>
          <cell r="T596" t="str">
            <v>衛藤　稔</v>
          </cell>
          <cell r="U596" t="str">
            <v>理学部理学科</v>
          </cell>
        </row>
        <row r="597">
          <cell r="D597">
            <v>39391</v>
          </cell>
          <cell r="E597" t="str">
            <v>1</v>
          </cell>
          <cell r="F597" t="str">
            <v>前期</v>
          </cell>
          <cell r="G597" t="str">
            <v>1</v>
          </cell>
          <cell r="H597" t="str">
            <v>前期</v>
          </cell>
          <cell r="I597" t="str">
            <v>31973030</v>
          </cell>
          <cell r="J597" t="str">
            <v>理学特別演習Ⅲ（理学系）</v>
          </cell>
          <cell r="K597" t="str">
            <v/>
          </cell>
          <cell r="L597" t="str">
            <v>2</v>
          </cell>
          <cell r="M597" t="str">
            <v>滝沢　元和</v>
          </cell>
          <cell r="N597" t="str">
            <v>理学部理学科</v>
          </cell>
          <cell r="O597" t="str">
            <v>9</v>
          </cell>
          <cell r="P597" t="str">
            <v>集中</v>
          </cell>
          <cell r="Q597" t="str">
            <v>0</v>
          </cell>
          <cell r="R597" t="str">
            <v>00:00</v>
          </cell>
          <cell r="S597" t="str">
            <v>00:00</v>
          </cell>
          <cell r="T597" t="str">
            <v>滝沢　元和</v>
          </cell>
          <cell r="U597" t="str">
            <v>理学部理学科</v>
          </cell>
        </row>
        <row r="598">
          <cell r="D598">
            <v>39392</v>
          </cell>
          <cell r="E598" t="str">
            <v>1</v>
          </cell>
          <cell r="F598" t="str">
            <v>前期</v>
          </cell>
          <cell r="G598" t="str">
            <v>1</v>
          </cell>
          <cell r="H598" t="str">
            <v>前期</v>
          </cell>
          <cell r="I598" t="str">
            <v>31973030</v>
          </cell>
          <cell r="J598" t="str">
            <v>理学特別演習Ⅲ（理学系）</v>
          </cell>
          <cell r="K598" t="str">
            <v/>
          </cell>
          <cell r="L598" t="str">
            <v>2</v>
          </cell>
          <cell r="M598" t="str">
            <v>田島　靖久</v>
          </cell>
          <cell r="N598" t="str">
            <v>学士課程基盤教育院</v>
          </cell>
          <cell r="O598" t="str">
            <v>9</v>
          </cell>
          <cell r="P598" t="str">
            <v>集中</v>
          </cell>
          <cell r="Q598" t="str">
            <v>0</v>
          </cell>
          <cell r="R598" t="str">
            <v>00:00</v>
          </cell>
          <cell r="S598" t="str">
            <v>00:00</v>
          </cell>
          <cell r="T598" t="str">
            <v>田島　靖久</v>
          </cell>
          <cell r="U598" t="str">
            <v>学士課程基盤教育院</v>
          </cell>
        </row>
        <row r="599">
          <cell r="D599">
            <v>39388</v>
          </cell>
          <cell r="E599" t="str">
            <v>1</v>
          </cell>
          <cell r="F599" t="str">
            <v>前期</v>
          </cell>
          <cell r="G599" t="str">
            <v>1</v>
          </cell>
          <cell r="H599" t="str">
            <v>前期</v>
          </cell>
          <cell r="I599" t="str">
            <v>31973030</v>
          </cell>
          <cell r="J599" t="str">
            <v>理学特別演習Ⅲ（理学系）</v>
          </cell>
          <cell r="K599" t="str">
            <v/>
          </cell>
          <cell r="L599" t="str">
            <v>2</v>
          </cell>
          <cell r="M599" t="str">
            <v>吉田　浩司</v>
          </cell>
          <cell r="N599" t="str">
            <v>学士課程基盤教育院</v>
          </cell>
          <cell r="O599" t="str">
            <v>9</v>
          </cell>
          <cell r="P599" t="str">
            <v>集中</v>
          </cell>
          <cell r="Q599" t="str">
            <v>0</v>
          </cell>
          <cell r="R599" t="str">
            <v>00:00</v>
          </cell>
          <cell r="S599" t="str">
            <v>00:00</v>
          </cell>
          <cell r="T599" t="str">
            <v>吉田　浩司</v>
          </cell>
          <cell r="U599" t="str">
            <v>学士課程基盤教育院</v>
          </cell>
        </row>
        <row r="600">
          <cell r="D600">
            <v>39387</v>
          </cell>
          <cell r="E600" t="str">
            <v>1</v>
          </cell>
          <cell r="F600" t="str">
            <v>前期</v>
          </cell>
          <cell r="G600" t="str">
            <v>1</v>
          </cell>
          <cell r="H600" t="str">
            <v>前期</v>
          </cell>
          <cell r="I600" t="str">
            <v>31973030</v>
          </cell>
          <cell r="J600" t="str">
            <v>理学特別演習Ⅲ（理学系）</v>
          </cell>
          <cell r="K600" t="str">
            <v/>
          </cell>
          <cell r="L600" t="str">
            <v>2</v>
          </cell>
          <cell r="M600" t="str">
            <v>富田　憲一</v>
          </cell>
          <cell r="N600" t="str">
            <v>理学部理学科</v>
          </cell>
          <cell r="O600" t="str">
            <v>9</v>
          </cell>
          <cell r="P600" t="str">
            <v>集中</v>
          </cell>
          <cell r="Q600" t="str">
            <v>0</v>
          </cell>
          <cell r="R600" t="str">
            <v>00:00</v>
          </cell>
          <cell r="S600" t="str">
            <v>00:00</v>
          </cell>
          <cell r="T600" t="str">
            <v>富田　憲一</v>
          </cell>
          <cell r="U600" t="str">
            <v>理学部理学科</v>
          </cell>
        </row>
        <row r="601">
          <cell r="D601">
            <v>39394</v>
          </cell>
          <cell r="E601" t="str">
            <v>1</v>
          </cell>
          <cell r="F601" t="str">
            <v>前期</v>
          </cell>
          <cell r="G601" t="str">
            <v>1</v>
          </cell>
          <cell r="H601" t="str">
            <v>前期</v>
          </cell>
          <cell r="I601" t="str">
            <v>31973030</v>
          </cell>
          <cell r="J601" t="str">
            <v>理学特別演習Ⅲ（理学系）</v>
          </cell>
          <cell r="K601" t="str">
            <v/>
          </cell>
          <cell r="L601" t="str">
            <v>2</v>
          </cell>
          <cell r="M601" t="str">
            <v>宮地　義之</v>
          </cell>
          <cell r="N601" t="str">
            <v>理学部理学科</v>
          </cell>
          <cell r="O601" t="str">
            <v>9</v>
          </cell>
          <cell r="P601" t="str">
            <v>集中</v>
          </cell>
          <cell r="Q601" t="str">
            <v>0</v>
          </cell>
          <cell r="R601" t="str">
            <v>00:00</v>
          </cell>
          <cell r="S601" t="str">
            <v>00:00</v>
          </cell>
          <cell r="T601" t="str">
            <v>宮地　義之</v>
          </cell>
          <cell r="U601" t="str">
            <v>理学部理学科</v>
          </cell>
        </row>
        <row r="602">
          <cell r="D602">
            <v>39396</v>
          </cell>
          <cell r="E602" t="str">
            <v>1</v>
          </cell>
          <cell r="F602" t="str">
            <v>前期</v>
          </cell>
          <cell r="G602" t="str">
            <v>1</v>
          </cell>
          <cell r="H602" t="str">
            <v>前期</v>
          </cell>
          <cell r="I602" t="str">
            <v>31973030</v>
          </cell>
          <cell r="J602" t="str">
            <v>理学特別演習Ⅲ（理学系）</v>
          </cell>
          <cell r="K602" t="str">
            <v/>
          </cell>
          <cell r="L602" t="str">
            <v>2</v>
          </cell>
          <cell r="M602" t="str">
            <v>新井　真人</v>
          </cell>
          <cell r="N602" t="str">
            <v>理学部</v>
          </cell>
          <cell r="O602" t="str">
            <v>9</v>
          </cell>
          <cell r="P602" t="str">
            <v>集中</v>
          </cell>
          <cell r="Q602" t="str">
            <v>0</v>
          </cell>
          <cell r="R602" t="str">
            <v>00:00</v>
          </cell>
          <cell r="S602" t="str">
            <v>00:00</v>
          </cell>
          <cell r="T602" t="str">
            <v>新井　真人</v>
          </cell>
          <cell r="U602" t="str">
            <v>理学部</v>
          </cell>
        </row>
        <row r="603">
          <cell r="D603">
            <v>39395</v>
          </cell>
          <cell r="E603" t="str">
            <v>1</v>
          </cell>
          <cell r="F603" t="str">
            <v>前期</v>
          </cell>
          <cell r="G603" t="str">
            <v>1</v>
          </cell>
          <cell r="H603" t="str">
            <v>前期</v>
          </cell>
          <cell r="I603" t="str">
            <v>31973030</v>
          </cell>
          <cell r="J603" t="str">
            <v>理学特別演習Ⅲ（理学系）</v>
          </cell>
          <cell r="K603" t="str">
            <v/>
          </cell>
          <cell r="L603" t="str">
            <v>2</v>
          </cell>
          <cell r="M603" t="str">
            <v>安東　秀峰</v>
          </cell>
          <cell r="N603" t="str">
            <v>理学部理学科</v>
          </cell>
          <cell r="O603" t="str">
            <v>9</v>
          </cell>
          <cell r="P603" t="str">
            <v>集中</v>
          </cell>
          <cell r="Q603" t="str">
            <v>0</v>
          </cell>
          <cell r="R603" t="str">
            <v>00:00</v>
          </cell>
          <cell r="S603" t="str">
            <v>00:00</v>
          </cell>
          <cell r="T603" t="str">
            <v>安東　秀峰</v>
          </cell>
          <cell r="U603" t="str">
            <v>理学部理学科</v>
          </cell>
        </row>
        <row r="604">
          <cell r="D604">
            <v>39400</v>
          </cell>
          <cell r="E604" t="str">
            <v>1</v>
          </cell>
          <cell r="F604" t="str">
            <v>前期</v>
          </cell>
          <cell r="G604" t="str">
            <v>1</v>
          </cell>
          <cell r="H604" t="str">
            <v>前期</v>
          </cell>
          <cell r="I604" t="str">
            <v>31973030</v>
          </cell>
          <cell r="J604" t="str">
            <v>理学特別演習Ⅲ（理学系）</v>
          </cell>
          <cell r="K604" t="str">
            <v/>
          </cell>
          <cell r="L604" t="str">
            <v>2</v>
          </cell>
          <cell r="M604" t="str">
            <v>亀田　恭男</v>
          </cell>
          <cell r="N604" t="str">
            <v>理学部理学科</v>
          </cell>
          <cell r="O604" t="str">
            <v>9</v>
          </cell>
          <cell r="P604" t="str">
            <v>集中</v>
          </cell>
          <cell r="Q604" t="str">
            <v>0</v>
          </cell>
          <cell r="R604" t="str">
            <v>00:00</v>
          </cell>
          <cell r="S604" t="str">
            <v>00:00</v>
          </cell>
          <cell r="T604" t="str">
            <v>亀田　恭男</v>
          </cell>
          <cell r="U604" t="str">
            <v>理学部理学科</v>
          </cell>
        </row>
        <row r="605">
          <cell r="D605">
            <v>39401</v>
          </cell>
          <cell r="E605" t="str">
            <v>1</v>
          </cell>
          <cell r="F605" t="str">
            <v>前期</v>
          </cell>
          <cell r="G605" t="str">
            <v>1</v>
          </cell>
          <cell r="H605" t="str">
            <v>前期</v>
          </cell>
          <cell r="I605" t="str">
            <v>31973030</v>
          </cell>
          <cell r="J605" t="str">
            <v>理学特別演習Ⅲ（理学系）</v>
          </cell>
          <cell r="K605" t="str">
            <v/>
          </cell>
          <cell r="L605" t="str">
            <v>2</v>
          </cell>
          <cell r="M605" t="str">
            <v>栗原　正人</v>
          </cell>
          <cell r="N605" t="str">
            <v>理学部理学科</v>
          </cell>
          <cell r="O605" t="str">
            <v>9</v>
          </cell>
          <cell r="P605" t="str">
            <v>集中</v>
          </cell>
          <cell r="Q605" t="str">
            <v>0</v>
          </cell>
          <cell r="R605" t="str">
            <v>00:00</v>
          </cell>
          <cell r="S605" t="str">
            <v>00:00</v>
          </cell>
          <cell r="T605" t="str">
            <v>栗原　正人</v>
          </cell>
          <cell r="U605" t="str">
            <v>理学部理学科</v>
          </cell>
        </row>
        <row r="606">
          <cell r="D606">
            <v>39413</v>
          </cell>
          <cell r="E606" t="str">
            <v>1</v>
          </cell>
          <cell r="F606" t="str">
            <v>前期</v>
          </cell>
          <cell r="G606" t="str">
            <v>1</v>
          </cell>
          <cell r="H606" t="str">
            <v>前期</v>
          </cell>
          <cell r="I606" t="str">
            <v>31973030</v>
          </cell>
          <cell r="J606" t="str">
            <v>理学特別演習Ⅲ（理学系）</v>
          </cell>
          <cell r="K606" t="str">
            <v/>
          </cell>
          <cell r="L606" t="str">
            <v>2</v>
          </cell>
          <cell r="M606" t="str">
            <v>石崎　学</v>
          </cell>
          <cell r="N606" t="str">
            <v>理学部</v>
          </cell>
          <cell r="O606" t="str">
            <v>9</v>
          </cell>
          <cell r="P606" t="str">
            <v>集中</v>
          </cell>
          <cell r="Q606" t="str">
            <v>0</v>
          </cell>
          <cell r="R606" t="str">
            <v>00:00</v>
          </cell>
          <cell r="S606" t="str">
            <v>00:00</v>
          </cell>
          <cell r="T606" t="str">
            <v>石崎　学</v>
          </cell>
          <cell r="U606" t="str">
            <v>理学部</v>
          </cell>
        </row>
        <row r="607">
          <cell r="D607">
            <v>39451</v>
          </cell>
          <cell r="E607" t="str">
            <v>1</v>
          </cell>
          <cell r="F607" t="str">
            <v>前期</v>
          </cell>
          <cell r="G607" t="str">
            <v>1</v>
          </cell>
          <cell r="H607" t="str">
            <v>前期</v>
          </cell>
          <cell r="I607" t="str">
            <v>31973030</v>
          </cell>
          <cell r="J607" t="str">
            <v>理学特別演習Ⅲ（理学系）</v>
          </cell>
          <cell r="K607" t="str">
            <v/>
          </cell>
          <cell r="L607" t="str">
            <v>2</v>
          </cell>
          <cell r="M607" t="str">
            <v>堂下　典弘</v>
          </cell>
          <cell r="N607" t="str">
            <v>理学部理学科</v>
          </cell>
          <cell r="O607" t="str">
            <v>9</v>
          </cell>
          <cell r="P607" t="str">
            <v>集中</v>
          </cell>
          <cell r="Q607" t="str">
            <v>0</v>
          </cell>
          <cell r="R607" t="str">
            <v>00:00</v>
          </cell>
          <cell r="S607" t="str">
            <v>00:00</v>
          </cell>
          <cell r="T607" t="str">
            <v>堂下　典弘</v>
          </cell>
          <cell r="U607" t="str">
            <v>理学部理学科</v>
          </cell>
        </row>
        <row r="608">
          <cell r="D608">
            <v>39435</v>
          </cell>
          <cell r="E608" t="str">
            <v>1</v>
          </cell>
          <cell r="F608" t="str">
            <v>前期</v>
          </cell>
          <cell r="G608" t="str">
            <v>1</v>
          </cell>
          <cell r="H608" t="str">
            <v>前期</v>
          </cell>
          <cell r="I608" t="str">
            <v>31973030</v>
          </cell>
          <cell r="J608" t="str">
            <v>理学特別演習Ⅲ（理学系）</v>
          </cell>
          <cell r="K608" t="str">
            <v/>
          </cell>
          <cell r="L608" t="str">
            <v>2</v>
          </cell>
          <cell r="M608" t="str">
            <v>岩田　尚能</v>
          </cell>
          <cell r="N608" t="str">
            <v>理学部理学科</v>
          </cell>
          <cell r="O608" t="str">
            <v>9</v>
          </cell>
          <cell r="P608" t="str">
            <v>集中</v>
          </cell>
          <cell r="Q608" t="str">
            <v>0</v>
          </cell>
          <cell r="R608" t="str">
            <v>00:00</v>
          </cell>
          <cell r="S608" t="str">
            <v>00:00</v>
          </cell>
          <cell r="T608" t="str">
            <v>岩田　尚能</v>
          </cell>
          <cell r="U608" t="str">
            <v>理学部理学科</v>
          </cell>
        </row>
        <row r="609">
          <cell r="D609">
            <v>39420</v>
          </cell>
          <cell r="E609" t="str">
            <v>1</v>
          </cell>
          <cell r="F609" t="str">
            <v>前期</v>
          </cell>
          <cell r="G609" t="str">
            <v>1</v>
          </cell>
          <cell r="H609" t="str">
            <v>前期</v>
          </cell>
          <cell r="I609" t="str">
            <v>31973030</v>
          </cell>
          <cell r="J609" t="str">
            <v>理学特別演習Ⅲ（理学系）</v>
          </cell>
          <cell r="K609" t="str">
            <v/>
          </cell>
          <cell r="L609" t="str">
            <v>2</v>
          </cell>
          <cell r="M609" t="str">
            <v>宮沢　豊</v>
          </cell>
          <cell r="N609" t="str">
            <v>理学部理学科</v>
          </cell>
          <cell r="O609" t="str">
            <v>9</v>
          </cell>
          <cell r="P609" t="str">
            <v>集中</v>
          </cell>
          <cell r="Q609" t="str">
            <v>0</v>
          </cell>
          <cell r="R609" t="str">
            <v>00:00</v>
          </cell>
          <cell r="S609" t="str">
            <v>00:00</v>
          </cell>
          <cell r="T609" t="str">
            <v>宮沢　豊</v>
          </cell>
          <cell r="U609" t="str">
            <v>理学部理学科</v>
          </cell>
        </row>
        <row r="610">
          <cell r="D610">
            <v>39436</v>
          </cell>
          <cell r="E610" t="str">
            <v>1</v>
          </cell>
          <cell r="F610" t="str">
            <v>前期</v>
          </cell>
          <cell r="G610" t="str">
            <v>1</v>
          </cell>
          <cell r="H610" t="str">
            <v>前期</v>
          </cell>
          <cell r="I610" t="str">
            <v>31973030</v>
          </cell>
          <cell r="J610" t="str">
            <v>理学特別演習Ⅲ（理学系）</v>
          </cell>
          <cell r="K610" t="str">
            <v/>
          </cell>
          <cell r="L610" t="str">
            <v>2</v>
          </cell>
          <cell r="M610" t="str">
            <v>加々島　慎一</v>
          </cell>
          <cell r="N610" t="str">
            <v>理学部理学科</v>
          </cell>
          <cell r="O610" t="str">
            <v>9</v>
          </cell>
          <cell r="P610" t="str">
            <v>集中</v>
          </cell>
          <cell r="Q610" t="str">
            <v>0</v>
          </cell>
          <cell r="R610" t="str">
            <v>00:00</v>
          </cell>
          <cell r="S610" t="str">
            <v>00:00</v>
          </cell>
          <cell r="T610" t="str">
            <v>加々島　慎一</v>
          </cell>
          <cell r="U610" t="str">
            <v>理学部理学科</v>
          </cell>
        </row>
        <row r="611">
          <cell r="D611">
            <v>39442</v>
          </cell>
          <cell r="E611" t="str">
            <v>1</v>
          </cell>
          <cell r="F611" t="str">
            <v>前期</v>
          </cell>
          <cell r="G611" t="str">
            <v>1</v>
          </cell>
          <cell r="H611" t="str">
            <v>前期</v>
          </cell>
          <cell r="I611" t="str">
            <v>31973030</v>
          </cell>
          <cell r="J611" t="str">
            <v>理学特別演習Ⅲ（理学系）</v>
          </cell>
          <cell r="K611" t="str">
            <v/>
          </cell>
          <cell r="L611" t="str">
            <v>2</v>
          </cell>
          <cell r="M611" t="str">
            <v>笠松　秀輔</v>
          </cell>
          <cell r="N611" t="str">
            <v>理学部</v>
          </cell>
          <cell r="O611" t="str">
            <v>9</v>
          </cell>
          <cell r="P611" t="str">
            <v>集中</v>
          </cell>
          <cell r="Q611" t="str">
            <v>0</v>
          </cell>
          <cell r="R611" t="str">
            <v>00:00</v>
          </cell>
          <cell r="S611" t="str">
            <v>00:00</v>
          </cell>
          <cell r="T611" t="str">
            <v>笠松　秀輔</v>
          </cell>
          <cell r="U611" t="str">
            <v>理学部</v>
          </cell>
        </row>
        <row r="612">
          <cell r="D612">
            <v>39437</v>
          </cell>
          <cell r="E612" t="str">
            <v>1</v>
          </cell>
          <cell r="F612" t="str">
            <v>前期</v>
          </cell>
          <cell r="G612" t="str">
            <v>1</v>
          </cell>
          <cell r="H612" t="str">
            <v>前期</v>
          </cell>
          <cell r="I612" t="str">
            <v>31973030</v>
          </cell>
          <cell r="J612" t="str">
            <v>理学特別演習Ⅲ（理学系）</v>
          </cell>
          <cell r="K612" t="str">
            <v/>
          </cell>
          <cell r="L612" t="str">
            <v>2</v>
          </cell>
          <cell r="M612" t="str">
            <v>本山　功</v>
          </cell>
          <cell r="N612" t="str">
            <v>理学部理学科</v>
          </cell>
          <cell r="O612" t="str">
            <v>9</v>
          </cell>
          <cell r="P612" t="str">
            <v>集中</v>
          </cell>
          <cell r="Q612" t="str">
            <v>0</v>
          </cell>
          <cell r="R612" t="str">
            <v>00:00</v>
          </cell>
          <cell r="S612" t="str">
            <v>00:00</v>
          </cell>
          <cell r="T612" t="str">
            <v>本山　功</v>
          </cell>
          <cell r="U612" t="str">
            <v>理学部理学科</v>
          </cell>
        </row>
        <row r="613">
          <cell r="D613">
            <v>39412</v>
          </cell>
          <cell r="E613" t="str">
            <v>1</v>
          </cell>
          <cell r="F613" t="str">
            <v>前期</v>
          </cell>
          <cell r="G613" t="str">
            <v>1</v>
          </cell>
          <cell r="H613" t="str">
            <v>前期</v>
          </cell>
          <cell r="I613" t="str">
            <v>31973030</v>
          </cell>
          <cell r="J613" t="str">
            <v>理学特別演習Ⅲ（理学系）</v>
          </cell>
          <cell r="K613" t="str">
            <v/>
          </cell>
          <cell r="L613" t="str">
            <v>2</v>
          </cell>
          <cell r="M613" t="str">
            <v>村瀬　隆史</v>
          </cell>
          <cell r="N613" t="str">
            <v>理学部理学科</v>
          </cell>
          <cell r="O613" t="str">
            <v>9</v>
          </cell>
          <cell r="P613" t="str">
            <v>集中</v>
          </cell>
          <cell r="Q613" t="str">
            <v>0</v>
          </cell>
          <cell r="R613" t="str">
            <v>00:00</v>
          </cell>
          <cell r="S613" t="str">
            <v>00:00</v>
          </cell>
          <cell r="T613" t="str">
            <v>村瀬　隆史</v>
          </cell>
          <cell r="U613" t="str">
            <v>理学部理学科</v>
          </cell>
        </row>
        <row r="614">
          <cell r="D614">
            <v>39417</v>
          </cell>
          <cell r="E614" t="str">
            <v>1</v>
          </cell>
          <cell r="F614" t="str">
            <v>前期</v>
          </cell>
          <cell r="G614" t="str">
            <v>1</v>
          </cell>
          <cell r="H614" t="str">
            <v>前期</v>
          </cell>
          <cell r="I614" t="str">
            <v>31973030</v>
          </cell>
          <cell r="J614" t="str">
            <v>理学特別演習Ⅲ（理学系）</v>
          </cell>
          <cell r="K614" t="str">
            <v/>
          </cell>
          <cell r="L614" t="str">
            <v>2</v>
          </cell>
          <cell r="M614" t="str">
            <v>渡辺　絵理子</v>
          </cell>
          <cell r="N614" t="str">
            <v>学士課程基盤教育院</v>
          </cell>
          <cell r="O614" t="str">
            <v>9</v>
          </cell>
          <cell r="P614" t="str">
            <v>集中</v>
          </cell>
          <cell r="Q614" t="str">
            <v>0</v>
          </cell>
          <cell r="R614" t="str">
            <v>00:00</v>
          </cell>
          <cell r="S614" t="str">
            <v>00:00</v>
          </cell>
          <cell r="T614" t="str">
            <v>渡辺　絵理子</v>
          </cell>
          <cell r="U614" t="str">
            <v>学士課程基盤教育院</v>
          </cell>
        </row>
        <row r="615">
          <cell r="D615">
            <v>39414</v>
          </cell>
          <cell r="E615" t="str">
            <v>1</v>
          </cell>
          <cell r="F615" t="str">
            <v>前期</v>
          </cell>
          <cell r="G615" t="str">
            <v>1</v>
          </cell>
          <cell r="H615" t="str">
            <v>前期</v>
          </cell>
          <cell r="I615" t="str">
            <v>31973030</v>
          </cell>
          <cell r="J615" t="str">
            <v>理学特別演習Ⅲ（理学系）</v>
          </cell>
          <cell r="K615" t="str">
            <v/>
          </cell>
          <cell r="L615" t="str">
            <v>2</v>
          </cell>
          <cell r="M615" t="str">
            <v>冨樫　貴成</v>
          </cell>
          <cell r="N615" t="str">
            <v>理学部理学科</v>
          </cell>
          <cell r="O615" t="str">
            <v>9</v>
          </cell>
          <cell r="P615" t="str">
            <v>集中</v>
          </cell>
          <cell r="Q615" t="str">
            <v>0</v>
          </cell>
          <cell r="R615" t="str">
            <v>00:00</v>
          </cell>
          <cell r="S615" t="str">
            <v>00:00</v>
          </cell>
          <cell r="T615" t="str">
            <v>冨樫　貴成</v>
          </cell>
          <cell r="U615" t="str">
            <v>理学部理学科</v>
          </cell>
        </row>
        <row r="616">
          <cell r="D616">
            <v>39411</v>
          </cell>
          <cell r="E616" t="str">
            <v>1</v>
          </cell>
          <cell r="F616" t="str">
            <v>前期</v>
          </cell>
          <cell r="G616" t="str">
            <v>1</v>
          </cell>
          <cell r="H616" t="str">
            <v>前期</v>
          </cell>
          <cell r="I616" t="str">
            <v>31973030</v>
          </cell>
          <cell r="J616" t="str">
            <v>理学特別演習Ⅲ（理学系）</v>
          </cell>
          <cell r="K616" t="str">
            <v/>
          </cell>
          <cell r="L616" t="str">
            <v>2</v>
          </cell>
          <cell r="M616" t="str">
            <v>松井　淳</v>
          </cell>
          <cell r="N616" t="str">
            <v>理学部理学科</v>
          </cell>
          <cell r="O616" t="str">
            <v>9</v>
          </cell>
          <cell r="P616" t="str">
            <v>集中</v>
          </cell>
          <cell r="Q616" t="str">
            <v>0</v>
          </cell>
          <cell r="R616" t="str">
            <v>00:00</v>
          </cell>
          <cell r="S616" t="str">
            <v>00:00</v>
          </cell>
          <cell r="T616" t="str">
            <v>松井　淳</v>
          </cell>
          <cell r="U616" t="str">
            <v>理学部理学科</v>
          </cell>
        </row>
        <row r="617">
          <cell r="D617">
            <v>39421</v>
          </cell>
          <cell r="E617" t="str">
            <v>1</v>
          </cell>
          <cell r="F617" t="str">
            <v>前期</v>
          </cell>
          <cell r="G617" t="str">
            <v>1</v>
          </cell>
          <cell r="H617" t="str">
            <v>前期</v>
          </cell>
          <cell r="I617" t="str">
            <v>31973030</v>
          </cell>
          <cell r="J617" t="str">
            <v>理学特別演習Ⅲ（理学系）</v>
          </cell>
          <cell r="K617" t="str">
            <v/>
          </cell>
          <cell r="L617" t="str">
            <v>2</v>
          </cell>
          <cell r="M617" t="str">
            <v>横山　潤</v>
          </cell>
          <cell r="N617" t="str">
            <v>理学部理学科</v>
          </cell>
          <cell r="O617" t="str">
            <v>9</v>
          </cell>
          <cell r="P617" t="str">
            <v>集中</v>
          </cell>
          <cell r="Q617" t="str">
            <v>0</v>
          </cell>
          <cell r="R617" t="str">
            <v>00:00</v>
          </cell>
          <cell r="S617" t="str">
            <v>00:00</v>
          </cell>
          <cell r="T617" t="str">
            <v>横山　潤</v>
          </cell>
          <cell r="U617" t="str">
            <v>理学部理学科</v>
          </cell>
        </row>
        <row r="618">
          <cell r="D618">
            <v>39445</v>
          </cell>
          <cell r="E618" t="str">
            <v>1</v>
          </cell>
          <cell r="F618" t="str">
            <v>前期</v>
          </cell>
          <cell r="G618" t="str">
            <v>1</v>
          </cell>
          <cell r="H618" t="str">
            <v>前期</v>
          </cell>
          <cell r="I618" t="str">
            <v>31973030</v>
          </cell>
          <cell r="J618" t="str">
            <v>理学特別演習Ⅲ（理学系）</v>
          </cell>
          <cell r="K618" t="str">
            <v/>
          </cell>
          <cell r="L618" t="str">
            <v>2</v>
          </cell>
          <cell r="M618" t="str">
            <v>澁田　未央</v>
          </cell>
          <cell r="N618" t="str">
            <v>理学部理学科</v>
          </cell>
          <cell r="O618" t="str">
            <v>9</v>
          </cell>
          <cell r="P618" t="str">
            <v>集中</v>
          </cell>
          <cell r="Q618" t="str">
            <v>0</v>
          </cell>
          <cell r="R618" t="str">
            <v>00:00</v>
          </cell>
          <cell r="S618" t="str">
            <v>00:00</v>
          </cell>
          <cell r="T618" t="str">
            <v>澁田　未央</v>
          </cell>
          <cell r="U618" t="str">
            <v>理学部理学科</v>
          </cell>
        </row>
        <row r="619">
          <cell r="D619">
            <v>39450</v>
          </cell>
          <cell r="E619" t="str">
            <v>1</v>
          </cell>
          <cell r="F619" t="str">
            <v>前期</v>
          </cell>
          <cell r="G619" t="str">
            <v>1</v>
          </cell>
          <cell r="H619" t="str">
            <v>前期</v>
          </cell>
          <cell r="I619" t="str">
            <v>31973030</v>
          </cell>
          <cell r="J619" t="str">
            <v>理学特別演習Ⅲ（理学系）</v>
          </cell>
          <cell r="K619" t="str">
            <v/>
          </cell>
          <cell r="L619" t="str">
            <v>2</v>
          </cell>
          <cell r="M619" t="str">
            <v>藤井　翔</v>
          </cell>
          <cell r="N619" t="str">
            <v>理学部理学科</v>
          </cell>
          <cell r="O619" t="str">
            <v>9</v>
          </cell>
          <cell r="P619" t="str">
            <v>集中</v>
          </cell>
          <cell r="Q619" t="str">
            <v>0</v>
          </cell>
          <cell r="R619" t="str">
            <v>00:00</v>
          </cell>
          <cell r="S619" t="str">
            <v>00:00</v>
          </cell>
          <cell r="T619" t="str">
            <v>藤井　翔</v>
          </cell>
          <cell r="U619" t="str">
            <v>理学部理学科</v>
          </cell>
        </row>
        <row r="620">
          <cell r="D620">
            <v>39434</v>
          </cell>
          <cell r="E620" t="str">
            <v>1</v>
          </cell>
          <cell r="F620" t="str">
            <v>前期</v>
          </cell>
          <cell r="G620" t="str">
            <v>1</v>
          </cell>
          <cell r="H620" t="str">
            <v>前期</v>
          </cell>
          <cell r="I620" t="str">
            <v>31973030</v>
          </cell>
          <cell r="J620" t="str">
            <v>理学特別演習Ⅲ（理学系）</v>
          </cell>
          <cell r="K620" t="str">
            <v/>
          </cell>
          <cell r="L620" t="str">
            <v>2</v>
          </cell>
          <cell r="M620" t="str">
            <v>ジョルダン・リチャード・Ｗ．</v>
          </cell>
          <cell r="N620" t="str">
            <v>理学部理学科</v>
          </cell>
          <cell r="O620" t="str">
            <v>9</v>
          </cell>
          <cell r="P620" t="str">
            <v>集中</v>
          </cell>
          <cell r="Q620" t="str">
            <v>0</v>
          </cell>
          <cell r="R620" t="str">
            <v>00:00</v>
          </cell>
          <cell r="S620" t="str">
            <v>00:00</v>
          </cell>
          <cell r="T620" t="str">
            <v>ジョルダン・リチャード・Ｗ．</v>
          </cell>
          <cell r="U620" t="str">
            <v>理学部理学科</v>
          </cell>
        </row>
        <row r="621">
          <cell r="D621">
            <v>39408</v>
          </cell>
          <cell r="E621" t="str">
            <v>1</v>
          </cell>
          <cell r="F621" t="str">
            <v>前期</v>
          </cell>
          <cell r="G621" t="str">
            <v>1</v>
          </cell>
          <cell r="H621" t="str">
            <v>前期</v>
          </cell>
          <cell r="I621" t="str">
            <v>31973030</v>
          </cell>
          <cell r="J621" t="str">
            <v>理学特別演習Ⅲ（理学系）</v>
          </cell>
          <cell r="K621" t="str">
            <v/>
          </cell>
          <cell r="L621" t="str">
            <v>2</v>
          </cell>
          <cell r="M621" t="str">
            <v>金井塚　勝彦</v>
          </cell>
          <cell r="N621" t="str">
            <v>理学部理学科</v>
          </cell>
          <cell r="O621" t="str">
            <v>9</v>
          </cell>
          <cell r="P621" t="str">
            <v>集中</v>
          </cell>
          <cell r="Q621" t="str">
            <v>0</v>
          </cell>
          <cell r="R621" t="str">
            <v>00:00</v>
          </cell>
          <cell r="S621" t="str">
            <v>00:00</v>
          </cell>
          <cell r="T621" t="str">
            <v>金井塚　勝彦</v>
          </cell>
          <cell r="U621" t="str">
            <v>理学部理学科</v>
          </cell>
        </row>
        <row r="622">
          <cell r="D622">
            <v>39404</v>
          </cell>
          <cell r="E622" t="str">
            <v>1</v>
          </cell>
          <cell r="F622" t="str">
            <v>前期</v>
          </cell>
          <cell r="G622" t="str">
            <v>1</v>
          </cell>
          <cell r="H622" t="str">
            <v>前期</v>
          </cell>
          <cell r="I622" t="str">
            <v>31973030</v>
          </cell>
          <cell r="J622" t="str">
            <v>理学特別演習Ⅲ（理学系）</v>
          </cell>
          <cell r="K622" t="str">
            <v/>
          </cell>
          <cell r="L622" t="str">
            <v>2</v>
          </cell>
          <cell r="M622" t="str">
            <v>並河　英紀</v>
          </cell>
          <cell r="N622" t="str">
            <v>理学部理学科</v>
          </cell>
          <cell r="O622" t="str">
            <v>9</v>
          </cell>
          <cell r="P622" t="str">
            <v>集中</v>
          </cell>
          <cell r="Q622" t="str">
            <v>0</v>
          </cell>
          <cell r="R622" t="str">
            <v>00:00</v>
          </cell>
          <cell r="S622" t="str">
            <v>00:00</v>
          </cell>
          <cell r="T622" t="str">
            <v>並河　英紀</v>
          </cell>
          <cell r="U622" t="str">
            <v>理学部理学科</v>
          </cell>
        </row>
        <row r="623">
          <cell r="D623">
            <v>39446</v>
          </cell>
          <cell r="E623" t="str">
            <v>1</v>
          </cell>
          <cell r="F623" t="str">
            <v>前期</v>
          </cell>
          <cell r="G623" t="str">
            <v>1</v>
          </cell>
          <cell r="H623" t="str">
            <v>前期</v>
          </cell>
          <cell r="I623" t="str">
            <v>31973030</v>
          </cell>
          <cell r="J623" t="str">
            <v>理学特別演習Ⅲ（理学系）</v>
          </cell>
          <cell r="K623" t="str">
            <v/>
          </cell>
          <cell r="L623" t="str">
            <v>2</v>
          </cell>
          <cell r="M623" t="str">
            <v>野村　真未</v>
          </cell>
          <cell r="N623" t="str">
            <v>理学部理学科</v>
          </cell>
          <cell r="O623" t="str">
            <v>9</v>
          </cell>
          <cell r="P623" t="str">
            <v>集中</v>
          </cell>
          <cell r="Q623" t="str">
            <v>0</v>
          </cell>
          <cell r="R623" t="str">
            <v>00:00</v>
          </cell>
          <cell r="S623" t="str">
            <v>00:00</v>
          </cell>
          <cell r="T623" t="str">
            <v>野村　真未</v>
          </cell>
          <cell r="U623" t="str">
            <v>理学部理学科</v>
          </cell>
        </row>
        <row r="624">
          <cell r="D624">
            <v>39447</v>
          </cell>
          <cell r="E624" t="str">
            <v>1</v>
          </cell>
          <cell r="F624" t="str">
            <v>前期</v>
          </cell>
          <cell r="G624" t="str">
            <v>1</v>
          </cell>
          <cell r="H624" t="str">
            <v>前期</v>
          </cell>
          <cell r="I624" t="str">
            <v>31973030</v>
          </cell>
          <cell r="J624" t="str">
            <v>理学特別演習Ⅲ（理学系）</v>
          </cell>
          <cell r="K624" t="str">
            <v/>
          </cell>
          <cell r="L624" t="str">
            <v>2</v>
          </cell>
          <cell r="M624" t="str">
            <v>江部　日南子</v>
          </cell>
          <cell r="N624" t="str">
            <v>理学部理学科</v>
          </cell>
          <cell r="O624" t="str">
            <v>9</v>
          </cell>
          <cell r="P624" t="str">
            <v>集中</v>
          </cell>
          <cell r="Q624" t="str">
            <v>0</v>
          </cell>
          <cell r="R624" t="str">
            <v>00:00</v>
          </cell>
          <cell r="S624" t="str">
            <v>00:00</v>
          </cell>
          <cell r="T624" t="str">
            <v>江部　日南子</v>
          </cell>
          <cell r="U624" t="str">
            <v>理学部理学科</v>
          </cell>
        </row>
        <row r="625">
          <cell r="D625">
            <v>39428</v>
          </cell>
          <cell r="E625" t="str">
            <v>1</v>
          </cell>
          <cell r="F625" t="str">
            <v>前期</v>
          </cell>
          <cell r="G625" t="str">
            <v>1</v>
          </cell>
          <cell r="H625" t="str">
            <v>前期</v>
          </cell>
          <cell r="I625" t="str">
            <v>31973030</v>
          </cell>
          <cell r="J625" t="str">
            <v>理学特別演習Ⅲ（理学系）</v>
          </cell>
          <cell r="K625" t="str">
            <v/>
          </cell>
          <cell r="L625" t="str">
            <v>2</v>
          </cell>
          <cell r="M625" t="str">
            <v>中内　祐二</v>
          </cell>
          <cell r="N625" t="str">
            <v>理学部理学科</v>
          </cell>
          <cell r="O625" t="str">
            <v>9</v>
          </cell>
          <cell r="P625" t="str">
            <v>集中</v>
          </cell>
          <cell r="Q625" t="str">
            <v>0</v>
          </cell>
          <cell r="R625" t="str">
            <v>00:00</v>
          </cell>
          <cell r="S625" t="str">
            <v>00:00</v>
          </cell>
          <cell r="T625" t="str">
            <v>中内　祐二</v>
          </cell>
          <cell r="U625" t="str">
            <v>理学部理学科</v>
          </cell>
        </row>
        <row r="626">
          <cell r="D626">
            <v>39424</v>
          </cell>
          <cell r="E626" t="str">
            <v>1</v>
          </cell>
          <cell r="F626" t="str">
            <v>前期</v>
          </cell>
          <cell r="G626" t="str">
            <v>1</v>
          </cell>
          <cell r="H626" t="str">
            <v>前期</v>
          </cell>
          <cell r="I626" t="str">
            <v>31973030</v>
          </cell>
          <cell r="J626" t="str">
            <v>理学特別演習Ⅲ（理学系）</v>
          </cell>
          <cell r="K626" t="str">
            <v/>
          </cell>
          <cell r="L626" t="str">
            <v>2</v>
          </cell>
          <cell r="M626" t="str">
            <v>富松　裕</v>
          </cell>
          <cell r="N626" t="str">
            <v>理学部理学科</v>
          </cell>
          <cell r="O626" t="str">
            <v>9</v>
          </cell>
          <cell r="P626" t="str">
            <v>集中</v>
          </cell>
          <cell r="Q626" t="str">
            <v>0</v>
          </cell>
          <cell r="R626" t="str">
            <v>00:00</v>
          </cell>
          <cell r="S626" t="str">
            <v>00:00</v>
          </cell>
          <cell r="T626" t="str">
            <v>富松　裕</v>
          </cell>
          <cell r="U626" t="str">
            <v>理学部理学科</v>
          </cell>
        </row>
        <row r="627">
          <cell r="D627">
            <v>39425</v>
          </cell>
          <cell r="E627" t="str">
            <v>1</v>
          </cell>
          <cell r="F627" t="str">
            <v>前期</v>
          </cell>
          <cell r="G627" t="str">
            <v>1</v>
          </cell>
          <cell r="H627" t="str">
            <v>前期</v>
          </cell>
          <cell r="I627" t="str">
            <v>31973030</v>
          </cell>
          <cell r="J627" t="str">
            <v>理学特別演習Ⅲ（理学系）</v>
          </cell>
          <cell r="K627" t="str">
            <v/>
          </cell>
          <cell r="L627" t="str">
            <v>2</v>
          </cell>
          <cell r="M627" t="str">
            <v>廣田　忠雄</v>
          </cell>
          <cell r="N627" t="str">
            <v>理学部理学科</v>
          </cell>
          <cell r="O627" t="str">
            <v>9</v>
          </cell>
          <cell r="P627" t="str">
            <v>集中</v>
          </cell>
          <cell r="Q627" t="str">
            <v>0</v>
          </cell>
          <cell r="R627" t="str">
            <v>00:00</v>
          </cell>
          <cell r="S627" t="str">
            <v>00:00</v>
          </cell>
          <cell r="T627" t="str">
            <v>廣田　忠雄</v>
          </cell>
          <cell r="U627" t="str">
            <v>理学部理学科</v>
          </cell>
        </row>
        <row r="628">
          <cell r="D628">
            <v>39441</v>
          </cell>
          <cell r="E628" t="str">
            <v>1</v>
          </cell>
          <cell r="F628" t="str">
            <v>前期</v>
          </cell>
          <cell r="G628" t="str">
            <v>1</v>
          </cell>
          <cell r="H628" t="str">
            <v>前期</v>
          </cell>
          <cell r="I628" t="str">
            <v>31973030</v>
          </cell>
          <cell r="J628" t="str">
            <v>理学特別演習Ⅲ（理学系）</v>
          </cell>
          <cell r="K628" t="str">
            <v/>
          </cell>
          <cell r="L628" t="str">
            <v>2</v>
          </cell>
          <cell r="M628" t="str">
            <v>金尾　太輔</v>
          </cell>
          <cell r="N628" t="str">
            <v>理学部理学科</v>
          </cell>
          <cell r="O628" t="str">
            <v>9</v>
          </cell>
          <cell r="P628" t="str">
            <v>集中</v>
          </cell>
          <cell r="Q628" t="str">
            <v>0</v>
          </cell>
          <cell r="R628" t="str">
            <v>00:00</v>
          </cell>
          <cell r="S628" t="str">
            <v>00:00</v>
          </cell>
          <cell r="T628" t="str">
            <v>金尾　太輔</v>
          </cell>
          <cell r="U628" t="str">
            <v>理学部理学科</v>
          </cell>
        </row>
        <row r="629">
          <cell r="D629">
            <v>39196</v>
          </cell>
          <cell r="E629" t="str">
            <v>2</v>
          </cell>
          <cell r="F629" t="str">
            <v>後期</v>
          </cell>
          <cell r="G629" t="str">
            <v>2</v>
          </cell>
          <cell r="H629" t="str">
            <v>後期</v>
          </cell>
          <cell r="I629" t="str">
            <v>31972040</v>
          </cell>
          <cell r="J629" t="str">
            <v>理学特別演習Ⅳ（数学系）</v>
          </cell>
          <cell r="K629" t="str">
            <v/>
          </cell>
          <cell r="L629" t="str">
            <v>2</v>
          </cell>
          <cell r="M629" t="str">
            <v>脇　克志</v>
          </cell>
          <cell r="N629" t="str">
            <v>理学部理学科</v>
          </cell>
          <cell r="O629" t="str">
            <v>9</v>
          </cell>
          <cell r="P629" t="str">
            <v>集中</v>
          </cell>
          <cell r="Q629" t="str">
            <v>0</v>
          </cell>
          <cell r="R629" t="str">
            <v>00:00</v>
          </cell>
          <cell r="S629" t="str">
            <v>00:00</v>
          </cell>
          <cell r="T629" t="str">
            <v>脇　克志</v>
          </cell>
          <cell r="U629" t="str">
            <v>理学部理学科</v>
          </cell>
        </row>
        <row r="630">
          <cell r="D630">
            <v>39195</v>
          </cell>
          <cell r="E630" t="str">
            <v>2</v>
          </cell>
          <cell r="F630" t="str">
            <v>後期</v>
          </cell>
          <cell r="G630" t="str">
            <v>2</v>
          </cell>
          <cell r="H630" t="str">
            <v>後期</v>
          </cell>
          <cell r="I630" t="str">
            <v>31972040</v>
          </cell>
          <cell r="J630" t="str">
            <v>理学特別演習Ⅳ（数学系）</v>
          </cell>
          <cell r="K630" t="str">
            <v/>
          </cell>
          <cell r="L630" t="str">
            <v>2</v>
          </cell>
          <cell r="M630" t="str">
            <v>皆川　宏之</v>
          </cell>
          <cell r="N630" t="str">
            <v>地域教育文化学部地域教育文化学科児童教育コース</v>
          </cell>
          <cell r="O630" t="str">
            <v>9</v>
          </cell>
          <cell r="P630" t="str">
            <v>集中</v>
          </cell>
          <cell r="Q630" t="str">
            <v>0</v>
          </cell>
          <cell r="R630" t="str">
            <v>00:00</v>
          </cell>
          <cell r="S630" t="str">
            <v>00:00</v>
          </cell>
          <cell r="T630" t="str">
            <v>皆川　宏之</v>
          </cell>
          <cell r="U630" t="str">
            <v>地域教育文化学部地域教育文化学科児童教育コース</v>
          </cell>
        </row>
        <row r="631">
          <cell r="D631">
            <v>39208</v>
          </cell>
          <cell r="E631" t="str">
            <v>2</v>
          </cell>
          <cell r="F631" t="str">
            <v>後期</v>
          </cell>
          <cell r="G631" t="str">
            <v>2</v>
          </cell>
          <cell r="H631" t="str">
            <v>後期</v>
          </cell>
          <cell r="I631" t="str">
            <v>31972040</v>
          </cell>
          <cell r="J631" t="str">
            <v>理学特別演習Ⅳ（数学系）</v>
          </cell>
          <cell r="K631" t="str">
            <v/>
          </cell>
          <cell r="L631" t="str">
            <v>2</v>
          </cell>
          <cell r="M631" t="str">
            <v>荒井　隆</v>
          </cell>
          <cell r="N631" t="str">
            <v>理学部理学科</v>
          </cell>
          <cell r="O631" t="str">
            <v>9</v>
          </cell>
          <cell r="P631" t="str">
            <v>集中</v>
          </cell>
          <cell r="Q631" t="str">
            <v>0</v>
          </cell>
          <cell r="R631" t="str">
            <v>00:00</v>
          </cell>
          <cell r="S631" t="str">
            <v>00:00</v>
          </cell>
          <cell r="T631" t="str">
            <v>荒井　隆</v>
          </cell>
          <cell r="U631" t="str">
            <v>理学部理学科</v>
          </cell>
        </row>
        <row r="632">
          <cell r="D632">
            <v>39198</v>
          </cell>
          <cell r="E632" t="str">
            <v>2</v>
          </cell>
          <cell r="F632" t="str">
            <v>後期</v>
          </cell>
          <cell r="G632" t="str">
            <v>2</v>
          </cell>
          <cell r="H632" t="str">
            <v>後期</v>
          </cell>
          <cell r="I632" t="str">
            <v>31972040</v>
          </cell>
          <cell r="J632" t="str">
            <v>理学特別演習Ⅳ（数学系）</v>
          </cell>
          <cell r="K632" t="str">
            <v/>
          </cell>
          <cell r="L632" t="str">
            <v>2</v>
          </cell>
          <cell r="M632" t="str">
            <v>原　一夫</v>
          </cell>
          <cell r="N632" t="str">
            <v>理学部</v>
          </cell>
          <cell r="O632" t="str">
            <v>9</v>
          </cell>
          <cell r="P632" t="str">
            <v>集中</v>
          </cell>
          <cell r="Q632" t="str">
            <v>0</v>
          </cell>
          <cell r="R632" t="str">
            <v>00:00</v>
          </cell>
          <cell r="S632" t="str">
            <v>00:00</v>
          </cell>
          <cell r="T632" t="str">
            <v>原　一夫</v>
          </cell>
          <cell r="U632" t="str">
            <v>理学部</v>
          </cell>
        </row>
        <row r="633">
          <cell r="D633">
            <v>39202</v>
          </cell>
          <cell r="E633" t="str">
            <v>2</v>
          </cell>
          <cell r="F633" t="str">
            <v>後期</v>
          </cell>
          <cell r="G633" t="str">
            <v>2</v>
          </cell>
          <cell r="H633" t="str">
            <v>後期</v>
          </cell>
          <cell r="I633" t="str">
            <v>31972040</v>
          </cell>
          <cell r="J633" t="str">
            <v>理学特別演習Ⅳ（数学系）</v>
          </cell>
          <cell r="K633" t="str">
            <v/>
          </cell>
          <cell r="L633" t="str">
            <v>2</v>
          </cell>
          <cell r="M633" t="str">
            <v>中西　正樹</v>
          </cell>
          <cell r="N633" t="str">
            <v>地域教育文化学部地域教育文化学科児童教育コース</v>
          </cell>
          <cell r="O633" t="str">
            <v>9</v>
          </cell>
          <cell r="P633" t="str">
            <v>集中</v>
          </cell>
          <cell r="Q633" t="str">
            <v>0</v>
          </cell>
          <cell r="R633" t="str">
            <v>00:00</v>
          </cell>
          <cell r="S633" t="str">
            <v>00:00</v>
          </cell>
          <cell r="T633" t="str">
            <v>中西　正樹</v>
          </cell>
          <cell r="U633" t="str">
            <v>地域教育文化学部地域教育文化学科児童教育コース</v>
          </cell>
        </row>
        <row r="634">
          <cell r="D634">
            <v>39192</v>
          </cell>
          <cell r="E634" t="str">
            <v>2</v>
          </cell>
          <cell r="F634" t="str">
            <v>後期</v>
          </cell>
          <cell r="G634" t="str">
            <v>2</v>
          </cell>
          <cell r="H634" t="str">
            <v>後期</v>
          </cell>
          <cell r="I634" t="str">
            <v>31972040</v>
          </cell>
          <cell r="J634" t="str">
            <v>理学特別演習Ⅳ（数学系）</v>
          </cell>
          <cell r="K634" t="str">
            <v/>
          </cell>
          <cell r="L634" t="str">
            <v>2</v>
          </cell>
          <cell r="M634" t="str">
            <v>サンティヤゴ　ディエズ　ドノソ</v>
          </cell>
          <cell r="N634" t="str">
            <v>理学部理学科</v>
          </cell>
          <cell r="O634" t="str">
            <v>9</v>
          </cell>
          <cell r="P634" t="str">
            <v>集中</v>
          </cell>
          <cell r="Q634" t="str">
            <v>0</v>
          </cell>
          <cell r="R634" t="str">
            <v>00:00</v>
          </cell>
          <cell r="S634" t="str">
            <v>00:00</v>
          </cell>
          <cell r="T634" t="str">
            <v>サンティヤゴ　ディエズ　ドノソ</v>
          </cell>
          <cell r="U634" t="str">
            <v>理学部理学科</v>
          </cell>
        </row>
        <row r="635">
          <cell r="D635">
            <v>39191</v>
          </cell>
          <cell r="E635" t="str">
            <v>2</v>
          </cell>
          <cell r="F635" t="str">
            <v>後期</v>
          </cell>
          <cell r="G635" t="str">
            <v>2</v>
          </cell>
          <cell r="H635" t="str">
            <v>後期</v>
          </cell>
          <cell r="I635" t="str">
            <v>31972040</v>
          </cell>
          <cell r="J635" t="str">
            <v>理学特別演習Ⅳ（数学系）</v>
          </cell>
          <cell r="K635" t="str">
            <v/>
          </cell>
          <cell r="L635" t="str">
            <v>2</v>
          </cell>
          <cell r="M635" t="str">
            <v>佐野　隆志</v>
          </cell>
          <cell r="N635" t="str">
            <v>理学部理学科</v>
          </cell>
          <cell r="O635" t="str">
            <v>9</v>
          </cell>
          <cell r="P635" t="str">
            <v>集中</v>
          </cell>
          <cell r="Q635" t="str">
            <v>0</v>
          </cell>
          <cell r="R635" t="str">
            <v>00:00</v>
          </cell>
          <cell r="S635" t="str">
            <v>00:00</v>
          </cell>
          <cell r="T635" t="str">
            <v>佐野　隆志</v>
          </cell>
          <cell r="U635" t="str">
            <v>理学部理学科</v>
          </cell>
        </row>
        <row r="636">
          <cell r="D636">
            <v>39209</v>
          </cell>
          <cell r="E636" t="str">
            <v>2</v>
          </cell>
          <cell r="F636" t="str">
            <v>後期</v>
          </cell>
          <cell r="G636" t="str">
            <v>2</v>
          </cell>
          <cell r="H636" t="str">
            <v>後期</v>
          </cell>
          <cell r="I636" t="str">
            <v>31972040</v>
          </cell>
          <cell r="J636" t="str">
            <v>理学特別演習Ⅳ（数学系）</v>
          </cell>
          <cell r="K636" t="str">
            <v/>
          </cell>
          <cell r="L636" t="str">
            <v>2</v>
          </cell>
          <cell r="M636" t="str">
            <v>上野　慶介</v>
          </cell>
          <cell r="N636" t="str">
            <v>理学部理学科</v>
          </cell>
          <cell r="O636" t="str">
            <v>9</v>
          </cell>
          <cell r="P636" t="str">
            <v>集中</v>
          </cell>
          <cell r="Q636" t="str">
            <v>0</v>
          </cell>
          <cell r="R636" t="str">
            <v>00:00</v>
          </cell>
          <cell r="S636" t="str">
            <v>00:00</v>
          </cell>
          <cell r="T636" t="str">
            <v>上野　慶介</v>
          </cell>
          <cell r="U636" t="str">
            <v>理学部理学科</v>
          </cell>
        </row>
        <row r="637">
          <cell r="D637">
            <v>39210</v>
          </cell>
          <cell r="E637" t="str">
            <v>2</v>
          </cell>
          <cell r="F637" t="str">
            <v>後期</v>
          </cell>
          <cell r="G637" t="str">
            <v>2</v>
          </cell>
          <cell r="H637" t="str">
            <v>後期</v>
          </cell>
          <cell r="I637" t="str">
            <v>31972040</v>
          </cell>
          <cell r="J637" t="str">
            <v>理学特別演習Ⅳ（数学系）</v>
          </cell>
          <cell r="K637" t="str">
            <v/>
          </cell>
          <cell r="L637" t="str">
            <v>2</v>
          </cell>
          <cell r="M637" t="str">
            <v>鈴木　航介</v>
          </cell>
          <cell r="N637" t="str">
            <v>理学部理学科</v>
          </cell>
          <cell r="O637" t="str">
            <v>9</v>
          </cell>
          <cell r="P637" t="str">
            <v>集中</v>
          </cell>
          <cell r="Q637" t="str">
            <v>0</v>
          </cell>
          <cell r="R637" t="str">
            <v>00:00</v>
          </cell>
          <cell r="S637" t="str">
            <v>00:00</v>
          </cell>
          <cell r="T637" t="str">
            <v>鈴木　航介</v>
          </cell>
          <cell r="U637" t="str">
            <v>理学部理学科</v>
          </cell>
        </row>
        <row r="638">
          <cell r="D638">
            <v>39205</v>
          </cell>
          <cell r="E638" t="str">
            <v>2</v>
          </cell>
          <cell r="F638" t="str">
            <v>後期</v>
          </cell>
          <cell r="G638" t="str">
            <v>2</v>
          </cell>
          <cell r="H638" t="str">
            <v>後期</v>
          </cell>
          <cell r="I638" t="str">
            <v>31972040</v>
          </cell>
          <cell r="J638" t="str">
            <v>理学特別演習Ⅳ（数学系）</v>
          </cell>
          <cell r="K638" t="str">
            <v/>
          </cell>
          <cell r="L638" t="str">
            <v>2</v>
          </cell>
          <cell r="M638" t="str">
            <v>深澤　知</v>
          </cell>
          <cell r="N638" t="str">
            <v>理学部理学科</v>
          </cell>
          <cell r="O638" t="str">
            <v>9</v>
          </cell>
          <cell r="P638" t="str">
            <v>集中</v>
          </cell>
          <cell r="Q638" t="str">
            <v>0</v>
          </cell>
          <cell r="R638" t="str">
            <v>00:00</v>
          </cell>
          <cell r="S638" t="str">
            <v>00:00</v>
          </cell>
          <cell r="T638" t="str">
            <v>深澤　知</v>
          </cell>
          <cell r="U638" t="str">
            <v>理学部理学科</v>
          </cell>
        </row>
        <row r="639">
          <cell r="D639">
            <v>39190</v>
          </cell>
          <cell r="E639" t="str">
            <v>2</v>
          </cell>
          <cell r="F639" t="str">
            <v>後期</v>
          </cell>
          <cell r="G639" t="str">
            <v>2</v>
          </cell>
          <cell r="H639" t="str">
            <v>後期</v>
          </cell>
          <cell r="I639" t="str">
            <v>31972040</v>
          </cell>
          <cell r="J639" t="str">
            <v>理学特別演習Ⅳ（数学系）</v>
          </cell>
          <cell r="K639" t="str">
            <v/>
          </cell>
          <cell r="L639" t="str">
            <v>2</v>
          </cell>
          <cell r="M639" t="str">
            <v>奥間　智弘</v>
          </cell>
          <cell r="N639" t="str">
            <v>理学部理学科</v>
          </cell>
          <cell r="O639" t="str">
            <v>9</v>
          </cell>
          <cell r="P639" t="str">
            <v>集中</v>
          </cell>
          <cell r="Q639" t="str">
            <v>0</v>
          </cell>
          <cell r="R639" t="str">
            <v>00:00</v>
          </cell>
          <cell r="S639" t="str">
            <v>00:00</v>
          </cell>
          <cell r="T639" t="str">
            <v>奥間　智弘</v>
          </cell>
          <cell r="U639" t="str">
            <v>理学部理学科</v>
          </cell>
        </row>
        <row r="640">
          <cell r="D640">
            <v>39204</v>
          </cell>
          <cell r="E640" t="str">
            <v>2</v>
          </cell>
          <cell r="F640" t="str">
            <v>後期</v>
          </cell>
          <cell r="G640" t="str">
            <v>2</v>
          </cell>
          <cell r="H640" t="str">
            <v>後期</v>
          </cell>
          <cell r="I640" t="str">
            <v>31972040</v>
          </cell>
          <cell r="J640" t="str">
            <v>理学特別演習Ⅳ（数学系）</v>
          </cell>
          <cell r="K640" t="str">
            <v/>
          </cell>
          <cell r="L640" t="str">
            <v>2</v>
          </cell>
          <cell r="M640" t="str">
            <v>西村　拓士</v>
          </cell>
          <cell r="N640" t="str">
            <v>理学部理学科</v>
          </cell>
          <cell r="O640" t="str">
            <v>9</v>
          </cell>
          <cell r="P640" t="str">
            <v>集中</v>
          </cell>
          <cell r="Q640" t="str">
            <v>0</v>
          </cell>
          <cell r="R640" t="str">
            <v>00:00</v>
          </cell>
          <cell r="S640" t="str">
            <v>00:00</v>
          </cell>
          <cell r="T640" t="str">
            <v>西村　拓士</v>
          </cell>
          <cell r="U640" t="str">
            <v>理学部理学科</v>
          </cell>
        </row>
        <row r="641">
          <cell r="D641">
            <v>39203</v>
          </cell>
          <cell r="E641" t="str">
            <v>2</v>
          </cell>
          <cell r="F641" t="str">
            <v>後期</v>
          </cell>
          <cell r="G641" t="str">
            <v>2</v>
          </cell>
          <cell r="H641" t="str">
            <v>後期</v>
          </cell>
          <cell r="I641" t="str">
            <v>31972040</v>
          </cell>
          <cell r="J641" t="str">
            <v>理学特別演習Ⅳ（数学系）</v>
          </cell>
          <cell r="K641" t="str">
            <v/>
          </cell>
          <cell r="L641" t="str">
            <v>2</v>
          </cell>
          <cell r="M641" t="str">
            <v>西岡　斉治</v>
          </cell>
          <cell r="N641" t="str">
            <v>理学部理学科</v>
          </cell>
          <cell r="O641" t="str">
            <v>9</v>
          </cell>
          <cell r="P641" t="str">
            <v>集中</v>
          </cell>
          <cell r="Q641" t="str">
            <v>0</v>
          </cell>
          <cell r="R641" t="str">
            <v>00:00</v>
          </cell>
          <cell r="S641" t="str">
            <v>00:00</v>
          </cell>
          <cell r="T641" t="str">
            <v>西岡　斉治</v>
          </cell>
          <cell r="U641" t="str">
            <v>理学部理学科</v>
          </cell>
        </row>
        <row r="642">
          <cell r="D642">
            <v>39201</v>
          </cell>
          <cell r="E642" t="str">
            <v>2</v>
          </cell>
          <cell r="F642" t="str">
            <v>後期</v>
          </cell>
          <cell r="G642" t="str">
            <v>2</v>
          </cell>
          <cell r="H642" t="str">
            <v>後期</v>
          </cell>
          <cell r="I642" t="str">
            <v>31972040</v>
          </cell>
          <cell r="J642" t="str">
            <v>理学特別演習Ⅳ（数学系）</v>
          </cell>
          <cell r="K642" t="str">
            <v/>
          </cell>
          <cell r="L642" t="str">
            <v>2</v>
          </cell>
          <cell r="M642" t="str">
            <v>塩見　大輔</v>
          </cell>
          <cell r="N642" t="str">
            <v>理学部理学科</v>
          </cell>
          <cell r="O642" t="str">
            <v>9</v>
          </cell>
          <cell r="P642" t="str">
            <v>集中</v>
          </cell>
          <cell r="Q642" t="str">
            <v>0</v>
          </cell>
          <cell r="R642" t="str">
            <v>00:00</v>
          </cell>
          <cell r="S642" t="str">
            <v>00:00</v>
          </cell>
          <cell r="T642" t="str">
            <v>塩見　大輔</v>
          </cell>
          <cell r="U642" t="str">
            <v>理学部理学科</v>
          </cell>
        </row>
        <row r="643">
          <cell r="D643">
            <v>39207</v>
          </cell>
          <cell r="E643" t="str">
            <v>2</v>
          </cell>
          <cell r="F643" t="str">
            <v>後期</v>
          </cell>
          <cell r="G643" t="str">
            <v>2</v>
          </cell>
          <cell r="H643" t="str">
            <v>後期</v>
          </cell>
          <cell r="I643" t="str">
            <v>31972040</v>
          </cell>
          <cell r="J643" t="str">
            <v>理学特別演習Ⅳ（数学系）</v>
          </cell>
          <cell r="K643" t="str">
            <v/>
          </cell>
          <cell r="L643" t="str">
            <v>2</v>
          </cell>
          <cell r="M643" t="str">
            <v>松田　浩</v>
          </cell>
          <cell r="N643" t="str">
            <v>理学部理学科</v>
          </cell>
          <cell r="O643" t="str">
            <v>9</v>
          </cell>
          <cell r="P643" t="str">
            <v>集中</v>
          </cell>
          <cell r="Q643" t="str">
            <v>0</v>
          </cell>
          <cell r="R643" t="str">
            <v>00:00</v>
          </cell>
          <cell r="S643" t="str">
            <v>00:00</v>
          </cell>
          <cell r="T643" t="str">
            <v>松田　浩</v>
          </cell>
          <cell r="U643" t="str">
            <v>理学部理学科</v>
          </cell>
        </row>
        <row r="644">
          <cell r="D644">
            <v>39206</v>
          </cell>
          <cell r="E644" t="str">
            <v>2</v>
          </cell>
          <cell r="F644" t="str">
            <v>後期</v>
          </cell>
          <cell r="G644" t="str">
            <v>2</v>
          </cell>
          <cell r="H644" t="str">
            <v>後期</v>
          </cell>
          <cell r="I644" t="str">
            <v>31972040</v>
          </cell>
          <cell r="J644" t="str">
            <v>理学特別演習Ⅳ（数学系）</v>
          </cell>
          <cell r="K644" t="str">
            <v/>
          </cell>
          <cell r="L644" t="str">
            <v>2</v>
          </cell>
          <cell r="M644" t="str">
            <v>福田　素久</v>
          </cell>
          <cell r="N644" t="str">
            <v>理学部理学科</v>
          </cell>
          <cell r="O644" t="str">
            <v>9</v>
          </cell>
          <cell r="P644" t="str">
            <v>集中</v>
          </cell>
          <cell r="Q644" t="str">
            <v>0</v>
          </cell>
          <cell r="R644" t="str">
            <v>00:00</v>
          </cell>
          <cell r="S644" t="str">
            <v>00:00</v>
          </cell>
          <cell r="T644" t="str">
            <v>福田　素久</v>
          </cell>
          <cell r="U644" t="str">
            <v>理学部理学科</v>
          </cell>
        </row>
        <row r="645">
          <cell r="D645">
            <v>39199</v>
          </cell>
          <cell r="E645" t="str">
            <v>2</v>
          </cell>
          <cell r="F645" t="str">
            <v>後期</v>
          </cell>
          <cell r="G645" t="str">
            <v>2</v>
          </cell>
          <cell r="H645" t="str">
            <v>後期</v>
          </cell>
          <cell r="I645" t="str">
            <v>31972040</v>
          </cell>
          <cell r="J645" t="str">
            <v>理学特別演習Ⅳ（数学系）</v>
          </cell>
          <cell r="K645" t="str">
            <v/>
          </cell>
          <cell r="L645" t="str">
            <v>2</v>
          </cell>
          <cell r="M645" t="str">
            <v>坂口　隆之</v>
          </cell>
          <cell r="N645" t="str">
            <v>地域教育文化学部地域教育文化学科児童教育コース</v>
          </cell>
          <cell r="O645" t="str">
            <v>9</v>
          </cell>
          <cell r="P645" t="str">
            <v>集中</v>
          </cell>
          <cell r="Q645" t="str">
            <v>0</v>
          </cell>
          <cell r="R645" t="str">
            <v>00:00</v>
          </cell>
          <cell r="S645" t="str">
            <v>00:00</v>
          </cell>
          <cell r="T645" t="str">
            <v>坂口　隆之</v>
          </cell>
          <cell r="U645" t="str">
            <v>地域教育文化学部地域教育文化学科児童教育コース</v>
          </cell>
        </row>
        <row r="646">
          <cell r="D646">
            <v>39194</v>
          </cell>
          <cell r="E646" t="str">
            <v>2</v>
          </cell>
          <cell r="F646" t="str">
            <v>後期</v>
          </cell>
          <cell r="G646" t="str">
            <v>2</v>
          </cell>
          <cell r="H646" t="str">
            <v>後期</v>
          </cell>
          <cell r="I646" t="str">
            <v>31972040</v>
          </cell>
          <cell r="J646" t="str">
            <v>理学特別演習Ⅳ（数学系）</v>
          </cell>
          <cell r="K646" t="str">
            <v/>
          </cell>
          <cell r="L646" t="str">
            <v>2</v>
          </cell>
          <cell r="M646" t="str">
            <v>方　青</v>
          </cell>
          <cell r="N646" t="str">
            <v>理学部理学科</v>
          </cell>
          <cell r="O646" t="str">
            <v>9</v>
          </cell>
          <cell r="P646" t="str">
            <v>集中</v>
          </cell>
          <cell r="Q646" t="str">
            <v>0</v>
          </cell>
          <cell r="R646" t="str">
            <v>00:00</v>
          </cell>
          <cell r="S646" t="str">
            <v>00:00</v>
          </cell>
          <cell r="T646" t="str">
            <v>方　青</v>
          </cell>
          <cell r="U646" t="str">
            <v>理学部理学科</v>
          </cell>
        </row>
        <row r="647">
          <cell r="D647">
            <v>39197</v>
          </cell>
          <cell r="E647" t="str">
            <v>2</v>
          </cell>
          <cell r="F647" t="str">
            <v>後期</v>
          </cell>
          <cell r="G647" t="str">
            <v>2</v>
          </cell>
          <cell r="H647" t="str">
            <v>後期</v>
          </cell>
          <cell r="I647" t="str">
            <v>31972040</v>
          </cell>
          <cell r="J647" t="str">
            <v>理学特別演習Ⅳ（数学系）</v>
          </cell>
          <cell r="K647" t="str">
            <v/>
          </cell>
          <cell r="L647" t="str">
            <v>2</v>
          </cell>
          <cell r="M647" t="str">
            <v>石渡　聡</v>
          </cell>
          <cell r="N647" t="str">
            <v>理学部理学科</v>
          </cell>
          <cell r="O647" t="str">
            <v>9</v>
          </cell>
          <cell r="P647" t="str">
            <v>集中</v>
          </cell>
          <cell r="Q647" t="str">
            <v>0</v>
          </cell>
          <cell r="R647" t="str">
            <v>00:00</v>
          </cell>
          <cell r="S647" t="str">
            <v>00:00</v>
          </cell>
          <cell r="T647" t="str">
            <v>石渡　聡</v>
          </cell>
          <cell r="U647" t="str">
            <v>理学部理学科</v>
          </cell>
        </row>
        <row r="648">
          <cell r="D648">
            <v>39200</v>
          </cell>
          <cell r="E648" t="str">
            <v>2</v>
          </cell>
          <cell r="F648" t="str">
            <v>後期</v>
          </cell>
          <cell r="G648" t="str">
            <v>2</v>
          </cell>
          <cell r="H648" t="str">
            <v>後期</v>
          </cell>
          <cell r="I648" t="str">
            <v>31972040</v>
          </cell>
          <cell r="J648" t="str">
            <v>理学特別演習Ⅳ（数学系）</v>
          </cell>
          <cell r="K648" t="str">
            <v/>
          </cell>
          <cell r="L648" t="str">
            <v>2</v>
          </cell>
          <cell r="M648" t="str">
            <v>佐久間　雅</v>
          </cell>
          <cell r="N648" t="str">
            <v>理学部理学科</v>
          </cell>
          <cell r="O648" t="str">
            <v>9</v>
          </cell>
          <cell r="P648" t="str">
            <v>集中</v>
          </cell>
          <cell r="Q648" t="str">
            <v>0</v>
          </cell>
          <cell r="R648" t="str">
            <v>00:00</v>
          </cell>
          <cell r="S648" t="str">
            <v>00:00</v>
          </cell>
          <cell r="T648" t="str">
            <v>佐久間　雅</v>
          </cell>
          <cell r="U648" t="str">
            <v>理学部理学科</v>
          </cell>
        </row>
        <row r="649">
          <cell r="D649">
            <v>39486</v>
          </cell>
          <cell r="E649" t="str">
            <v>2</v>
          </cell>
          <cell r="F649" t="str">
            <v>後期</v>
          </cell>
          <cell r="G649" t="str">
            <v>2</v>
          </cell>
          <cell r="H649" t="str">
            <v>後期</v>
          </cell>
          <cell r="I649" t="str">
            <v>31973040</v>
          </cell>
          <cell r="J649" t="str">
            <v>理学特別演習Ⅳ（理学系）</v>
          </cell>
          <cell r="K649" t="str">
            <v/>
          </cell>
          <cell r="L649" t="str">
            <v>2</v>
          </cell>
          <cell r="M649" t="str">
            <v>大谷　典正</v>
          </cell>
          <cell r="N649" t="str">
            <v>理学部理学科</v>
          </cell>
          <cell r="O649" t="str">
            <v>9</v>
          </cell>
          <cell r="P649" t="str">
            <v>集中</v>
          </cell>
          <cell r="Q649" t="str">
            <v>0</v>
          </cell>
          <cell r="R649" t="str">
            <v>00:00</v>
          </cell>
          <cell r="S649" t="str">
            <v>00:00</v>
          </cell>
          <cell r="T649" t="str">
            <v>大谷　典正</v>
          </cell>
          <cell r="U649" t="str">
            <v>理学部理学科</v>
          </cell>
        </row>
        <row r="650">
          <cell r="D650">
            <v>39489</v>
          </cell>
          <cell r="E650" t="str">
            <v>2</v>
          </cell>
          <cell r="F650" t="str">
            <v>後期</v>
          </cell>
          <cell r="G650" t="str">
            <v>2</v>
          </cell>
          <cell r="H650" t="str">
            <v>後期</v>
          </cell>
          <cell r="I650" t="str">
            <v>31973040</v>
          </cell>
          <cell r="J650" t="str">
            <v>理学特別演習Ⅳ（理学系）</v>
          </cell>
          <cell r="K650" t="str">
            <v/>
          </cell>
          <cell r="L650" t="str">
            <v>2</v>
          </cell>
          <cell r="M650" t="str">
            <v>崎山　博史</v>
          </cell>
          <cell r="N650" t="str">
            <v>理学部理学科</v>
          </cell>
          <cell r="O650" t="str">
            <v>9</v>
          </cell>
          <cell r="P650" t="str">
            <v>集中</v>
          </cell>
          <cell r="Q650" t="str">
            <v>0</v>
          </cell>
          <cell r="R650" t="str">
            <v>00:00</v>
          </cell>
          <cell r="S650" t="str">
            <v>00:00</v>
          </cell>
          <cell r="T650" t="str">
            <v>崎山　博史</v>
          </cell>
          <cell r="U650" t="str">
            <v>理学部理学科</v>
          </cell>
        </row>
        <row r="651">
          <cell r="D651">
            <v>39523</v>
          </cell>
          <cell r="E651" t="str">
            <v>2</v>
          </cell>
          <cell r="F651" t="str">
            <v>後期</v>
          </cell>
          <cell r="G651" t="str">
            <v>2</v>
          </cell>
          <cell r="H651" t="str">
            <v>後期</v>
          </cell>
          <cell r="I651" t="str">
            <v>31973040</v>
          </cell>
          <cell r="J651" t="str">
            <v>理学特別演習Ⅳ（理学系）</v>
          </cell>
          <cell r="K651" t="str">
            <v/>
          </cell>
          <cell r="L651" t="str">
            <v>2</v>
          </cell>
          <cell r="M651" t="str">
            <v>笠松　秀輔</v>
          </cell>
          <cell r="N651" t="str">
            <v>理学部</v>
          </cell>
          <cell r="O651" t="str">
            <v>9</v>
          </cell>
          <cell r="P651" t="str">
            <v>集中</v>
          </cell>
          <cell r="Q651" t="str">
            <v>0</v>
          </cell>
          <cell r="R651" t="str">
            <v>00:00</v>
          </cell>
          <cell r="S651" t="str">
            <v>00:00</v>
          </cell>
          <cell r="T651" t="str">
            <v>笠松　秀輔</v>
          </cell>
          <cell r="U651" t="str">
            <v>理学部</v>
          </cell>
        </row>
        <row r="652">
          <cell r="D652">
            <v>39521</v>
          </cell>
          <cell r="E652" t="str">
            <v>2</v>
          </cell>
          <cell r="F652" t="str">
            <v>後期</v>
          </cell>
          <cell r="G652" t="str">
            <v>2</v>
          </cell>
          <cell r="H652" t="str">
            <v>後期</v>
          </cell>
          <cell r="I652" t="str">
            <v>31973040</v>
          </cell>
          <cell r="J652" t="str">
            <v>理学特別演習Ⅳ（理学系）</v>
          </cell>
          <cell r="K652" t="str">
            <v/>
          </cell>
          <cell r="L652" t="str">
            <v>2</v>
          </cell>
          <cell r="M652" t="str">
            <v>金尾　太輔</v>
          </cell>
          <cell r="N652" t="str">
            <v>理学部理学科</v>
          </cell>
          <cell r="O652" t="str">
            <v>9</v>
          </cell>
          <cell r="P652" t="str">
            <v>集中</v>
          </cell>
          <cell r="Q652" t="str">
            <v>0</v>
          </cell>
          <cell r="R652" t="str">
            <v>00:00</v>
          </cell>
          <cell r="S652" t="str">
            <v>00:00</v>
          </cell>
          <cell r="T652" t="str">
            <v>金尾　太輔</v>
          </cell>
          <cell r="U652" t="str">
            <v>理学部理学科</v>
          </cell>
        </row>
        <row r="653">
          <cell r="D653">
            <v>39474</v>
          </cell>
          <cell r="E653" t="str">
            <v>2</v>
          </cell>
          <cell r="F653" t="str">
            <v>後期</v>
          </cell>
          <cell r="G653" t="str">
            <v>2</v>
          </cell>
          <cell r="H653" t="str">
            <v>後期</v>
          </cell>
          <cell r="I653" t="str">
            <v>31973040</v>
          </cell>
          <cell r="J653" t="str">
            <v>理学特別演習Ⅳ（理学系）</v>
          </cell>
          <cell r="K653" t="str">
            <v/>
          </cell>
          <cell r="L653" t="str">
            <v>2</v>
          </cell>
          <cell r="M653" t="str">
            <v>宮地　義之</v>
          </cell>
          <cell r="N653" t="str">
            <v>理学部理学科</v>
          </cell>
          <cell r="O653" t="str">
            <v>9</v>
          </cell>
          <cell r="P653" t="str">
            <v>集中</v>
          </cell>
          <cell r="Q653" t="str">
            <v>0</v>
          </cell>
          <cell r="R653" t="str">
            <v>00:00</v>
          </cell>
          <cell r="S653" t="str">
            <v>00:00</v>
          </cell>
          <cell r="T653" t="str">
            <v>宮地　義之</v>
          </cell>
          <cell r="U653" t="str">
            <v>理学部理学科</v>
          </cell>
        </row>
        <row r="654">
          <cell r="D654">
            <v>39468</v>
          </cell>
          <cell r="E654" t="str">
            <v>2</v>
          </cell>
          <cell r="F654" t="str">
            <v>後期</v>
          </cell>
          <cell r="G654" t="str">
            <v>2</v>
          </cell>
          <cell r="H654" t="str">
            <v>後期</v>
          </cell>
          <cell r="I654" t="str">
            <v>31973040</v>
          </cell>
          <cell r="J654" t="str">
            <v>理学特別演習Ⅳ（理学系）</v>
          </cell>
          <cell r="K654" t="str">
            <v/>
          </cell>
          <cell r="L654" t="str">
            <v>2</v>
          </cell>
          <cell r="M654" t="str">
            <v>吉田　浩司</v>
          </cell>
          <cell r="N654" t="str">
            <v>学士課程基盤教育院</v>
          </cell>
          <cell r="O654" t="str">
            <v>9</v>
          </cell>
          <cell r="P654" t="str">
            <v>集中</v>
          </cell>
          <cell r="Q654" t="str">
            <v>0</v>
          </cell>
          <cell r="R654" t="str">
            <v>00:00</v>
          </cell>
          <cell r="S654" t="str">
            <v>00:00</v>
          </cell>
          <cell r="T654" t="str">
            <v>吉田　浩司</v>
          </cell>
          <cell r="U654" t="str">
            <v>学士課程基盤教育院</v>
          </cell>
        </row>
        <row r="655">
          <cell r="D655">
            <v>39473</v>
          </cell>
          <cell r="E655" t="str">
            <v>2</v>
          </cell>
          <cell r="F655" t="str">
            <v>後期</v>
          </cell>
          <cell r="G655" t="str">
            <v>2</v>
          </cell>
          <cell r="H655" t="str">
            <v>後期</v>
          </cell>
          <cell r="I655" t="str">
            <v>31973040</v>
          </cell>
          <cell r="J655" t="str">
            <v>理学特別演習Ⅳ（理学系）</v>
          </cell>
          <cell r="K655" t="str">
            <v/>
          </cell>
          <cell r="L655" t="str">
            <v>2</v>
          </cell>
          <cell r="M655" t="str">
            <v>中森　健之</v>
          </cell>
          <cell r="N655" t="str">
            <v>理学部理学科</v>
          </cell>
          <cell r="O655" t="str">
            <v>9</v>
          </cell>
          <cell r="P655" t="str">
            <v>集中</v>
          </cell>
          <cell r="Q655" t="str">
            <v>0</v>
          </cell>
          <cell r="R655" t="str">
            <v>00:00</v>
          </cell>
          <cell r="S655" t="str">
            <v>00:00</v>
          </cell>
          <cell r="T655" t="str">
            <v>中森　健之</v>
          </cell>
          <cell r="U655" t="str">
            <v>理学部理学科</v>
          </cell>
        </row>
        <row r="656">
          <cell r="D656">
            <v>39476</v>
          </cell>
          <cell r="E656" t="str">
            <v>2</v>
          </cell>
          <cell r="F656" t="str">
            <v>後期</v>
          </cell>
          <cell r="G656" t="str">
            <v>2</v>
          </cell>
          <cell r="H656" t="str">
            <v>後期</v>
          </cell>
          <cell r="I656" t="str">
            <v>31973040</v>
          </cell>
          <cell r="J656" t="str">
            <v>理学特別演習Ⅳ（理学系）</v>
          </cell>
          <cell r="K656" t="str">
            <v/>
          </cell>
          <cell r="L656" t="str">
            <v>2</v>
          </cell>
          <cell r="M656" t="str">
            <v>新井　真人</v>
          </cell>
          <cell r="N656" t="str">
            <v>理学部</v>
          </cell>
          <cell r="O656" t="str">
            <v>9</v>
          </cell>
          <cell r="P656" t="str">
            <v>集中</v>
          </cell>
          <cell r="Q656" t="str">
            <v>0</v>
          </cell>
          <cell r="R656" t="str">
            <v>00:00</v>
          </cell>
          <cell r="S656" t="str">
            <v>00:00</v>
          </cell>
          <cell r="T656" t="str">
            <v>新井　真人</v>
          </cell>
          <cell r="U656" t="str">
            <v>理学部</v>
          </cell>
        </row>
        <row r="657">
          <cell r="D657">
            <v>39475</v>
          </cell>
          <cell r="E657" t="str">
            <v>2</v>
          </cell>
          <cell r="F657" t="str">
            <v>後期</v>
          </cell>
          <cell r="G657" t="str">
            <v>2</v>
          </cell>
          <cell r="H657" t="str">
            <v>後期</v>
          </cell>
          <cell r="I657" t="str">
            <v>31973040</v>
          </cell>
          <cell r="J657" t="str">
            <v>理学特別演習Ⅳ（理学系）</v>
          </cell>
          <cell r="K657" t="str">
            <v/>
          </cell>
          <cell r="L657" t="str">
            <v>2</v>
          </cell>
          <cell r="M657" t="str">
            <v>安東　秀峰</v>
          </cell>
          <cell r="N657" t="str">
            <v>理学部理学科</v>
          </cell>
          <cell r="O657" t="str">
            <v>9</v>
          </cell>
          <cell r="P657" t="str">
            <v>集中</v>
          </cell>
          <cell r="Q657" t="str">
            <v>0</v>
          </cell>
          <cell r="R657" t="str">
            <v>00:00</v>
          </cell>
          <cell r="S657" t="str">
            <v>00:00</v>
          </cell>
          <cell r="T657" t="str">
            <v>安東　秀峰</v>
          </cell>
          <cell r="U657" t="str">
            <v>理学部理学科</v>
          </cell>
        </row>
        <row r="658">
          <cell r="D658">
            <v>39529</v>
          </cell>
          <cell r="E658" t="str">
            <v>2</v>
          </cell>
          <cell r="F658" t="str">
            <v>後期</v>
          </cell>
          <cell r="G658" t="str">
            <v>2</v>
          </cell>
          <cell r="H658" t="str">
            <v>後期</v>
          </cell>
          <cell r="I658" t="str">
            <v>31973040</v>
          </cell>
          <cell r="J658" t="str">
            <v>理学特別演習Ⅳ（理学系）</v>
          </cell>
          <cell r="K658" t="str">
            <v/>
          </cell>
          <cell r="L658" t="str">
            <v>2</v>
          </cell>
          <cell r="M658" t="str">
            <v>甕　聡子</v>
          </cell>
          <cell r="N658" t="str">
            <v>理学部理学科</v>
          </cell>
          <cell r="O658" t="str">
            <v>9</v>
          </cell>
          <cell r="P658" t="str">
            <v>集中</v>
          </cell>
          <cell r="Q658" t="str">
            <v>0</v>
          </cell>
          <cell r="R658" t="str">
            <v>00:00</v>
          </cell>
          <cell r="S658" t="str">
            <v>00:00</v>
          </cell>
          <cell r="T658" t="str">
            <v>甕　聡子</v>
          </cell>
          <cell r="U658" t="str">
            <v>理学部理学科</v>
          </cell>
        </row>
        <row r="659">
          <cell r="D659">
            <v>39532</v>
          </cell>
          <cell r="E659" t="str">
            <v>2</v>
          </cell>
          <cell r="F659" t="str">
            <v>後期</v>
          </cell>
          <cell r="G659" t="str">
            <v>2</v>
          </cell>
          <cell r="H659" t="str">
            <v>後期</v>
          </cell>
          <cell r="I659" t="str">
            <v>31973040</v>
          </cell>
          <cell r="J659" t="str">
            <v>理学特別演習Ⅳ（理学系）</v>
          </cell>
          <cell r="K659" t="str">
            <v/>
          </cell>
          <cell r="L659" t="str">
            <v>2</v>
          </cell>
          <cell r="M659" t="str">
            <v>堂下　典弘</v>
          </cell>
          <cell r="N659" t="str">
            <v>理学部理学科</v>
          </cell>
          <cell r="O659" t="str">
            <v>9</v>
          </cell>
          <cell r="P659" t="str">
            <v>集中</v>
          </cell>
          <cell r="Q659" t="str">
            <v>0</v>
          </cell>
          <cell r="R659" t="str">
            <v>00:00</v>
          </cell>
          <cell r="S659" t="str">
            <v>00:00</v>
          </cell>
          <cell r="T659" t="str">
            <v>堂下　典弘</v>
          </cell>
          <cell r="U659" t="str">
            <v>理学部理学科</v>
          </cell>
        </row>
        <row r="660">
          <cell r="D660">
            <v>39531</v>
          </cell>
          <cell r="E660" t="str">
            <v>2</v>
          </cell>
          <cell r="F660" t="str">
            <v>後期</v>
          </cell>
          <cell r="G660" t="str">
            <v>2</v>
          </cell>
          <cell r="H660" t="str">
            <v>後期</v>
          </cell>
          <cell r="I660" t="str">
            <v>31973040</v>
          </cell>
          <cell r="J660" t="str">
            <v>理学特別演習Ⅳ（理学系）</v>
          </cell>
          <cell r="K660" t="str">
            <v/>
          </cell>
          <cell r="L660" t="str">
            <v>2</v>
          </cell>
          <cell r="M660" t="str">
            <v>藤井　翔</v>
          </cell>
          <cell r="N660" t="str">
            <v>理学部理学科</v>
          </cell>
          <cell r="O660" t="str">
            <v>9</v>
          </cell>
          <cell r="P660" t="str">
            <v>集中</v>
          </cell>
          <cell r="Q660" t="str">
            <v>0</v>
          </cell>
          <cell r="R660" t="str">
            <v>00:00</v>
          </cell>
          <cell r="S660" t="str">
            <v>00:00</v>
          </cell>
          <cell r="T660" t="str">
            <v/>
          </cell>
          <cell r="U660" t="str">
            <v/>
          </cell>
        </row>
        <row r="661">
          <cell r="D661">
            <v>39528</v>
          </cell>
          <cell r="E661" t="str">
            <v>2</v>
          </cell>
          <cell r="F661" t="str">
            <v>後期</v>
          </cell>
          <cell r="G661" t="str">
            <v>2</v>
          </cell>
          <cell r="H661" t="str">
            <v>後期</v>
          </cell>
          <cell r="I661" t="str">
            <v>31973040</v>
          </cell>
          <cell r="J661" t="str">
            <v>理学特別演習Ⅳ（理学系）</v>
          </cell>
          <cell r="K661" t="str">
            <v/>
          </cell>
          <cell r="L661" t="str">
            <v>2</v>
          </cell>
          <cell r="M661" t="str">
            <v>江部　日南子</v>
          </cell>
          <cell r="N661" t="str">
            <v>理学部理学科</v>
          </cell>
          <cell r="O661" t="str">
            <v>9</v>
          </cell>
          <cell r="P661" t="str">
            <v>集中</v>
          </cell>
          <cell r="Q661" t="str">
            <v>0</v>
          </cell>
          <cell r="R661" t="str">
            <v>00:00</v>
          </cell>
          <cell r="S661" t="str">
            <v>00:00</v>
          </cell>
          <cell r="T661" t="str">
            <v>江部　日南子</v>
          </cell>
          <cell r="U661" t="str">
            <v>理学部理学科</v>
          </cell>
        </row>
        <row r="662">
          <cell r="D662">
            <v>39516</v>
          </cell>
          <cell r="E662" t="str">
            <v>2</v>
          </cell>
          <cell r="F662" t="str">
            <v>後期</v>
          </cell>
          <cell r="G662" t="str">
            <v>2</v>
          </cell>
          <cell r="H662" t="str">
            <v>後期</v>
          </cell>
          <cell r="I662" t="str">
            <v>31973040</v>
          </cell>
          <cell r="J662" t="str">
            <v>理学特別演習Ⅳ（理学系）</v>
          </cell>
          <cell r="K662" t="str">
            <v/>
          </cell>
          <cell r="L662" t="str">
            <v>2</v>
          </cell>
          <cell r="M662" t="str">
            <v>加々島　慎一</v>
          </cell>
          <cell r="N662" t="str">
            <v>理学部理学科</v>
          </cell>
          <cell r="O662" t="str">
            <v>9</v>
          </cell>
          <cell r="P662" t="str">
            <v>集中</v>
          </cell>
          <cell r="Q662" t="str">
            <v>0</v>
          </cell>
          <cell r="R662" t="str">
            <v>00:00</v>
          </cell>
          <cell r="S662" t="str">
            <v>00:00</v>
          </cell>
          <cell r="T662" t="str">
            <v>加々島　慎一</v>
          </cell>
          <cell r="U662" t="str">
            <v>理学部理学科</v>
          </cell>
        </row>
        <row r="663">
          <cell r="D663">
            <v>39520</v>
          </cell>
          <cell r="E663" t="str">
            <v>2</v>
          </cell>
          <cell r="F663" t="str">
            <v>後期</v>
          </cell>
          <cell r="G663" t="str">
            <v>2</v>
          </cell>
          <cell r="H663" t="str">
            <v>後期</v>
          </cell>
          <cell r="I663" t="str">
            <v>31973040</v>
          </cell>
          <cell r="J663" t="str">
            <v>理学特別演習Ⅳ（理学系）</v>
          </cell>
          <cell r="K663" t="str">
            <v/>
          </cell>
          <cell r="L663" t="str">
            <v>2</v>
          </cell>
          <cell r="M663" t="str">
            <v>井村　匠</v>
          </cell>
          <cell r="N663" t="str">
            <v>理学部理学科</v>
          </cell>
          <cell r="O663" t="str">
            <v>9</v>
          </cell>
          <cell r="P663" t="str">
            <v>集中</v>
          </cell>
          <cell r="Q663" t="str">
            <v>0</v>
          </cell>
          <cell r="R663" t="str">
            <v>00:00</v>
          </cell>
          <cell r="S663" t="str">
            <v>00:00</v>
          </cell>
          <cell r="T663" t="str">
            <v>井村　匠</v>
          </cell>
          <cell r="U663" t="str">
            <v>理学部理学科</v>
          </cell>
        </row>
        <row r="664">
          <cell r="D664">
            <v>39519</v>
          </cell>
          <cell r="E664" t="str">
            <v>2</v>
          </cell>
          <cell r="F664" t="str">
            <v>後期</v>
          </cell>
          <cell r="G664" t="str">
            <v>2</v>
          </cell>
          <cell r="H664" t="str">
            <v>後期</v>
          </cell>
          <cell r="I664" t="str">
            <v>31973040</v>
          </cell>
          <cell r="J664" t="str">
            <v>理学特別演習Ⅳ（理学系）</v>
          </cell>
          <cell r="K664" t="str">
            <v/>
          </cell>
          <cell r="L664" t="str">
            <v>2</v>
          </cell>
          <cell r="M664" t="str">
            <v>常松　佳恵</v>
          </cell>
          <cell r="N664" t="str">
            <v>理学部理学科</v>
          </cell>
          <cell r="O664" t="str">
            <v>9</v>
          </cell>
          <cell r="P664" t="str">
            <v>集中</v>
          </cell>
          <cell r="Q664" t="str">
            <v>0</v>
          </cell>
          <cell r="R664" t="str">
            <v>00:00</v>
          </cell>
          <cell r="S664" t="str">
            <v>00:00</v>
          </cell>
          <cell r="T664" t="str">
            <v>常松　佳恵</v>
          </cell>
          <cell r="U664" t="str">
            <v>理学部理学科</v>
          </cell>
        </row>
        <row r="665">
          <cell r="D665">
            <v>39514</v>
          </cell>
          <cell r="E665" t="str">
            <v>2</v>
          </cell>
          <cell r="F665" t="str">
            <v>後期</v>
          </cell>
          <cell r="G665" t="str">
            <v>2</v>
          </cell>
          <cell r="H665" t="str">
            <v>後期</v>
          </cell>
          <cell r="I665" t="str">
            <v>31973040</v>
          </cell>
          <cell r="J665" t="str">
            <v>理学特別演習Ⅳ（理学系）</v>
          </cell>
          <cell r="K665" t="str">
            <v/>
          </cell>
          <cell r="L665" t="str">
            <v>2</v>
          </cell>
          <cell r="M665" t="str">
            <v>ジョルダン・リチャード・Ｗ．</v>
          </cell>
          <cell r="N665" t="str">
            <v>理学部理学科</v>
          </cell>
          <cell r="O665" t="str">
            <v>9</v>
          </cell>
          <cell r="P665" t="str">
            <v>集中</v>
          </cell>
          <cell r="Q665" t="str">
            <v>0</v>
          </cell>
          <cell r="R665" t="str">
            <v>00:00</v>
          </cell>
          <cell r="S665" t="str">
            <v>00:00</v>
          </cell>
          <cell r="T665" t="str">
            <v>ジョルダン・リチャード・Ｗ．</v>
          </cell>
          <cell r="U665" t="str">
            <v>理学部理学科</v>
          </cell>
        </row>
        <row r="666">
          <cell r="D666">
            <v>39511</v>
          </cell>
          <cell r="E666" t="str">
            <v>2</v>
          </cell>
          <cell r="F666" t="str">
            <v>後期</v>
          </cell>
          <cell r="G666" t="str">
            <v>2</v>
          </cell>
          <cell r="H666" t="str">
            <v>後期</v>
          </cell>
          <cell r="I666" t="str">
            <v>31973040</v>
          </cell>
          <cell r="J666" t="str">
            <v>理学特別演習Ⅳ（理学系）</v>
          </cell>
          <cell r="K666" t="str">
            <v/>
          </cell>
          <cell r="L666" t="str">
            <v>2</v>
          </cell>
          <cell r="M666" t="str">
            <v>伴　雅雄</v>
          </cell>
          <cell r="N666" t="str">
            <v>理学部理学科</v>
          </cell>
          <cell r="O666" t="str">
            <v>9</v>
          </cell>
          <cell r="P666" t="str">
            <v>集中</v>
          </cell>
          <cell r="Q666" t="str">
            <v>0</v>
          </cell>
          <cell r="R666" t="str">
            <v>00:00</v>
          </cell>
          <cell r="S666" t="str">
            <v>00:00</v>
          </cell>
          <cell r="T666" t="str">
            <v>伴　雅雄</v>
          </cell>
          <cell r="U666" t="str">
            <v>理学部理学科</v>
          </cell>
        </row>
        <row r="667">
          <cell r="D667">
            <v>39505</v>
          </cell>
          <cell r="E667" t="str">
            <v>2</v>
          </cell>
          <cell r="F667" t="str">
            <v>後期</v>
          </cell>
          <cell r="G667" t="str">
            <v>2</v>
          </cell>
          <cell r="H667" t="str">
            <v>後期</v>
          </cell>
          <cell r="I667" t="str">
            <v>31973040</v>
          </cell>
          <cell r="J667" t="str">
            <v>理学特別演習Ⅳ（理学系）</v>
          </cell>
          <cell r="K667" t="str">
            <v/>
          </cell>
          <cell r="L667" t="str">
            <v>2</v>
          </cell>
          <cell r="M667" t="str">
            <v>廣田　忠雄</v>
          </cell>
          <cell r="N667" t="str">
            <v>理学部理学科</v>
          </cell>
          <cell r="O667" t="str">
            <v>9</v>
          </cell>
          <cell r="P667" t="str">
            <v>集中</v>
          </cell>
          <cell r="Q667" t="str">
            <v>0</v>
          </cell>
          <cell r="R667" t="str">
            <v>00:00</v>
          </cell>
          <cell r="S667" t="str">
            <v>00:00</v>
          </cell>
          <cell r="T667" t="str">
            <v>廣田　忠雄</v>
          </cell>
          <cell r="U667" t="str">
            <v>理学部理学科</v>
          </cell>
        </row>
        <row r="668">
          <cell r="D668">
            <v>39506</v>
          </cell>
          <cell r="E668" t="str">
            <v>2</v>
          </cell>
          <cell r="F668" t="str">
            <v>後期</v>
          </cell>
          <cell r="G668" t="str">
            <v>2</v>
          </cell>
          <cell r="H668" t="str">
            <v>後期</v>
          </cell>
          <cell r="I668" t="str">
            <v>31973040</v>
          </cell>
          <cell r="J668" t="str">
            <v>理学特別演習Ⅳ（理学系）</v>
          </cell>
          <cell r="K668" t="str">
            <v/>
          </cell>
          <cell r="L668" t="str">
            <v>2</v>
          </cell>
          <cell r="M668" t="str">
            <v>藤山　直之</v>
          </cell>
          <cell r="N668" t="str">
            <v>理学部理学科</v>
          </cell>
          <cell r="O668" t="str">
            <v>9</v>
          </cell>
          <cell r="P668" t="str">
            <v>集中</v>
          </cell>
          <cell r="Q668" t="str">
            <v>0</v>
          </cell>
          <cell r="R668" t="str">
            <v>00:00</v>
          </cell>
          <cell r="S668" t="str">
            <v>00:00</v>
          </cell>
          <cell r="T668" t="str">
            <v>藤山　直之</v>
          </cell>
          <cell r="U668" t="str">
            <v>理学部理学科</v>
          </cell>
        </row>
        <row r="669">
          <cell r="D669">
            <v>39501</v>
          </cell>
          <cell r="E669" t="str">
            <v>2</v>
          </cell>
          <cell r="F669" t="str">
            <v>後期</v>
          </cell>
          <cell r="G669" t="str">
            <v>2</v>
          </cell>
          <cell r="H669" t="str">
            <v>後期</v>
          </cell>
          <cell r="I669" t="str">
            <v>31973040</v>
          </cell>
          <cell r="J669" t="str">
            <v>理学特別演習Ⅳ（理学系）</v>
          </cell>
          <cell r="K669" t="str">
            <v/>
          </cell>
          <cell r="L669" t="str">
            <v>2</v>
          </cell>
          <cell r="M669" t="str">
            <v>横山　潤</v>
          </cell>
          <cell r="N669" t="str">
            <v>理学部理学科</v>
          </cell>
          <cell r="O669" t="str">
            <v>9</v>
          </cell>
          <cell r="P669" t="str">
            <v>集中</v>
          </cell>
          <cell r="Q669" t="str">
            <v>0</v>
          </cell>
          <cell r="R669" t="str">
            <v>00:00</v>
          </cell>
          <cell r="S669" t="str">
            <v>00:00</v>
          </cell>
          <cell r="T669" t="str">
            <v>横山　潤</v>
          </cell>
          <cell r="U669" t="str">
            <v>理学部理学科</v>
          </cell>
        </row>
        <row r="670">
          <cell r="D670">
            <v>39503</v>
          </cell>
          <cell r="E670" t="str">
            <v>2</v>
          </cell>
          <cell r="F670" t="str">
            <v>後期</v>
          </cell>
          <cell r="G670" t="str">
            <v>2</v>
          </cell>
          <cell r="H670" t="str">
            <v>後期</v>
          </cell>
          <cell r="I670" t="str">
            <v>31973040</v>
          </cell>
          <cell r="J670" t="str">
            <v>理学特別演習Ⅳ（理学系）</v>
          </cell>
          <cell r="K670" t="str">
            <v/>
          </cell>
          <cell r="L670" t="str">
            <v>2</v>
          </cell>
          <cell r="M670" t="str">
            <v>小酒井　貴晴</v>
          </cell>
          <cell r="N670" t="str">
            <v>地域教育文化学部地域教育文化学科文化創生コース</v>
          </cell>
          <cell r="O670" t="str">
            <v>9</v>
          </cell>
          <cell r="P670" t="str">
            <v>集中</v>
          </cell>
          <cell r="Q670" t="str">
            <v>0</v>
          </cell>
          <cell r="R670" t="str">
            <v>00:00</v>
          </cell>
          <cell r="S670" t="str">
            <v>00:00</v>
          </cell>
          <cell r="T670" t="str">
            <v>小酒井　貴晴</v>
          </cell>
          <cell r="U670" t="str">
            <v>地域教育文化学部地域教育文化学科文化創生コース</v>
          </cell>
        </row>
        <row r="671">
          <cell r="D671">
            <v>39500</v>
          </cell>
          <cell r="E671" t="str">
            <v>2</v>
          </cell>
          <cell r="F671" t="str">
            <v>後期</v>
          </cell>
          <cell r="G671" t="str">
            <v>2</v>
          </cell>
          <cell r="H671" t="str">
            <v>後期</v>
          </cell>
          <cell r="I671" t="str">
            <v>31973040</v>
          </cell>
          <cell r="J671" t="str">
            <v>理学特別演習Ⅳ（理学系）</v>
          </cell>
          <cell r="K671" t="str">
            <v/>
          </cell>
          <cell r="L671" t="str">
            <v>2</v>
          </cell>
          <cell r="M671" t="str">
            <v>宮沢　豊</v>
          </cell>
          <cell r="N671" t="str">
            <v>理学部理学科</v>
          </cell>
          <cell r="O671" t="str">
            <v>9</v>
          </cell>
          <cell r="P671" t="str">
            <v>集中</v>
          </cell>
          <cell r="Q671" t="str">
            <v>0</v>
          </cell>
          <cell r="R671" t="str">
            <v>00:00</v>
          </cell>
          <cell r="S671" t="str">
            <v>00:00</v>
          </cell>
          <cell r="T671" t="str">
            <v>宮沢　豊</v>
          </cell>
          <cell r="U671" t="str">
            <v>理学部理学科</v>
          </cell>
        </row>
        <row r="672">
          <cell r="D672">
            <v>39471</v>
          </cell>
          <cell r="E672" t="str">
            <v>2</v>
          </cell>
          <cell r="F672" t="str">
            <v>後期</v>
          </cell>
          <cell r="G672" t="str">
            <v>2</v>
          </cell>
          <cell r="H672" t="str">
            <v>後期</v>
          </cell>
          <cell r="I672" t="str">
            <v>31973040</v>
          </cell>
          <cell r="J672" t="str">
            <v>理学特別演習Ⅳ（理学系）</v>
          </cell>
          <cell r="K672" t="str">
            <v/>
          </cell>
          <cell r="L672" t="str">
            <v>2</v>
          </cell>
          <cell r="M672" t="str">
            <v>滝沢　元和</v>
          </cell>
          <cell r="N672" t="str">
            <v>理学部理学科</v>
          </cell>
          <cell r="O672" t="str">
            <v>9</v>
          </cell>
          <cell r="P672" t="str">
            <v>集中</v>
          </cell>
          <cell r="Q672" t="str">
            <v>0</v>
          </cell>
          <cell r="R672" t="str">
            <v>00:00</v>
          </cell>
          <cell r="S672" t="str">
            <v>00:00</v>
          </cell>
          <cell r="T672" t="str">
            <v>滝沢　元和</v>
          </cell>
          <cell r="U672" t="str">
            <v>理学部理学科</v>
          </cell>
        </row>
        <row r="673">
          <cell r="D673">
            <v>39478</v>
          </cell>
          <cell r="E673" t="str">
            <v>2</v>
          </cell>
          <cell r="F673" t="str">
            <v>後期</v>
          </cell>
          <cell r="G673" t="str">
            <v>2</v>
          </cell>
          <cell r="H673" t="str">
            <v>後期</v>
          </cell>
          <cell r="I673" t="str">
            <v>31973040</v>
          </cell>
          <cell r="J673" t="str">
            <v>理学特別演習Ⅳ（理学系）</v>
          </cell>
          <cell r="K673" t="str">
            <v/>
          </cell>
          <cell r="L673" t="str">
            <v>2</v>
          </cell>
          <cell r="M673" t="str">
            <v>臼杵　毅</v>
          </cell>
          <cell r="N673" t="str">
            <v>理学部理学科</v>
          </cell>
          <cell r="O673" t="str">
            <v>9</v>
          </cell>
          <cell r="P673" t="str">
            <v>集中</v>
          </cell>
          <cell r="Q673" t="str">
            <v>0</v>
          </cell>
          <cell r="R673" t="str">
            <v>00:00</v>
          </cell>
          <cell r="S673" t="str">
            <v>00:00</v>
          </cell>
          <cell r="T673" t="str">
            <v>臼杵　毅</v>
          </cell>
          <cell r="U673" t="str">
            <v>理学部理学科</v>
          </cell>
        </row>
        <row r="674">
          <cell r="D674">
            <v>39482</v>
          </cell>
          <cell r="E674" t="str">
            <v>2</v>
          </cell>
          <cell r="F674" t="str">
            <v>後期</v>
          </cell>
          <cell r="G674" t="str">
            <v>2</v>
          </cell>
          <cell r="H674" t="str">
            <v>後期</v>
          </cell>
          <cell r="I674" t="str">
            <v>31973040</v>
          </cell>
          <cell r="J674" t="str">
            <v>理学特別演習Ⅳ（理学系）</v>
          </cell>
          <cell r="K674" t="str">
            <v/>
          </cell>
          <cell r="L674" t="str">
            <v>2</v>
          </cell>
          <cell r="M674" t="str">
            <v>栗山　恭直</v>
          </cell>
          <cell r="N674" t="str">
            <v>理学部理学科</v>
          </cell>
          <cell r="O674" t="str">
            <v>9</v>
          </cell>
          <cell r="P674" t="str">
            <v>集中</v>
          </cell>
          <cell r="Q674" t="str">
            <v>0</v>
          </cell>
          <cell r="R674" t="str">
            <v>00:00</v>
          </cell>
          <cell r="S674" t="str">
            <v>00:00</v>
          </cell>
          <cell r="T674" t="str">
            <v>栗山　恭直</v>
          </cell>
          <cell r="U674" t="str">
            <v>理学部理学科</v>
          </cell>
        </row>
        <row r="675">
          <cell r="D675">
            <v>39485</v>
          </cell>
          <cell r="E675" t="str">
            <v>2</v>
          </cell>
          <cell r="F675" t="str">
            <v>後期</v>
          </cell>
          <cell r="G675" t="str">
            <v>2</v>
          </cell>
          <cell r="H675" t="str">
            <v>後期</v>
          </cell>
          <cell r="I675" t="str">
            <v>31973040</v>
          </cell>
          <cell r="J675" t="str">
            <v>理学特別演習Ⅳ（理学系）</v>
          </cell>
          <cell r="K675" t="str">
            <v/>
          </cell>
          <cell r="L675" t="str">
            <v>2</v>
          </cell>
          <cell r="M675" t="str">
            <v>天羽　優子</v>
          </cell>
          <cell r="N675" t="str">
            <v>理学部理学科</v>
          </cell>
          <cell r="O675" t="str">
            <v>9</v>
          </cell>
          <cell r="P675" t="str">
            <v>集中</v>
          </cell>
          <cell r="Q675" t="str">
            <v>0</v>
          </cell>
          <cell r="R675" t="str">
            <v>00:00</v>
          </cell>
          <cell r="S675" t="str">
            <v>00:00</v>
          </cell>
          <cell r="T675" t="str">
            <v>天羽　優子</v>
          </cell>
          <cell r="U675" t="str">
            <v>理学部理学科</v>
          </cell>
        </row>
        <row r="676">
          <cell r="D676">
            <v>39481</v>
          </cell>
          <cell r="E676" t="str">
            <v>2</v>
          </cell>
          <cell r="F676" t="str">
            <v>後期</v>
          </cell>
          <cell r="G676" t="str">
            <v>2</v>
          </cell>
          <cell r="H676" t="str">
            <v>後期</v>
          </cell>
          <cell r="I676" t="str">
            <v>31973040</v>
          </cell>
          <cell r="J676" t="str">
            <v>理学特別演習Ⅳ（理学系）</v>
          </cell>
          <cell r="K676" t="str">
            <v/>
          </cell>
          <cell r="L676" t="str">
            <v>2</v>
          </cell>
          <cell r="M676" t="str">
            <v>栗原　正人</v>
          </cell>
          <cell r="N676" t="str">
            <v>理学部理学科</v>
          </cell>
          <cell r="O676" t="str">
            <v>9</v>
          </cell>
          <cell r="P676" t="str">
            <v>集中</v>
          </cell>
          <cell r="Q676" t="str">
            <v>0</v>
          </cell>
          <cell r="R676" t="str">
            <v>00:00</v>
          </cell>
          <cell r="S676" t="str">
            <v>00:00</v>
          </cell>
          <cell r="T676" t="str">
            <v>栗原　正人</v>
          </cell>
          <cell r="U676" t="str">
            <v>理学部理学科</v>
          </cell>
        </row>
        <row r="677">
          <cell r="D677">
            <v>39480</v>
          </cell>
          <cell r="E677" t="str">
            <v>2</v>
          </cell>
          <cell r="F677" t="str">
            <v>後期</v>
          </cell>
          <cell r="G677" t="str">
            <v>2</v>
          </cell>
          <cell r="H677" t="str">
            <v>後期</v>
          </cell>
          <cell r="I677" t="str">
            <v>31973040</v>
          </cell>
          <cell r="J677" t="str">
            <v>理学特別演習Ⅳ（理学系）</v>
          </cell>
          <cell r="K677" t="str">
            <v/>
          </cell>
          <cell r="L677" t="str">
            <v>2</v>
          </cell>
          <cell r="M677" t="str">
            <v>亀田　恭男</v>
          </cell>
          <cell r="N677" t="str">
            <v>理学部理学科</v>
          </cell>
          <cell r="O677" t="str">
            <v>9</v>
          </cell>
          <cell r="P677" t="str">
            <v>集中</v>
          </cell>
          <cell r="Q677" t="str">
            <v>0</v>
          </cell>
          <cell r="R677" t="str">
            <v>00:00</v>
          </cell>
          <cell r="S677" t="str">
            <v>00:00</v>
          </cell>
          <cell r="T677" t="str">
            <v>亀田　恭男</v>
          </cell>
          <cell r="U677" t="str">
            <v>理学部理学科</v>
          </cell>
        </row>
        <row r="678">
          <cell r="D678">
            <v>39484</v>
          </cell>
          <cell r="E678" t="str">
            <v>2</v>
          </cell>
          <cell r="F678" t="str">
            <v>後期</v>
          </cell>
          <cell r="G678" t="str">
            <v>2</v>
          </cell>
          <cell r="H678" t="str">
            <v>後期</v>
          </cell>
          <cell r="I678" t="str">
            <v>31973040</v>
          </cell>
          <cell r="J678" t="str">
            <v>理学特別演習Ⅳ（理学系）</v>
          </cell>
          <cell r="K678" t="str">
            <v/>
          </cell>
          <cell r="L678" t="str">
            <v>2</v>
          </cell>
          <cell r="M678" t="str">
            <v>並河　英紀</v>
          </cell>
          <cell r="N678" t="str">
            <v>理学部理学科</v>
          </cell>
          <cell r="O678" t="str">
            <v>9</v>
          </cell>
          <cell r="P678" t="str">
            <v>集中</v>
          </cell>
          <cell r="Q678" t="str">
            <v>0</v>
          </cell>
          <cell r="R678" t="str">
            <v>00:00</v>
          </cell>
          <cell r="S678" t="str">
            <v>00:00</v>
          </cell>
          <cell r="T678" t="str">
            <v>並河　英紀</v>
          </cell>
          <cell r="U678" t="str">
            <v>理学部理学科</v>
          </cell>
        </row>
        <row r="679">
          <cell r="D679">
            <v>39483</v>
          </cell>
          <cell r="E679" t="str">
            <v>2</v>
          </cell>
          <cell r="F679" t="str">
            <v>後期</v>
          </cell>
          <cell r="G679" t="str">
            <v>2</v>
          </cell>
          <cell r="H679" t="str">
            <v>後期</v>
          </cell>
          <cell r="I679" t="str">
            <v>31973040</v>
          </cell>
          <cell r="J679" t="str">
            <v>理学特別演習Ⅳ（理学系）</v>
          </cell>
          <cell r="K679" t="str">
            <v/>
          </cell>
          <cell r="L679" t="str">
            <v>2</v>
          </cell>
          <cell r="M679" t="str">
            <v>近藤　慎一</v>
          </cell>
          <cell r="N679" t="str">
            <v>理学部理学科</v>
          </cell>
          <cell r="O679" t="str">
            <v>9</v>
          </cell>
          <cell r="P679" t="str">
            <v>集中</v>
          </cell>
          <cell r="Q679" t="str">
            <v>0</v>
          </cell>
          <cell r="R679" t="str">
            <v>00:00</v>
          </cell>
          <cell r="S679" t="str">
            <v>00:00</v>
          </cell>
          <cell r="T679" t="str">
            <v>近藤　慎一</v>
          </cell>
          <cell r="U679" t="str">
            <v>理学部理学科</v>
          </cell>
        </row>
        <row r="680">
          <cell r="D680">
            <v>39466</v>
          </cell>
          <cell r="E680" t="str">
            <v>2</v>
          </cell>
          <cell r="F680" t="str">
            <v>後期</v>
          </cell>
          <cell r="G680" t="str">
            <v>2</v>
          </cell>
          <cell r="H680" t="str">
            <v>後期</v>
          </cell>
          <cell r="I680" t="str">
            <v>31973040</v>
          </cell>
          <cell r="J680" t="str">
            <v>理学特別演習Ⅳ（理学系）</v>
          </cell>
          <cell r="K680" t="str">
            <v/>
          </cell>
          <cell r="L680" t="str">
            <v>2</v>
          </cell>
          <cell r="M680" t="str">
            <v>門叶　冬樹</v>
          </cell>
          <cell r="N680" t="str">
            <v>理学部理学科</v>
          </cell>
          <cell r="O680" t="str">
            <v>9</v>
          </cell>
          <cell r="P680" t="str">
            <v>集中</v>
          </cell>
          <cell r="Q680" t="str">
            <v>0</v>
          </cell>
          <cell r="R680" t="str">
            <v>00:00</v>
          </cell>
          <cell r="S680" t="str">
            <v>00:00</v>
          </cell>
          <cell r="T680" t="str">
            <v>門叶　冬樹</v>
          </cell>
          <cell r="U680" t="str">
            <v>理学部理学科</v>
          </cell>
        </row>
        <row r="681">
          <cell r="D681">
            <v>39464</v>
          </cell>
          <cell r="E681" t="str">
            <v>2</v>
          </cell>
          <cell r="F681" t="str">
            <v>後期</v>
          </cell>
          <cell r="G681" t="str">
            <v>2</v>
          </cell>
          <cell r="H681" t="str">
            <v>後期</v>
          </cell>
          <cell r="I681" t="str">
            <v>31973040</v>
          </cell>
          <cell r="J681" t="str">
            <v>理学特別演習Ⅳ（理学系）</v>
          </cell>
          <cell r="K681" t="str">
            <v/>
          </cell>
          <cell r="L681" t="str">
            <v>2</v>
          </cell>
          <cell r="M681" t="str">
            <v>郡司　修一</v>
          </cell>
          <cell r="N681" t="str">
            <v>理学部理学科</v>
          </cell>
          <cell r="O681" t="str">
            <v>9</v>
          </cell>
          <cell r="P681" t="str">
            <v>集中</v>
          </cell>
          <cell r="Q681" t="str">
            <v>0</v>
          </cell>
          <cell r="R681" t="str">
            <v>00:00</v>
          </cell>
          <cell r="S681" t="str">
            <v>00:00</v>
          </cell>
          <cell r="T681" t="str">
            <v>郡司　修一</v>
          </cell>
          <cell r="U681" t="str">
            <v>理学部理学科</v>
          </cell>
        </row>
        <row r="682">
          <cell r="D682">
            <v>39463</v>
          </cell>
          <cell r="E682" t="str">
            <v>2</v>
          </cell>
          <cell r="F682" t="str">
            <v>後期</v>
          </cell>
          <cell r="G682" t="str">
            <v>2</v>
          </cell>
          <cell r="H682" t="str">
            <v>後期</v>
          </cell>
          <cell r="I682" t="str">
            <v>31973040</v>
          </cell>
          <cell r="J682" t="str">
            <v>理学特別演習Ⅳ（理学系）</v>
          </cell>
          <cell r="K682" t="str">
            <v/>
          </cell>
          <cell r="L682" t="str">
            <v>2</v>
          </cell>
          <cell r="M682" t="str">
            <v>北浦　守</v>
          </cell>
          <cell r="N682" t="str">
            <v>理学部理学科</v>
          </cell>
          <cell r="O682" t="str">
            <v>9</v>
          </cell>
          <cell r="P682" t="str">
            <v>集中</v>
          </cell>
          <cell r="Q682" t="str">
            <v>0</v>
          </cell>
          <cell r="R682" t="str">
            <v>00:00</v>
          </cell>
          <cell r="S682" t="str">
            <v>00:00</v>
          </cell>
          <cell r="T682" t="str">
            <v>北浦　守</v>
          </cell>
          <cell r="U682" t="str">
            <v>理学部理学科</v>
          </cell>
        </row>
        <row r="683">
          <cell r="D683">
            <v>39493</v>
          </cell>
          <cell r="E683" t="str">
            <v>2</v>
          </cell>
          <cell r="F683" t="str">
            <v>後期</v>
          </cell>
          <cell r="G683" t="str">
            <v>2</v>
          </cell>
          <cell r="H683" t="str">
            <v>後期</v>
          </cell>
          <cell r="I683" t="str">
            <v>31973040</v>
          </cell>
          <cell r="J683" t="str">
            <v>理学特別演習Ⅳ（理学系）</v>
          </cell>
          <cell r="K683" t="str">
            <v/>
          </cell>
          <cell r="L683" t="str">
            <v>2</v>
          </cell>
          <cell r="M683" t="str">
            <v>石崎　学</v>
          </cell>
          <cell r="N683" t="str">
            <v>理学部</v>
          </cell>
          <cell r="O683" t="str">
            <v>9</v>
          </cell>
          <cell r="P683" t="str">
            <v>集中</v>
          </cell>
          <cell r="Q683" t="str">
            <v>0</v>
          </cell>
          <cell r="R683" t="str">
            <v>00:00</v>
          </cell>
          <cell r="S683" t="str">
            <v>00:00</v>
          </cell>
          <cell r="T683" t="str">
            <v>石崎　学</v>
          </cell>
          <cell r="U683" t="str">
            <v>理学部</v>
          </cell>
        </row>
        <row r="684">
          <cell r="D684">
            <v>39487</v>
          </cell>
          <cell r="E684" t="str">
            <v>2</v>
          </cell>
          <cell r="F684" t="str">
            <v>後期</v>
          </cell>
          <cell r="G684" t="str">
            <v>2</v>
          </cell>
          <cell r="H684" t="str">
            <v>後期</v>
          </cell>
          <cell r="I684" t="str">
            <v>31973040</v>
          </cell>
          <cell r="J684" t="str">
            <v>理学特別演習Ⅳ（理学系）</v>
          </cell>
          <cell r="K684" t="str">
            <v/>
          </cell>
          <cell r="L684" t="str">
            <v>2</v>
          </cell>
          <cell r="M684" t="str">
            <v>奥野　貴士</v>
          </cell>
          <cell r="N684" t="str">
            <v>理学部理学科</v>
          </cell>
          <cell r="O684" t="str">
            <v>9</v>
          </cell>
          <cell r="P684" t="str">
            <v>集中</v>
          </cell>
          <cell r="Q684" t="str">
            <v>0</v>
          </cell>
          <cell r="R684" t="str">
            <v>00:00</v>
          </cell>
          <cell r="S684" t="str">
            <v>00:00</v>
          </cell>
          <cell r="T684" t="str">
            <v>奥野　貴士</v>
          </cell>
          <cell r="U684" t="str">
            <v>理学部理学科</v>
          </cell>
        </row>
        <row r="685">
          <cell r="D685">
            <v>39509</v>
          </cell>
          <cell r="E685" t="str">
            <v>2</v>
          </cell>
          <cell r="F685" t="str">
            <v>後期</v>
          </cell>
          <cell r="G685" t="str">
            <v>2</v>
          </cell>
          <cell r="H685" t="str">
            <v>後期</v>
          </cell>
          <cell r="I685" t="str">
            <v>31973040</v>
          </cell>
          <cell r="J685" t="str">
            <v>理学特別演習Ⅳ（理学系）</v>
          </cell>
          <cell r="K685" t="str">
            <v/>
          </cell>
          <cell r="L685" t="str">
            <v>2</v>
          </cell>
          <cell r="M685" t="str">
            <v>鈴木　利孝</v>
          </cell>
          <cell r="N685" t="str">
            <v>理学部理学科</v>
          </cell>
          <cell r="O685" t="str">
            <v>9</v>
          </cell>
          <cell r="P685" t="str">
            <v>集中</v>
          </cell>
          <cell r="Q685" t="str">
            <v>0</v>
          </cell>
          <cell r="R685" t="str">
            <v>00:00</v>
          </cell>
          <cell r="S685" t="str">
            <v>00:00</v>
          </cell>
          <cell r="T685" t="str">
            <v>鈴木　利孝</v>
          </cell>
          <cell r="U685" t="str">
            <v>理学部理学科</v>
          </cell>
        </row>
        <row r="686">
          <cell r="D686">
            <v>39515</v>
          </cell>
          <cell r="E686" t="str">
            <v>2</v>
          </cell>
          <cell r="F686" t="str">
            <v>後期</v>
          </cell>
          <cell r="G686" t="str">
            <v>2</v>
          </cell>
          <cell r="H686" t="str">
            <v>後期</v>
          </cell>
          <cell r="I686" t="str">
            <v>31973040</v>
          </cell>
          <cell r="J686" t="str">
            <v>理学特別演習Ⅳ（理学系）</v>
          </cell>
          <cell r="K686" t="str">
            <v/>
          </cell>
          <cell r="L686" t="str">
            <v>2</v>
          </cell>
          <cell r="M686" t="str">
            <v>岩田　尚能</v>
          </cell>
          <cell r="N686" t="str">
            <v>理学部理学科</v>
          </cell>
          <cell r="O686" t="str">
            <v>9</v>
          </cell>
          <cell r="P686" t="str">
            <v>集中</v>
          </cell>
          <cell r="Q686" t="str">
            <v>0</v>
          </cell>
          <cell r="R686" t="str">
            <v>00:00</v>
          </cell>
          <cell r="S686" t="str">
            <v>00:00</v>
          </cell>
          <cell r="T686" t="str">
            <v>岩田　尚能</v>
          </cell>
          <cell r="U686" t="str">
            <v>理学部理学科</v>
          </cell>
        </row>
        <row r="687">
          <cell r="D687">
            <v>39504</v>
          </cell>
          <cell r="E687" t="str">
            <v>2</v>
          </cell>
          <cell r="F687" t="str">
            <v>後期</v>
          </cell>
          <cell r="G687" t="str">
            <v>2</v>
          </cell>
          <cell r="H687" t="str">
            <v>後期</v>
          </cell>
          <cell r="I687" t="str">
            <v>31973040</v>
          </cell>
          <cell r="J687" t="str">
            <v>理学特別演習Ⅳ（理学系）</v>
          </cell>
          <cell r="K687" t="str">
            <v/>
          </cell>
          <cell r="L687" t="str">
            <v>2</v>
          </cell>
          <cell r="M687" t="str">
            <v>富松　裕</v>
          </cell>
          <cell r="N687" t="str">
            <v>理学部理学科</v>
          </cell>
          <cell r="O687" t="str">
            <v>9</v>
          </cell>
          <cell r="P687" t="str">
            <v>集中</v>
          </cell>
          <cell r="Q687" t="str">
            <v>0</v>
          </cell>
          <cell r="R687" t="str">
            <v>00:00</v>
          </cell>
          <cell r="S687" t="str">
            <v>00:00</v>
          </cell>
          <cell r="T687" t="str">
            <v>富松　裕</v>
          </cell>
          <cell r="U687" t="str">
            <v>理学部理学科</v>
          </cell>
        </row>
        <row r="688">
          <cell r="D688">
            <v>39507</v>
          </cell>
          <cell r="E688" t="str">
            <v>2</v>
          </cell>
          <cell r="F688" t="str">
            <v>後期</v>
          </cell>
          <cell r="G688" t="str">
            <v>2</v>
          </cell>
          <cell r="H688" t="str">
            <v>後期</v>
          </cell>
          <cell r="I688" t="str">
            <v>31973040</v>
          </cell>
          <cell r="J688" t="str">
            <v>理学特別演習Ⅳ（理学系）</v>
          </cell>
          <cell r="K688" t="str">
            <v/>
          </cell>
          <cell r="L688" t="str">
            <v>2</v>
          </cell>
          <cell r="M688" t="str">
            <v>渡邊　康紀</v>
          </cell>
          <cell r="N688" t="str">
            <v>理学部理学科</v>
          </cell>
          <cell r="O688" t="str">
            <v>9</v>
          </cell>
          <cell r="P688" t="str">
            <v>集中</v>
          </cell>
          <cell r="Q688" t="str">
            <v>0</v>
          </cell>
          <cell r="R688" t="str">
            <v>00:00</v>
          </cell>
          <cell r="S688" t="str">
            <v>00:00</v>
          </cell>
          <cell r="T688" t="str">
            <v>渡邊　康紀</v>
          </cell>
          <cell r="U688" t="str">
            <v>理学部理学科</v>
          </cell>
        </row>
        <row r="689">
          <cell r="D689">
            <v>39497</v>
          </cell>
          <cell r="E689" t="str">
            <v>2</v>
          </cell>
          <cell r="F689" t="str">
            <v>後期</v>
          </cell>
          <cell r="G689" t="str">
            <v>2</v>
          </cell>
          <cell r="H689" t="str">
            <v>後期</v>
          </cell>
          <cell r="I689" t="str">
            <v>31973040</v>
          </cell>
          <cell r="J689" t="str">
            <v>理学特別演習Ⅳ（理学系）</v>
          </cell>
          <cell r="K689" t="str">
            <v/>
          </cell>
          <cell r="L689" t="str">
            <v>2</v>
          </cell>
          <cell r="M689" t="str">
            <v>渡辺　絵理子</v>
          </cell>
          <cell r="N689" t="str">
            <v>学士課程基盤教育院</v>
          </cell>
          <cell r="O689" t="str">
            <v>9</v>
          </cell>
          <cell r="P689" t="str">
            <v>集中</v>
          </cell>
          <cell r="Q689" t="str">
            <v>0</v>
          </cell>
          <cell r="R689" t="str">
            <v>00:00</v>
          </cell>
          <cell r="S689" t="str">
            <v>00:00</v>
          </cell>
          <cell r="T689" t="str">
            <v>渡辺　絵理子</v>
          </cell>
          <cell r="U689" t="str">
            <v>学士課程基盤教育院</v>
          </cell>
        </row>
        <row r="690">
          <cell r="D690">
            <v>39508</v>
          </cell>
          <cell r="E690" t="str">
            <v>2</v>
          </cell>
          <cell r="F690" t="str">
            <v>後期</v>
          </cell>
          <cell r="G690" t="str">
            <v>2</v>
          </cell>
          <cell r="H690" t="str">
            <v>後期</v>
          </cell>
          <cell r="I690" t="str">
            <v>31973040</v>
          </cell>
          <cell r="J690" t="str">
            <v>理学特別演習Ⅳ（理学系）</v>
          </cell>
          <cell r="K690" t="str">
            <v/>
          </cell>
          <cell r="L690" t="str">
            <v>2</v>
          </cell>
          <cell r="M690" t="str">
            <v>中内　祐二</v>
          </cell>
          <cell r="N690" t="str">
            <v>理学部理学科</v>
          </cell>
          <cell r="O690" t="str">
            <v>9</v>
          </cell>
          <cell r="P690" t="str">
            <v>集中</v>
          </cell>
          <cell r="Q690" t="str">
            <v>0</v>
          </cell>
          <cell r="R690" t="str">
            <v>00:00</v>
          </cell>
          <cell r="S690" t="str">
            <v>00:00</v>
          </cell>
          <cell r="T690" t="str">
            <v>中内　祐二</v>
          </cell>
          <cell r="U690" t="str">
            <v>理学部理学科</v>
          </cell>
        </row>
        <row r="691">
          <cell r="D691">
            <v>39494</v>
          </cell>
          <cell r="E691" t="str">
            <v>2</v>
          </cell>
          <cell r="F691" t="str">
            <v>後期</v>
          </cell>
          <cell r="G691" t="str">
            <v>2</v>
          </cell>
          <cell r="H691" t="str">
            <v>後期</v>
          </cell>
          <cell r="I691" t="str">
            <v>31973040</v>
          </cell>
          <cell r="J691" t="str">
            <v>理学特別演習Ⅳ（理学系）</v>
          </cell>
          <cell r="K691" t="str">
            <v/>
          </cell>
          <cell r="L691" t="str">
            <v>2</v>
          </cell>
          <cell r="M691" t="str">
            <v>冨樫　貴成</v>
          </cell>
          <cell r="N691" t="str">
            <v>理学部理学科</v>
          </cell>
          <cell r="O691" t="str">
            <v>9</v>
          </cell>
          <cell r="P691" t="str">
            <v>集中</v>
          </cell>
          <cell r="Q691" t="str">
            <v>0</v>
          </cell>
          <cell r="R691" t="str">
            <v>00:00</v>
          </cell>
          <cell r="S691" t="str">
            <v>00:00</v>
          </cell>
          <cell r="T691" t="str">
            <v>冨樫　貴成</v>
          </cell>
          <cell r="U691" t="str">
            <v>理学部理学科</v>
          </cell>
        </row>
        <row r="692">
          <cell r="D692">
            <v>39502</v>
          </cell>
          <cell r="E692" t="str">
            <v>2</v>
          </cell>
          <cell r="F692" t="str">
            <v>後期</v>
          </cell>
          <cell r="G692" t="str">
            <v>2</v>
          </cell>
          <cell r="H692" t="str">
            <v>後期</v>
          </cell>
          <cell r="I692" t="str">
            <v>31973040</v>
          </cell>
          <cell r="J692" t="str">
            <v>理学特別演習Ⅳ（理学系）</v>
          </cell>
          <cell r="K692" t="str">
            <v/>
          </cell>
          <cell r="L692" t="str">
            <v>2</v>
          </cell>
          <cell r="M692" t="str">
            <v>渡邉　明彦</v>
          </cell>
          <cell r="N692" t="str">
            <v>理学部理学科</v>
          </cell>
          <cell r="O692" t="str">
            <v>9</v>
          </cell>
          <cell r="P692" t="str">
            <v>集中</v>
          </cell>
          <cell r="Q692" t="str">
            <v>0</v>
          </cell>
          <cell r="R692" t="str">
            <v>00:00</v>
          </cell>
          <cell r="S692" t="str">
            <v>00:00</v>
          </cell>
          <cell r="T692" t="str">
            <v>渡邉　明彦</v>
          </cell>
          <cell r="U692" t="str">
            <v>理学部理学科</v>
          </cell>
        </row>
        <row r="693">
          <cell r="D693">
            <v>39472</v>
          </cell>
          <cell r="E693" t="str">
            <v>2</v>
          </cell>
          <cell r="F693" t="str">
            <v>後期</v>
          </cell>
          <cell r="G693" t="str">
            <v>2</v>
          </cell>
          <cell r="H693" t="str">
            <v>後期</v>
          </cell>
          <cell r="I693" t="str">
            <v>31973040</v>
          </cell>
          <cell r="J693" t="str">
            <v>理学特別演習Ⅳ（理学系）</v>
          </cell>
          <cell r="K693" t="str">
            <v/>
          </cell>
          <cell r="L693" t="str">
            <v>2</v>
          </cell>
          <cell r="M693" t="str">
            <v>田島　靖久</v>
          </cell>
          <cell r="N693" t="str">
            <v>学士課程基盤教育院</v>
          </cell>
          <cell r="O693" t="str">
            <v>9</v>
          </cell>
          <cell r="P693" t="str">
            <v>集中</v>
          </cell>
          <cell r="Q693" t="str">
            <v>0</v>
          </cell>
          <cell r="R693" t="str">
            <v>00:00</v>
          </cell>
          <cell r="S693" t="str">
            <v>00:00</v>
          </cell>
          <cell r="T693" t="str">
            <v>田島　靖久</v>
          </cell>
          <cell r="U693" t="str">
            <v>学士課程基盤教育院</v>
          </cell>
        </row>
        <row r="694">
          <cell r="D694">
            <v>39470</v>
          </cell>
          <cell r="E694" t="str">
            <v>2</v>
          </cell>
          <cell r="F694" t="str">
            <v>後期</v>
          </cell>
          <cell r="G694" t="str">
            <v>2</v>
          </cell>
          <cell r="H694" t="str">
            <v>後期</v>
          </cell>
          <cell r="I694" t="str">
            <v>31973040</v>
          </cell>
          <cell r="J694" t="str">
            <v>理学特別演習Ⅳ（理学系）</v>
          </cell>
          <cell r="K694" t="str">
            <v/>
          </cell>
          <cell r="L694" t="str">
            <v>2</v>
          </cell>
          <cell r="M694" t="str">
            <v>衛藤　稔</v>
          </cell>
          <cell r="N694" t="str">
            <v>理学部理学科</v>
          </cell>
          <cell r="O694" t="str">
            <v>9</v>
          </cell>
          <cell r="P694" t="str">
            <v>集中</v>
          </cell>
          <cell r="Q694" t="str">
            <v>0</v>
          </cell>
          <cell r="R694" t="str">
            <v>00:00</v>
          </cell>
          <cell r="S694" t="str">
            <v>00:00</v>
          </cell>
          <cell r="T694" t="str">
            <v>衛藤　稔</v>
          </cell>
          <cell r="U694" t="str">
            <v>理学部理学科</v>
          </cell>
        </row>
        <row r="695">
          <cell r="D695">
            <v>39524</v>
          </cell>
          <cell r="E695" t="str">
            <v>2</v>
          </cell>
          <cell r="F695" t="str">
            <v>後期</v>
          </cell>
          <cell r="G695" t="str">
            <v>2</v>
          </cell>
          <cell r="H695" t="str">
            <v>後期</v>
          </cell>
          <cell r="I695" t="str">
            <v>31973040</v>
          </cell>
          <cell r="J695" t="str">
            <v>理学特別演習Ⅳ（理学系）</v>
          </cell>
          <cell r="K695" t="str">
            <v/>
          </cell>
          <cell r="L695" t="str">
            <v>2</v>
          </cell>
          <cell r="M695" t="str">
            <v>河合　寿子</v>
          </cell>
          <cell r="N695" t="str">
            <v>理学部</v>
          </cell>
          <cell r="O695" t="str">
            <v>9</v>
          </cell>
          <cell r="P695" t="str">
            <v>集中</v>
          </cell>
          <cell r="Q695" t="str">
            <v>0</v>
          </cell>
          <cell r="R695" t="str">
            <v>00:00</v>
          </cell>
          <cell r="S695" t="str">
            <v>00:00</v>
          </cell>
          <cell r="T695" t="str">
            <v>河合　寿子</v>
          </cell>
          <cell r="U695" t="str">
            <v>理学部</v>
          </cell>
        </row>
        <row r="696">
          <cell r="D696">
            <v>39462</v>
          </cell>
          <cell r="E696" t="str">
            <v>2</v>
          </cell>
          <cell r="F696" t="str">
            <v>後期</v>
          </cell>
          <cell r="G696" t="str">
            <v>2</v>
          </cell>
          <cell r="H696" t="str">
            <v>後期</v>
          </cell>
          <cell r="I696" t="str">
            <v>31973040</v>
          </cell>
          <cell r="J696" t="str">
            <v>理学特別演習Ⅳ（理学系）</v>
          </cell>
          <cell r="K696" t="str">
            <v/>
          </cell>
          <cell r="L696" t="str">
            <v>2</v>
          </cell>
          <cell r="M696" t="str">
            <v>大西　彰正</v>
          </cell>
          <cell r="N696" t="str">
            <v>理学部理学科</v>
          </cell>
          <cell r="O696" t="str">
            <v>9</v>
          </cell>
          <cell r="P696" t="str">
            <v>集中</v>
          </cell>
          <cell r="Q696" t="str">
            <v>0</v>
          </cell>
          <cell r="R696" t="str">
            <v>00:00</v>
          </cell>
          <cell r="S696" t="str">
            <v>00:00</v>
          </cell>
          <cell r="T696" t="str">
            <v>大西　彰正</v>
          </cell>
          <cell r="U696" t="str">
            <v>理学部理学科</v>
          </cell>
        </row>
        <row r="697">
          <cell r="D697">
            <v>39527</v>
          </cell>
          <cell r="E697" t="str">
            <v>2</v>
          </cell>
          <cell r="F697" t="str">
            <v>後期</v>
          </cell>
          <cell r="G697" t="str">
            <v>2</v>
          </cell>
          <cell r="H697" t="str">
            <v>後期</v>
          </cell>
          <cell r="I697" t="str">
            <v>31973040</v>
          </cell>
          <cell r="J697" t="str">
            <v>理学特別演習Ⅳ（理学系）</v>
          </cell>
          <cell r="K697" t="str">
            <v/>
          </cell>
          <cell r="L697" t="str">
            <v>2</v>
          </cell>
          <cell r="M697" t="str">
            <v>野村　真未</v>
          </cell>
          <cell r="N697" t="str">
            <v>理学部理学科</v>
          </cell>
          <cell r="O697" t="str">
            <v>9</v>
          </cell>
          <cell r="P697" t="str">
            <v>集中</v>
          </cell>
          <cell r="Q697" t="str">
            <v>0</v>
          </cell>
          <cell r="R697" t="str">
            <v>00:00</v>
          </cell>
          <cell r="S697" t="str">
            <v>00:00</v>
          </cell>
          <cell r="T697" t="str">
            <v>野村　真未</v>
          </cell>
          <cell r="U697" t="str">
            <v>理学部理学科</v>
          </cell>
        </row>
        <row r="698">
          <cell r="D698">
            <v>39526</v>
          </cell>
          <cell r="E698" t="str">
            <v>2</v>
          </cell>
          <cell r="F698" t="str">
            <v>後期</v>
          </cell>
          <cell r="G698" t="str">
            <v>2</v>
          </cell>
          <cell r="H698" t="str">
            <v>後期</v>
          </cell>
          <cell r="I698" t="str">
            <v>31973040</v>
          </cell>
          <cell r="J698" t="str">
            <v>理学特別演習Ⅳ（理学系）</v>
          </cell>
          <cell r="K698" t="str">
            <v/>
          </cell>
          <cell r="L698" t="str">
            <v>2</v>
          </cell>
          <cell r="M698" t="str">
            <v>澁田　未央</v>
          </cell>
          <cell r="N698" t="str">
            <v>理学部理学科</v>
          </cell>
          <cell r="O698" t="str">
            <v>9</v>
          </cell>
          <cell r="P698" t="str">
            <v>集中</v>
          </cell>
          <cell r="Q698" t="str">
            <v>0</v>
          </cell>
          <cell r="R698" t="str">
            <v>00:00</v>
          </cell>
          <cell r="S698" t="str">
            <v>00:00</v>
          </cell>
          <cell r="T698" t="str">
            <v>澁田　未央</v>
          </cell>
          <cell r="U698" t="str">
            <v>理学部理学科</v>
          </cell>
        </row>
        <row r="699">
          <cell r="D699">
            <v>39517</v>
          </cell>
          <cell r="E699" t="str">
            <v>2</v>
          </cell>
          <cell r="F699" t="str">
            <v>後期</v>
          </cell>
          <cell r="G699" t="str">
            <v>2</v>
          </cell>
          <cell r="H699" t="str">
            <v>後期</v>
          </cell>
          <cell r="I699" t="str">
            <v>31973040</v>
          </cell>
          <cell r="J699" t="str">
            <v>理学特別演習Ⅳ（理学系）</v>
          </cell>
          <cell r="K699" t="str">
            <v/>
          </cell>
          <cell r="L699" t="str">
            <v>2</v>
          </cell>
          <cell r="M699" t="str">
            <v>本山　功</v>
          </cell>
          <cell r="N699" t="str">
            <v>理学部理学科</v>
          </cell>
          <cell r="O699" t="str">
            <v>9</v>
          </cell>
          <cell r="P699" t="str">
            <v>集中</v>
          </cell>
          <cell r="Q699" t="str">
            <v>0</v>
          </cell>
          <cell r="R699" t="str">
            <v>00:00</v>
          </cell>
          <cell r="S699" t="str">
            <v>00:00</v>
          </cell>
          <cell r="T699" t="str">
            <v>本山　功</v>
          </cell>
          <cell r="U699" t="str">
            <v>理学部理学科</v>
          </cell>
        </row>
        <row r="700">
          <cell r="D700">
            <v>39530</v>
          </cell>
          <cell r="E700" t="str">
            <v>2</v>
          </cell>
          <cell r="F700" t="str">
            <v>後期</v>
          </cell>
          <cell r="G700" t="str">
            <v>2</v>
          </cell>
          <cell r="H700" t="str">
            <v>後期</v>
          </cell>
          <cell r="I700" t="str">
            <v>31973040</v>
          </cell>
          <cell r="J700" t="str">
            <v>理学特別演習Ⅳ（理学系）</v>
          </cell>
          <cell r="K700" t="str">
            <v/>
          </cell>
          <cell r="L700" t="str">
            <v>2</v>
          </cell>
          <cell r="M700" t="str">
            <v>石瀬　素子</v>
          </cell>
          <cell r="N700" t="str">
            <v>理学部理学科</v>
          </cell>
          <cell r="O700" t="str">
            <v>9</v>
          </cell>
          <cell r="P700" t="str">
            <v>集中</v>
          </cell>
          <cell r="Q700" t="str">
            <v>0</v>
          </cell>
          <cell r="R700" t="str">
            <v>00:00</v>
          </cell>
          <cell r="S700" t="str">
            <v>00:00</v>
          </cell>
          <cell r="T700" t="str">
            <v>石瀬　素子</v>
          </cell>
          <cell r="U700" t="str">
            <v>理学部理学科</v>
          </cell>
        </row>
        <row r="701">
          <cell r="D701">
            <v>39525</v>
          </cell>
          <cell r="E701" t="str">
            <v>2</v>
          </cell>
          <cell r="F701" t="str">
            <v>後期</v>
          </cell>
          <cell r="G701" t="str">
            <v>2</v>
          </cell>
          <cell r="H701" t="str">
            <v>後期</v>
          </cell>
          <cell r="I701" t="str">
            <v>31973040</v>
          </cell>
          <cell r="J701" t="str">
            <v>理学特別演習Ⅳ（理学系）</v>
          </cell>
          <cell r="K701" t="str">
            <v/>
          </cell>
          <cell r="L701" t="str">
            <v>2</v>
          </cell>
          <cell r="M701" t="str">
            <v>石井　彩子</v>
          </cell>
          <cell r="N701" t="str">
            <v>理学部理学科</v>
          </cell>
          <cell r="O701" t="str">
            <v>9</v>
          </cell>
          <cell r="P701" t="str">
            <v>集中</v>
          </cell>
          <cell r="Q701" t="str">
            <v>0</v>
          </cell>
          <cell r="R701" t="str">
            <v>00:00</v>
          </cell>
          <cell r="S701" t="str">
            <v>00:00</v>
          </cell>
          <cell r="T701" t="str">
            <v>石井　彩子</v>
          </cell>
          <cell r="U701" t="str">
            <v>理学部理学科</v>
          </cell>
        </row>
        <row r="702">
          <cell r="D702">
            <v>39460</v>
          </cell>
          <cell r="E702" t="str">
            <v>2</v>
          </cell>
          <cell r="F702" t="str">
            <v>後期</v>
          </cell>
          <cell r="G702" t="str">
            <v>2</v>
          </cell>
          <cell r="H702" t="str">
            <v>後期</v>
          </cell>
          <cell r="I702" t="str">
            <v>31973040</v>
          </cell>
          <cell r="J702" t="str">
            <v>理学特別演習Ⅳ（理学系）</v>
          </cell>
          <cell r="K702" t="str">
            <v/>
          </cell>
          <cell r="L702" t="str">
            <v>2</v>
          </cell>
          <cell r="M702" t="str">
            <v>岩田　高広</v>
          </cell>
          <cell r="N702" t="str">
            <v>理学部理学科</v>
          </cell>
          <cell r="O702" t="str">
            <v>9</v>
          </cell>
          <cell r="P702" t="str">
            <v>集中</v>
          </cell>
          <cell r="Q702" t="str">
            <v>0</v>
          </cell>
          <cell r="R702" t="str">
            <v>00:00</v>
          </cell>
          <cell r="S702" t="str">
            <v>00:00</v>
          </cell>
          <cell r="T702" t="str">
            <v>岩田　高広</v>
          </cell>
          <cell r="U702" t="str">
            <v>理学部理学科</v>
          </cell>
        </row>
        <row r="703">
          <cell r="D703">
            <v>39467</v>
          </cell>
          <cell r="E703" t="str">
            <v>2</v>
          </cell>
          <cell r="F703" t="str">
            <v>後期</v>
          </cell>
          <cell r="G703" t="str">
            <v>2</v>
          </cell>
          <cell r="H703" t="str">
            <v>後期</v>
          </cell>
          <cell r="I703" t="str">
            <v>31973040</v>
          </cell>
          <cell r="J703" t="str">
            <v>理学特別演習Ⅳ（理学系）</v>
          </cell>
          <cell r="K703" t="str">
            <v/>
          </cell>
          <cell r="L703" t="str">
            <v>2</v>
          </cell>
          <cell r="M703" t="str">
            <v>富田　憲一</v>
          </cell>
          <cell r="N703" t="str">
            <v>理学部理学科</v>
          </cell>
          <cell r="O703" t="str">
            <v>9</v>
          </cell>
          <cell r="P703" t="str">
            <v>集中</v>
          </cell>
          <cell r="Q703" t="str">
            <v>0</v>
          </cell>
          <cell r="R703" t="str">
            <v>00:00</v>
          </cell>
          <cell r="S703" t="str">
            <v>00:00</v>
          </cell>
          <cell r="T703" t="str">
            <v>富田　憲一</v>
          </cell>
          <cell r="U703" t="str">
            <v>理学部理学科</v>
          </cell>
        </row>
        <row r="704">
          <cell r="D704">
            <v>39492</v>
          </cell>
          <cell r="E704" t="str">
            <v>2</v>
          </cell>
          <cell r="F704" t="str">
            <v>後期</v>
          </cell>
          <cell r="G704" t="str">
            <v>2</v>
          </cell>
          <cell r="H704" t="str">
            <v>後期</v>
          </cell>
          <cell r="I704" t="str">
            <v>31973040</v>
          </cell>
          <cell r="J704" t="str">
            <v>理学特別演習Ⅳ（理学系）</v>
          </cell>
          <cell r="K704" t="str">
            <v/>
          </cell>
          <cell r="L704" t="str">
            <v>2</v>
          </cell>
          <cell r="M704" t="str">
            <v>村瀬　隆史</v>
          </cell>
          <cell r="N704" t="str">
            <v>理学部理学科</v>
          </cell>
          <cell r="O704" t="str">
            <v>9</v>
          </cell>
          <cell r="P704" t="str">
            <v>集中</v>
          </cell>
          <cell r="Q704" t="str">
            <v>0</v>
          </cell>
          <cell r="R704" t="str">
            <v>00:00</v>
          </cell>
          <cell r="S704" t="str">
            <v>00:00</v>
          </cell>
          <cell r="T704" t="str">
            <v>村瀬　隆史</v>
          </cell>
          <cell r="U704" t="str">
            <v>理学部理学科</v>
          </cell>
        </row>
        <row r="705">
          <cell r="D705">
            <v>39491</v>
          </cell>
          <cell r="E705" t="str">
            <v>2</v>
          </cell>
          <cell r="F705" t="str">
            <v>後期</v>
          </cell>
          <cell r="G705" t="str">
            <v>2</v>
          </cell>
          <cell r="H705" t="str">
            <v>後期</v>
          </cell>
          <cell r="I705" t="str">
            <v>31973040</v>
          </cell>
          <cell r="J705" t="str">
            <v>理学特別演習Ⅳ（理学系）</v>
          </cell>
          <cell r="K705" t="str">
            <v/>
          </cell>
          <cell r="L705" t="str">
            <v>2</v>
          </cell>
          <cell r="M705" t="str">
            <v>松井　淳</v>
          </cell>
          <cell r="N705" t="str">
            <v>理学部理学科</v>
          </cell>
          <cell r="O705" t="str">
            <v>9</v>
          </cell>
          <cell r="P705" t="str">
            <v>集中</v>
          </cell>
          <cell r="Q705" t="str">
            <v>0</v>
          </cell>
          <cell r="R705" t="str">
            <v>00:00</v>
          </cell>
          <cell r="S705" t="str">
            <v>00:00</v>
          </cell>
          <cell r="T705" t="str">
            <v>松井　淳</v>
          </cell>
          <cell r="U705" t="str">
            <v>理学部理学科</v>
          </cell>
        </row>
        <row r="706">
          <cell r="D706">
            <v>39488</v>
          </cell>
          <cell r="E706" t="str">
            <v>2</v>
          </cell>
          <cell r="F706" t="str">
            <v>後期</v>
          </cell>
          <cell r="G706" t="str">
            <v>2</v>
          </cell>
          <cell r="H706" t="str">
            <v>後期</v>
          </cell>
          <cell r="I706" t="str">
            <v>31973040</v>
          </cell>
          <cell r="J706" t="str">
            <v>理学特別演習Ⅳ（理学系）</v>
          </cell>
          <cell r="K706" t="str">
            <v/>
          </cell>
          <cell r="L706" t="str">
            <v>2</v>
          </cell>
          <cell r="M706" t="str">
            <v>金井塚　勝彦</v>
          </cell>
          <cell r="N706" t="str">
            <v>理学部理学科</v>
          </cell>
          <cell r="O706" t="str">
            <v>9</v>
          </cell>
          <cell r="P706" t="str">
            <v>集中</v>
          </cell>
          <cell r="Q706" t="str">
            <v>0</v>
          </cell>
          <cell r="R706" t="str">
            <v>00:00</v>
          </cell>
          <cell r="S706" t="str">
            <v>00:00</v>
          </cell>
          <cell r="T706" t="str">
            <v>金井塚　勝彦</v>
          </cell>
          <cell r="U706" t="str">
            <v>理学部理学科</v>
          </cell>
        </row>
        <row r="707">
          <cell r="D707">
            <v>39490</v>
          </cell>
          <cell r="E707" t="str">
            <v>2</v>
          </cell>
          <cell r="F707" t="str">
            <v>後期</v>
          </cell>
          <cell r="G707" t="str">
            <v>2</v>
          </cell>
          <cell r="H707" t="str">
            <v>後期</v>
          </cell>
          <cell r="I707" t="str">
            <v>31973040</v>
          </cell>
          <cell r="J707" t="str">
            <v>理学特別演習Ⅳ（理学系）</v>
          </cell>
          <cell r="K707" t="str">
            <v/>
          </cell>
          <cell r="L707" t="str">
            <v>2</v>
          </cell>
          <cell r="M707" t="str">
            <v>田村　康</v>
          </cell>
          <cell r="N707" t="str">
            <v>理学部理学科</v>
          </cell>
          <cell r="O707" t="str">
            <v>9</v>
          </cell>
          <cell r="P707" t="str">
            <v>集中</v>
          </cell>
          <cell r="Q707" t="str">
            <v>0</v>
          </cell>
          <cell r="R707" t="str">
            <v>00:00</v>
          </cell>
          <cell r="S707" t="str">
            <v>00:00</v>
          </cell>
          <cell r="T707" t="str">
            <v>田村　康</v>
          </cell>
          <cell r="U707" t="str">
            <v>理学部理学科</v>
          </cell>
        </row>
        <row r="708">
          <cell r="D708">
            <v>39015</v>
          </cell>
          <cell r="E708" t="str">
            <v>3</v>
          </cell>
          <cell r="F708" t="str">
            <v>通年</v>
          </cell>
          <cell r="G708" t="str">
            <v>1</v>
          </cell>
          <cell r="H708" t="str">
            <v>前期</v>
          </cell>
          <cell r="I708" t="str">
            <v>31974010</v>
          </cell>
          <cell r="J708" t="str">
            <v>理学特別研究Ⅰ</v>
          </cell>
          <cell r="K708" t="str">
            <v/>
          </cell>
          <cell r="L708" t="str">
            <v>4</v>
          </cell>
          <cell r="M708" t="str">
            <v>富松　裕</v>
          </cell>
          <cell r="N708" t="str">
            <v>理学部理学科</v>
          </cell>
          <cell r="O708" t="str">
            <v>9</v>
          </cell>
          <cell r="P708" t="str">
            <v>集中</v>
          </cell>
          <cell r="Q708" t="str">
            <v>0</v>
          </cell>
          <cell r="R708" t="str">
            <v>00:00</v>
          </cell>
          <cell r="S708" t="str">
            <v>00:00</v>
          </cell>
          <cell r="T708" t="str">
            <v>富松　裕</v>
          </cell>
          <cell r="U708" t="str">
            <v>理学部理学科</v>
          </cell>
        </row>
        <row r="709">
          <cell r="D709">
            <v>39016</v>
          </cell>
          <cell r="E709" t="str">
            <v>3</v>
          </cell>
          <cell r="F709" t="str">
            <v>通年</v>
          </cell>
          <cell r="G709" t="str">
            <v>1</v>
          </cell>
          <cell r="H709" t="str">
            <v>前期</v>
          </cell>
          <cell r="I709" t="str">
            <v>31974020</v>
          </cell>
          <cell r="J709" t="str">
            <v>理学特別研究Ⅱ</v>
          </cell>
          <cell r="K709" t="str">
            <v/>
          </cell>
          <cell r="L709" t="str">
            <v>4</v>
          </cell>
          <cell r="M709" t="str">
            <v>富松　裕</v>
          </cell>
          <cell r="N709" t="str">
            <v>理学部理学科</v>
          </cell>
          <cell r="O709" t="str">
            <v>9</v>
          </cell>
          <cell r="P709" t="str">
            <v>集中</v>
          </cell>
          <cell r="Q709" t="str">
            <v>0</v>
          </cell>
          <cell r="R709" t="str">
            <v>00:00</v>
          </cell>
          <cell r="S709" t="str">
            <v>00:00</v>
          </cell>
          <cell r="T709" t="str">
            <v>富松　裕</v>
          </cell>
          <cell r="U709" t="str">
            <v>理学部理学科</v>
          </cell>
        </row>
        <row r="710">
          <cell r="D710">
            <v>30842</v>
          </cell>
          <cell r="E710" t="str">
            <v>2</v>
          </cell>
          <cell r="F710" t="str">
            <v>後期</v>
          </cell>
          <cell r="G710" t="str">
            <v>2</v>
          </cell>
          <cell r="H710" t="str">
            <v>後期</v>
          </cell>
          <cell r="I710" t="str">
            <v>31700230</v>
          </cell>
          <cell r="J710" t="str">
            <v>教職実践演習（中学校･高等学校）（数学）</v>
          </cell>
          <cell r="K710" t="str">
            <v/>
          </cell>
          <cell r="L710" t="str">
            <v>2</v>
          </cell>
          <cell r="M710" t="str">
            <v>佐藤　広行</v>
          </cell>
          <cell r="N710" t="str">
            <v>理学部</v>
          </cell>
          <cell r="O710" t="str">
            <v>3</v>
          </cell>
          <cell r="P710" t="str">
            <v>水</v>
          </cell>
          <cell r="Q710" t="str">
            <v>6</v>
          </cell>
          <cell r="R710" t="str">
            <v>13:45</v>
          </cell>
          <cell r="S710" t="str">
            <v>14:30</v>
          </cell>
          <cell r="T710" t="str">
            <v>佐藤　広行</v>
          </cell>
          <cell r="U710" t="str">
            <v>理学部</v>
          </cell>
          <cell r="V710" t="str">
            <v>B1b・11番講義室</v>
          </cell>
        </row>
        <row r="711">
          <cell r="D711">
            <v>30844</v>
          </cell>
          <cell r="E711" t="str">
            <v>2</v>
          </cell>
          <cell r="F711" t="str">
            <v>後期</v>
          </cell>
          <cell r="G711" t="str">
            <v>2</v>
          </cell>
          <cell r="H711" t="str">
            <v>後期</v>
          </cell>
          <cell r="I711" t="str">
            <v>31700230</v>
          </cell>
          <cell r="J711" t="str">
            <v>教職実践演習（中学校･高等学校）（数学）</v>
          </cell>
          <cell r="K711" t="str">
            <v/>
          </cell>
          <cell r="L711" t="str">
            <v>2</v>
          </cell>
          <cell r="M711" t="str">
            <v>佐藤　広行</v>
          </cell>
          <cell r="N711" t="str">
            <v>理学部</v>
          </cell>
          <cell r="O711" t="str">
            <v>3</v>
          </cell>
          <cell r="P711" t="str">
            <v>水</v>
          </cell>
          <cell r="Q711" t="str">
            <v>7</v>
          </cell>
          <cell r="R711" t="str">
            <v>14:40</v>
          </cell>
          <cell r="S711" t="str">
            <v>15:25</v>
          </cell>
          <cell r="T711" t="str">
            <v>佐藤　広行</v>
          </cell>
          <cell r="U711" t="str">
            <v>理学部</v>
          </cell>
          <cell r="V711" t="str">
            <v>B1b・11番講義室</v>
          </cell>
        </row>
        <row r="712">
          <cell r="D712">
            <v>30844</v>
          </cell>
          <cell r="E712" t="str">
            <v>2</v>
          </cell>
          <cell r="F712" t="str">
            <v>後期</v>
          </cell>
          <cell r="G712" t="str">
            <v>2</v>
          </cell>
          <cell r="H712" t="str">
            <v>後期</v>
          </cell>
          <cell r="I712" t="str">
            <v>31700230</v>
          </cell>
          <cell r="J712" t="str">
            <v>教職実践演習（中学校･高等学校）（数学）</v>
          </cell>
          <cell r="K712" t="str">
            <v/>
          </cell>
          <cell r="L712" t="str">
            <v>2</v>
          </cell>
          <cell r="M712" t="str">
            <v>佐藤　広行</v>
          </cell>
          <cell r="N712" t="str">
            <v>理学部</v>
          </cell>
          <cell r="O712" t="str">
            <v>3</v>
          </cell>
          <cell r="P712" t="str">
            <v>水</v>
          </cell>
          <cell r="Q712" t="str">
            <v>8</v>
          </cell>
          <cell r="R712" t="str">
            <v>15:25</v>
          </cell>
          <cell r="S712" t="str">
            <v>16:10</v>
          </cell>
          <cell r="T712" t="str">
            <v>佐藤　広行</v>
          </cell>
          <cell r="U712" t="str">
            <v>理学部</v>
          </cell>
          <cell r="V712" t="str">
            <v>B1b・11番講義室</v>
          </cell>
        </row>
        <row r="713">
          <cell r="D713">
            <v>30842</v>
          </cell>
          <cell r="E713" t="str">
            <v>2</v>
          </cell>
          <cell r="F713" t="str">
            <v>後期</v>
          </cell>
          <cell r="G713" t="str">
            <v>2</v>
          </cell>
          <cell r="H713" t="str">
            <v>後期</v>
          </cell>
          <cell r="I713" t="str">
            <v>31700230</v>
          </cell>
          <cell r="J713" t="str">
            <v>教職実践演習（中学校･高等学校）（数学）</v>
          </cell>
          <cell r="K713" t="str">
            <v/>
          </cell>
          <cell r="L713" t="str">
            <v>2</v>
          </cell>
          <cell r="M713" t="str">
            <v>佐藤　広行</v>
          </cell>
          <cell r="N713" t="str">
            <v>理学部</v>
          </cell>
          <cell r="O713" t="str">
            <v>3</v>
          </cell>
          <cell r="P713" t="str">
            <v>水</v>
          </cell>
          <cell r="Q713" t="str">
            <v>5</v>
          </cell>
          <cell r="R713" t="str">
            <v>13:00</v>
          </cell>
          <cell r="S713" t="str">
            <v>13:45</v>
          </cell>
          <cell r="T713" t="str">
            <v>佐藤　広行</v>
          </cell>
          <cell r="U713" t="str">
            <v>理学部</v>
          </cell>
          <cell r="V713" t="str">
            <v>B1b・11番講義室</v>
          </cell>
        </row>
        <row r="714">
          <cell r="D714">
            <v>30832</v>
          </cell>
          <cell r="E714" t="str">
            <v>2</v>
          </cell>
          <cell r="F714" t="str">
            <v>後期</v>
          </cell>
          <cell r="G714" t="str">
            <v>2</v>
          </cell>
          <cell r="H714" t="str">
            <v>後期</v>
          </cell>
          <cell r="I714" t="str">
            <v>31700230</v>
          </cell>
          <cell r="J714" t="str">
            <v>教職実践演習（中学校･高等学校）（数学）</v>
          </cell>
          <cell r="K714" t="str">
            <v/>
          </cell>
          <cell r="L714" t="str">
            <v>2</v>
          </cell>
          <cell r="M714" t="str">
            <v>佐藤　広行</v>
          </cell>
          <cell r="N714" t="str">
            <v>理学部</v>
          </cell>
          <cell r="O714" t="str">
            <v>3</v>
          </cell>
          <cell r="P714" t="str">
            <v>水</v>
          </cell>
          <cell r="Q714" t="str">
            <v>5</v>
          </cell>
          <cell r="R714" t="str">
            <v>13:00</v>
          </cell>
          <cell r="S714" t="str">
            <v>13:45</v>
          </cell>
          <cell r="T714" t="str">
            <v>佐藤　広行</v>
          </cell>
          <cell r="U714" t="str">
            <v>理学部</v>
          </cell>
        </row>
        <row r="715">
          <cell r="D715">
            <v>30832</v>
          </cell>
          <cell r="E715" t="str">
            <v>2</v>
          </cell>
          <cell r="F715" t="str">
            <v>後期</v>
          </cell>
          <cell r="G715" t="str">
            <v>2</v>
          </cell>
          <cell r="H715" t="str">
            <v>後期</v>
          </cell>
          <cell r="I715" t="str">
            <v>31700230</v>
          </cell>
          <cell r="J715" t="str">
            <v>教職実践演習（中学校･高等学校）（数学）</v>
          </cell>
          <cell r="K715" t="str">
            <v/>
          </cell>
          <cell r="L715" t="str">
            <v>2</v>
          </cell>
          <cell r="M715" t="str">
            <v>佐藤　広行</v>
          </cell>
          <cell r="N715" t="str">
            <v>理学部</v>
          </cell>
          <cell r="O715" t="str">
            <v>3</v>
          </cell>
          <cell r="P715" t="str">
            <v>水</v>
          </cell>
          <cell r="Q715" t="str">
            <v>6</v>
          </cell>
          <cell r="R715" t="str">
            <v>13:45</v>
          </cell>
          <cell r="S715" t="str">
            <v>14:30</v>
          </cell>
          <cell r="T715" t="str">
            <v>佐藤　広行</v>
          </cell>
          <cell r="U715" t="str">
            <v>理学部</v>
          </cell>
        </row>
        <row r="716">
          <cell r="D716">
            <v>30832</v>
          </cell>
          <cell r="E716" t="str">
            <v>2</v>
          </cell>
          <cell r="F716" t="str">
            <v>後期</v>
          </cell>
          <cell r="G716" t="str">
            <v>2</v>
          </cell>
          <cell r="H716" t="str">
            <v>後期</v>
          </cell>
          <cell r="I716" t="str">
            <v>31700230</v>
          </cell>
          <cell r="J716" t="str">
            <v>教職実践演習（中学校･高等学校）（数学）</v>
          </cell>
          <cell r="K716" t="str">
            <v/>
          </cell>
          <cell r="L716" t="str">
            <v>2</v>
          </cell>
          <cell r="M716" t="str">
            <v>佐藤　広行</v>
          </cell>
          <cell r="N716" t="str">
            <v>理学部</v>
          </cell>
          <cell r="O716" t="str">
            <v>3</v>
          </cell>
          <cell r="P716" t="str">
            <v>水</v>
          </cell>
          <cell r="Q716" t="str">
            <v>7</v>
          </cell>
          <cell r="R716" t="str">
            <v>14:40</v>
          </cell>
          <cell r="S716" t="str">
            <v>15:25</v>
          </cell>
          <cell r="T716" t="str">
            <v>佐藤　広行</v>
          </cell>
          <cell r="U716" t="str">
            <v>理学部</v>
          </cell>
        </row>
        <row r="717">
          <cell r="D717">
            <v>30832</v>
          </cell>
          <cell r="E717" t="str">
            <v>2</v>
          </cell>
          <cell r="F717" t="str">
            <v>後期</v>
          </cell>
          <cell r="G717" t="str">
            <v>2</v>
          </cell>
          <cell r="H717" t="str">
            <v>後期</v>
          </cell>
          <cell r="I717" t="str">
            <v>31700230</v>
          </cell>
          <cell r="J717" t="str">
            <v>教職実践演習（中学校･高等学校）（数学）</v>
          </cell>
          <cell r="K717" t="str">
            <v/>
          </cell>
          <cell r="L717" t="str">
            <v>2</v>
          </cell>
          <cell r="M717" t="str">
            <v>佐藤　広行</v>
          </cell>
          <cell r="N717" t="str">
            <v>理学部</v>
          </cell>
          <cell r="O717" t="str">
            <v>3</v>
          </cell>
          <cell r="P717" t="str">
            <v>水</v>
          </cell>
          <cell r="Q717" t="str">
            <v>8</v>
          </cell>
          <cell r="R717" t="str">
            <v>15:25</v>
          </cell>
          <cell r="S717" t="str">
            <v>16:10</v>
          </cell>
          <cell r="T717" t="str">
            <v>佐藤　広行</v>
          </cell>
          <cell r="U717" t="str">
            <v>理学部</v>
          </cell>
        </row>
        <row r="718">
          <cell r="D718">
            <v>37713</v>
          </cell>
          <cell r="E718" t="str">
            <v>1</v>
          </cell>
          <cell r="F718" t="str">
            <v>前期</v>
          </cell>
          <cell r="G718" t="str">
            <v>1</v>
          </cell>
          <cell r="H718" t="str">
            <v>前期</v>
          </cell>
          <cell r="I718" t="str">
            <v>31970130</v>
          </cell>
          <cell r="J718" t="str">
            <v>Career　Designing　Seminar</v>
          </cell>
          <cell r="K718" t="str">
            <v>Career　Designing　Seminar</v>
          </cell>
          <cell r="L718" t="str">
            <v>2</v>
          </cell>
          <cell r="M718" t="str">
            <v>東原　知哉</v>
          </cell>
          <cell r="N718" t="str">
            <v>大学院理工学研究科（工学系）</v>
          </cell>
          <cell r="O718" t="str">
            <v>4</v>
          </cell>
          <cell r="P718" t="str">
            <v>木</v>
          </cell>
          <cell r="Q718" t="str">
            <v>9</v>
          </cell>
          <cell r="R718" t="str">
            <v>16:20</v>
          </cell>
          <cell r="S718" t="str">
            <v>17:05</v>
          </cell>
          <cell r="T718" t="str">
            <v>東原　知哉</v>
          </cell>
          <cell r="U718" t="str">
            <v>大学院理工学研究科（工学系）</v>
          </cell>
        </row>
        <row r="719">
          <cell r="D719">
            <v>37713</v>
          </cell>
          <cell r="E719" t="str">
            <v>1</v>
          </cell>
          <cell r="F719" t="str">
            <v>前期</v>
          </cell>
          <cell r="G719" t="str">
            <v>1</v>
          </cell>
          <cell r="H719" t="str">
            <v>前期</v>
          </cell>
          <cell r="I719" t="str">
            <v>31970130</v>
          </cell>
          <cell r="J719" t="str">
            <v>Career　Designing　Seminar</v>
          </cell>
          <cell r="K719" t="str">
            <v>Career　Designing　Seminar</v>
          </cell>
          <cell r="L719" t="str">
            <v>2</v>
          </cell>
          <cell r="M719" t="str">
            <v>東原　知哉</v>
          </cell>
          <cell r="N719" t="str">
            <v>大学院理工学研究科（工学系）</v>
          </cell>
          <cell r="O719" t="str">
            <v>4</v>
          </cell>
          <cell r="P719" t="str">
            <v>木</v>
          </cell>
          <cell r="Q719" t="str">
            <v>10</v>
          </cell>
          <cell r="R719" t="str">
            <v>17:05</v>
          </cell>
          <cell r="S719" t="str">
            <v>17:50</v>
          </cell>
          <cell r="T719" t="str">
            <v>東原　知哉</v>
          </cell>
          <cell r="U719" t="str">
            <v>大学院理工学研究科（工学系）</v>
          </cell>
        </row>
        <row r="720">
          <cell r="D720">
            <v>32250</v>
          </cell>
          <cell r="E720" t="str">
            <v>1</v>
          </cell>
          <cell r="F720" t="str">
            <v>前期</v>
          </cell>
          <cell r="G720" t="str">
            <v>1</v>
          </cell>
          <cell r="H720" t="str">
            <v>前期</v>
          </cell>
          <cell r="I720" t="str">
            <v>31100140</v>
          </cell>
          <cell r="J720" t="str">
            <v>解析学Ａ</v>
          </cell>
          <cell r="K720" t="str">
            <v/>
          </cell>
          <cell r="L720" t="str">
            <v>2</v>
          </cell>
          <cell r="M720" t="str">
            <v>西岡　斉治</v>
          </cell>
          <cell r="N720" t="str">
            <v>理学部理学科</v>
          </cell>
          <cell r="O720" t="str">
            <v>9</v>
          </cell>
          <cell r="P720" t="str">
            <v>集中</v>
          </cell>
          <cell r="Q720" t="str">
            <v>0</v>
          </cell>
          <cell r="R720" t="str">
            <v>00:00</v>
          </cell>
          <cell r="S720" t="str">
            <v>00:00</v>
          </cell>
          <cell r="T720" t="str">
            <v>西岡　斉治</v>
          </cell>
          <cell r="U720" t="str">
            <v>理学部理学科</v>
          </cell>
        </row>
        <row r="721">
          <cell r="D721">
            <v>35702</v>
          </cell>
          <cell r="E721" t="str">
            <v>1</v>
          </cell>
          <cell r="F721" t="str">
            <v>前期</v>
          </cell>
          <cell r="G721" t="str">
            <v>1</v>
          </cell>
          <cell r="H721" t="str">
            <v>前期</v>
          </cell>
          <cell r="I721" t="str">
            <v>31400200</v>
          </cell>
          <cell r="J721" t="str">
            <v>生物学文献講読Ｂ</v>
          </cell>
          <cell r="K721" t="str">
            <v/>
          </cell>
          <cell r="L721" t="str">
            <v>2</v>
          </cell>
          <cell r="M721" t="str">
            <v>澁田　未央</v>
          </cell>
          <cell r="N721" t="str">
            <v>理学部理学科</v>
          </cell>
          <cell r="O721" t="str">
            <v>9</v>
          </cell>
          <cell r="P721" t="str">
            <v>集中</v>
          </cell>
          <cell r="Q721" t="str">
            <v>0</v>
          </cell>
          <cell r="R721" t="str">
            <v>00:00</v>
          </cell>
          <cell r="S721" t="str">
            <v>00:00</v>
          </cell>
          <cell r="T721" t="str">
            <v>澁田　未央</v>
          </cell>
          <cell r="U721" t="str">
            <v>理学部理学科</v>
          </cell>
        </row>
        <row r="722">
          <cell r="D722">
            <v>35700</v>
          </cell>
          <cell r="E722" t="str">
            <v>1</v>
          </cell>
          <cell r="F722" t="str">
            <v>前期</v>
          </cell>
          <cell r="G722" t="str">
            <v>1</v>
          </cell>
          <cell r="H722" t="str">
            <v>前期</v>
          </cell>
          <cell r="I722" t="str">
            <v>31400200</v>
          </cell>
          <cell r="J722" t="str">
            <v>生物学文献講読Ｂ</v>
          </cell>
          <cell r="K722" t="str">
            <v/>
          </cell>
          <cell r="L722" t="str">
            <v>2</v>
          </cell>
          <cell r="M722" t="str">
            <v>金尾　太輔</v>
          </cell>
          <cell r="N722" t="str">
            <v>理学部理学科</v>
          </cell>
          <cell r="O722" t="str">
            <v>9</v>
          </cell>
          <cell r="P722" t="str">
            <v>集中</v>
          </cell>
          <cell r="Q722" t="str">
            <v>0</v>
          </cell>
          <cell r="R722" t="str">
            <v>00:00</v>
          </cell>
          <cell r="S722" t="str">
            <v>00:00</v>
          </cell>
          <cell r="T722" t="str">
            <v>金尾　太輔</v>
          </cell>
          <cell r="U722" t="str">
            <v>理学部理学科</v>
          </cell>
        </row>
        <row r="723">
          <cell r="D723">
            <v>35703</v>
          </cell>
          <cell r="E723" t="str">
            <v>1</v>
          </cell>
          <cell r="F723" t="str">
            <v>前期</v>
          </cell>
          <cell r="G723" t="str">
            <v>1</v>
          </cell>
          <cell r="H723" t="str">
            <v>前期</v>
          </cell>
          <cell r="I723" t="str">
            <v>31400200</v>
          </cell>
          <cell r="J723" t="str">
            <v>生物学文献講読Ｂ</v>
          </cell>
          <cell r="K723" t="str">
            <v/>
          </cell>
          <cell r="L723" t="str">
            <v>2</v>
          </cell>
          <cell r="M723" t="str">
            <v>田村　康</v>
          </cell>
          <cell r="N723" t="str">
            <v>理学部理学科</v>
          </cell>
          <cell r="O723" t="str">
            <v>9</v>
          </cell>
          <cell r="P723" t="str">
            <v>集中</v>
          </cell>
          <cell r="Q723" t="str">
            <v>0</v>
          </cell>
          <cell r="R723" t="str">
            <v>00:00</v>
          </cell>
          <cell r="S723" t="str">
            <v>00:00</v>
          </cell>
          <cell r="T723" t="str">
            <v>田村　康</v>
          </cell>
          <cell r="U723" t="str">
            <v>理学部理学科</v>
          </cell>
        </row>
        <row r="724">
          <cell r="D724">
            <v>35701</v>
          </cell>
          <cell r="E724" t="str">
            <v>1</v>
          </cell>
          <cell r="F724" t="str">
            <v>前期</v>
          </cell>
          <cell r="G724" t="str">
            <v>1</v>
          </cell>
          <cell r="H724" t="str">
            <v>前期</v>
          </cell>
          <cell r="I724" t="str">
            <v>31400200</v>
          </cell>
          <cell r="J724" t="str">
            <v>生物学文献講読Ｂ</v>
          </cell>
          <cell r="K724" t="str">
            <v/>
          </cell>
          <cell r="L724" t="str">
            <v>2</v>
          </cell>
          <cell r="M724" t="str">
            <v>河合　寿子</v>
          </cell>
          <cell r="N724" t="str">
            <v>理学部</v>
          </cell>
          <cell r="O724" t="str">
            <v>9</v>
          </cell>
          <cell r="P724" t="str">
            <v>集中</v>
          </cell>
          <cell r="Q724" t="str">
            <v>0</v>
          </cell>
          <cell r="R724" t="str">
            <v>00:00</v>
          </cell>
          <cell r="S724" t="str">
            <v>00:00</v>
          </cell>
          <cell r="T724" t="str">
            <v>河合　寿子</v>
          </cell>
          <cell r="U724" t="str">
            <v>理学部</v>
          </cell>
        </row>
        <row r="725">
          <cell r="D725">
            <v>35704</v>
          </cell>
          <cell r="E725" t="str">
            <v>1</v>
          </cell>
          <cell r="F725" t="str">
            <v>前期</v>
          </cell>
          <cell r="G725" t="str">
            <v>1</v>
          </cell>
          <cell r="H725" t="str">
            <v>前期</v>
          </cell>
          <cell r="I725" t="str">
            <v>31400200</v>
          </cell>
          <cell r="J725" t="str">
            <v>生物学文献講読Ｂ</v>
          </cell>
          <cell r="K725" t="str">
            <v/>
          </cell>
          <cell r="L725" t="str">
            <v>2</v>
          </cell>
          <cell r="M725" t="str">
            <v>富松　裕</v>
          </cell>
          <cell r="N725" t="str">
            <v>理学部理学科</v>
          </cell>
          <cell r="O725" t="str">
            <v>9</v>
          </cell>
          <cell r="P725" t="str">
            <v>集中</v>
          </cell>
          <cell r="Q725" t="str">
            <v>0</v>
          </cell>
          <cell r="R725" t="str">
            <v>00:00</v>
          </cell>
          <cell r="S725" t="str">
            <v>00:00</v>
          </cell>
          <cell r="T725" t="str">
            <v>富松　裕</v>
          </cell>
          <cell r="U725" t="str">
            <v>理学部理学科</v>
          </cell>
        </row>
        <row r="726">
          <cell r="D726">
            <v>35705</v>
          </cell>
          <cell r="E726" t="str">
            <v>1</v>
          </cell>
          <cell r="F726" t="str">
            <v>前期</v>
          </cell>
          <cell r="G726" t="str">
            <v>1</v>
          </cell>
          <cell r="H726" t="str">
            <v>前期</v>
          </cell>
          <cell r="I726" t="str">
            <v>31400200</v>
          </cell>
          <cell r="J726" t="str">
            <v>生物学文献講読Ｂ</v>
          </cell>
          <cell r="K726" t="str">
            <v/>
          </cell>
          <cell r="L726" t="str">
            <v>2</v>
          </cell>
          <cell r="M726" t="str">
            <v>中内　祐二</v>
          </cell>
          <cell r="N726" t="str">
            <v>理学部理学科</v>
          </cell>
          <cell r="O726" t="str">
            <v>9</v>
          </cell>
          <cell r="P726" t="str">
            <v>集中</v>
          </cell>
          <cell r="Q726" t="str">
            <v>0</v>
          </cell>
          <cell r="R726" t="str">
            <v>00:00</v>
          </cell>
          <cell r="S726" t="str">
            <v>00:00</v>
          </cell>
          <cell r="T726" t="str">
            <v>中内　祐二</v>
          </cell>
          <cell r="U726" t="str">
            <v>理学部理学科</v>
          </cell>
        </row>
        <row r="727">
          <cell r="D727">
            <v>35706</v>
          </cell>
          <cell r="E727" t="str">
            <v>1</v>
          </cell>
          <cell r="F727" t="str">
            <v>前期</v>
          </cell>
          <cell r="G727" t="str">
            <v>1</v>
          </cell>
          <cell r="H727" t="str">
            <v>前期</v>
          </cell>
          <cell r="I727" t="str">
            <v>31400200</v>
          </cell>
          <cell r="J727" t="str">
            <v>生物学文献講読Ｂ</v>
          </cell>
          <cell r="K727" t="str">
            <v/>
          </cell>
          <cell r="L727" t="str">
            <v>2</v>
          </cell>
          <cell r="M727" t="str">
            <v>野村　真未</v>
          </cell>
          <cell r="N727" t="str">
            <v>理学部理学科</v>
          </cell>
          <cell r="O727" t="str">
            <v>9</v>
          </cell>
          <cell r="P727" t="str">
            <v>集中</v>
          </cell>
          <cell r="Q727" t="str">
            <v>0</v>
          </cell>
          <cell r="R727" t="str">
            <v>00:00</v>
          </cell>
          <cell r="S727" t="str">
            <v>00:00</v>
          </cell>
          <cell r="T727" t="str">
            <v>野村　真未</v>
          </cell>
          <cell r="U727" t="str">
            <v>理学部理学科</v>
          </cell>
        </row>
        <row r="728">
          <cell r="D728">
            <v>35707</v>
          </cell>
          <cell r="E728" t="str">
            <v>1</v>
          </cell>
          <cell r="F728" t="str">
            <v>前期</v>
          </cell>
          <cell r="G728" t="str">
            <v>1</v>
          </cell>
          <cell r="H728" t="str">
            <v>前期</v>
          </cell>
          <cell r="I728" t="str">
            <v>31400200</v>
          </cell>
          <cell r="J728" t="str">
            <v>生物学文献講読Ｂ</v>
          </cell>
          <cell r="K728" t="str">
            <v/>
          </cell>
          <cell r="L728" t="str">
            <v>2</v>
          </cell>
          <cell r="M728" t="str">
            <v>廣田　忠雄</v>
          </cell>
          <cell r="N728" t="str">
            <v>理学部理学科</v>
          </cell>
          <cell r="O728" t="str">
            <v>9</v>
          </cell>
          <cell r="P728" t="str">
            <v>集中</v>
          </cell>
          <cell r="Q728" t="str">
            <v>0</v>
          </cell>
          <cell r="R728" t="str">
            <v>00:00</v>
          </cell>
          <cell r="S728" t="str">
            <v>00:00</v>
          </cell>
          <cell r="T728" t="str">
            <v>廣田　忠雄</v>
          </cell>
          <cell r="U728" t="str">
            <v>理学部理学科</v>
          </cell>
        </row>
        <row r="729">
          <cell r="D729">
            <v>35708</v>
          </cell>
          <cell r="E729" t="str">
            <v>1</v>
          </cell>
          <cell r="F729" t="str">
            <v>前期</v>
          </cell>
          <cell r="G729" t="str">
            <v>1</v>
          </cell>
          <cell r="H729" t="str">
            <v>前期</v>
          </cell>
          <cell r="I729" t="str">
            <v>31400200</v>
          </cell>
          <cell r="J729" t="str">
            <v>生物学文献講読Ｂ</v>
          </cell>
          <cell r="K729" t="str">
            <v/>
          </cell>
          <cell r="L729" t="str">
            <v>2</v>
          </cell>
          <cell r="M729" t="str">
            <v>藤山　直之</v>
          </cell>
          <cell r="N729" t="str">
            <v>理学部理学科</v>
          </cell>
          <cell r="O729" t="str">
            <v>9</v>
          </cell>
          <cell r="P729" t="str">
            <v>集中</v>
          </cell>
          <cell r="Q729" t="str">
            <v>0</v>
          </cell>
          <cell r="R729" t="str">
            <v>00:00</v>
          </cell>
          <cell r="S729" t="str">
            <v>00:00</v>
          </cell>
          <cell r="T729" t="str">
            <v>藤山　直之</v>
          </cell>
          <cell r="U729" t="str">
            <v>理学部理学科</v>
          </cell>
        </row>
        <row r="730">
          <cell r="D730">
            <v>35709</v>
          </cell>
          <cell r="E730" t="str">
            <v>1</v>
          </cell>
          <cell r="F730" t="str">
            <v>前期</v>
          </cell>
          <cell r="G730" t="str">
            <v>1</v>
          </cell>
          <cell r="H730" t="str">
            <v>前期</v>
          </cell>
          <cell r="I730" t="str">
            <v>31400200</v>
          </cell>
          <cell r="J730" t="str">
            <v>生物学文献講読Ｂ</v>
          </cell>
          <cell r="K730" t="str">
            <v/>
          </cell>
          <cell r="L730" t="str">
            <v>2</v>
          </cell>
          <cell r="M730" t="str">
            <v>宮沢　豊</v>
          </cell>
          <cell r="N730" t="str">
            <v>理学部理学科</v>
          </cell>
          <cell r="O730" t="str">
            <v>9</v>
          </cell>
          <cell r="P730" t="str">
            <v>集中</v>
          </cell>
          <cell r="Q730" t="str">
            <v>0</v>
          </cell>
          <cell r="R730" t="str">
            <v>00:00</v>
          </cell>
          <cell r="S730" t="str">
            <v>00:00</v>
          </cell>
          <cell r="T730" t="str">
            <v>宮沢　豊</v>
          </cell>
          <cell r="U730" t="str">
            <v>理学部理学科</v>
          </cell>
        </row>
        <row r="731">
          <cell r="D731">
            <v>35710</v>
          </cell>
          <cell r="E731" t="str">
            <v>1</v>
          </cell>
          <cell r="F731" t="str">
            <v>前期</v>
          </cell>
          <cell r="G731" t="str">
            <v>1</v>
          </cell>
          <cell r="H731" t="str">
            <v>前期</v>
          </cell>
          <cell r="I731" t="str">
            <v>31400200</v>
          </cell>
          <cell r="J731" t="str">
            <v>生物学文献講読Ｂ</v>
          </cell>
          <cell r="K731" t="str">
            <v/>
          </cell>
          <cell r="L731" t="str">
            <v>2</v>
          </cell>
          <cell r="M731" t="str">
            <v>横山　潤</v>
          </cell>
          <cell r="N731" t="str">
            <v>理学部理学科</v>
          </cell>
          <cell r="O731" t="str">
            <v>9</v>
          </cell>
          <cell r="P731" t="str">
            <v>集中</v>
          </cell>
          <cell r="Q731" t="str">
            <v>0</v>
          </cell>
          <cell r="R731" t="str">
            <v>00:00</v>
          </cell>
          <cell r="S731" t="str">
            <v>00:00</v>
          </cell>
          <cell r="T731" t="str">
            <v>横山　潤</v>
          </cell>
          <cell r="U731" t="str">
            <v>理学部理学科</v>
          </cell>
        </row>
        <row r="732">
          <cell r="D732">
            <v>35711</v>
          </cell>
          <cell r="E732" t="str">
            <v>1</v>
          </cell>
          <cell r="F732" t="str">
            <v>前期</v>
          </cell>
          <cell r="G732" t="str">
            <v>1</v>
          </cell>
          <cell r="H732" t="str">
            <v>前期</v>
          </cell>
          <cell r="I732" t="str">
            <v>31400200</v>
          </cell>
          <cell r="J732" t="str">
            <v>生物学文献講読Ｂ</v>
          </cell>
          <cell r="K732" t="str">
            <v/>
          </cell>
          <cell r="L732" t="str">
            <v>2</v>
          </cell>
          <cell r="M732" t="str">
            <v>渡邉　明彦</v>
          </cell>
          <cell r="N732" t="str">
            <v>理学部理学科</v>
          </cell>
          <cell r="O732" t="str">
            <v>9</v>
          </cell>
          <cell r="P732" t="str">
            <v>集中</v>
          </cell>
          <cell r="Q732" t="str">
            <v>0</v>
          </cell>
          <cell r="R732" t="str">
            <v>00:00</v>
          </cell>
          <cell r="S732" t="str">
            <v>00:00</v>
          </cell>
          <cell r="T732" t="str">
            <v>渡邉　明彦</v>
          </cell>
          <cell r="U732" t="str">
            <v>理学部理学科</v>
          </cell>
        </row>
        <row r="733">
          <cell r="D733">
            <v>35712</v>
          </cell>
          <cell r="E733" t="str">
            <v>1</v>
          </cell>
          <cell r="F733" t="str">
            <v>前期</v>
          </cell>
          <cell r="G733" t="str">
            <v>1</v>
          </cell>
          <cell r="H733" t="str">
            <v>前期</v>
          </cell>
          <cell r="I733" t="str">
            <v>31400200</v>
          </cell>
          <cell r="J733" t="str">
            <v>生物学文献講読Ｂ</v>
          </cell>
          <cell r="K733" t="str">
            <v/>
          </cell>
          <cell r="L733" t="str">
            <v>2</v>
          </cell>
          <cell r="M733" t="str">
            <v>渡邊　康紀</v>
          </cell>
          <cell r="N733" t="str">
            <v>理学部理学科</v>
          </cell>
          <cell r="O733" t="str">
            <v>9</v>
          </cell>
          <cell r="P733" t="str">
            <v>集中</v>
          </cell>
          <cell r="Q733" t="str">
            <v>0</v>
          </cell>
          <cell r="R733" t="str">
            <v>00:00</v>
          </cell>
          <cell r="S733" t="str">
            <v>00:00</v>
          </cell>
          <cell r="T733" t="str">
            <v>渡邊　康紀</v>
          </cell>
          <cell r="U733" t="str">
            <v>理学部理学科</v>
          </cell>
        </row>
        <row r="734">
          <cell r="D734">
            <v>35713</v>
          </cell>
          <cell r="E734" t="str">
            <v>1</v>
          </cell>
          <cell r="F734" t="str">
            <v>前期</v>
          </cell>
          <cell r="G734" t="str">
            <v>1</v>
          </cell>
          <cell r="H734" t="str">
            <v>前期</v>
          </cell>
          <cell r="I734" t="str">
            <v>31400200</v>
          </cell>
          <cell r="J734" t="str">
            <v>生物学文献講読Ｂ</v>
          </cell>
          <cell r="K734" t="str">
            <v/>
          </cell>
          <cell r="L734" t="str">
            <v>2</v>
          </cell>
          <cell r="M734" t="str">
            <v>小酒井　貴晴</v>
          </cell>
          <cell r="N734" t="str">
            <v>地域教育文化学部地域教育文化学科文化創生コース</v>
          </cell>
          <cell r="O734" t="str">
            <v>9</v>
          </cell>
          <cell r="P734" t="str">
            <v>集中</v>
          </cell>
          <cell r="Q734" t="str">
            <v>0</v>
          </cell>
          <cell r="R734" t="str">
            <v>00:00</v>
          </cell>
          <cell r="S734" t="str">
            <v>00:00</v>
          </cell>
          <cell r="T734" t="str">
            <v>小酒井　貴晴</v>
          </cell>
          <cell r="U734" t="str">
            <v>地域教育文化学部地域教育文化学科文化創生コース</v>
          </cell>
        </row>
        <row r="735">
          <cell r="D735">
            <v>35300</v>
          </cell>
          <cell r="E735" t="str">
            <v>1</v>
          </cell>
          <cell r="F735" t="str">
            <v>前期</v>
          </cell>
          <cell r="G735" t="str">
            <v>1</v>
          </cell>
          <cell r="H735" t="str">
            <v>前期</v>
          </cell>
          <cell r="I735" t="str">
            <v>31400200</v>
          </cell>
          <cell r="J735" t="str">
            <v>生物学文献講読Ｂ</v>
          </cell>
          <cell r="K735" t="str">
            <v/>
          </cell>
          <cell r="L735" t="str">
            <v>2</v>
          </cell>
          <cell r="M735" t="str">
            <v>宮沢　豊</v>
          </cell>
          <cell r="N735" t="str">
            <v>理学部理学科</v>
          </cell>
          <cell r="O735" t="str">
            <v>9</v>
          </cell>
          <cell r="P735" t="str">
            <v>集中</v>
          </cell>
          <cell r="Q735" t="str">
            <v>0</v>
          </cell>
          <cell r="R735" t="str">
            <v>00:00</v>
          </cell>
          <cell r="S735" t="str">
            <v>00:00</v>
          </cell>
          <cell r="T735" t="str">
            <v/>
          </cell>
          <cell r="U735" t="str">
            <v/>
          </cell>
        </row>
        <row r="736">
          <cell r="D736">
            <v>36300</v>
          </cell>
          <cell r="E736" t="str">
            <v>1</v>
          </cell>
          <cell r="F736" t="str">
            <v>前期</v>
          </cell>
          <cell r="G736" t="str">
            <v>1</v>
          </cell>
          <cell r="H736" t="str">
            <v>前期</v>
          </cell>
          <cell r="I736" t="str">
            <v>31500200</v>
          </cell>
          <cell r="J736" t="str">
            <v>地球科学文献講読Ｂ</v>
          </cell>
          <cell r="K736" t="str">
            <v/>
          </cell>
          <cell r="L736" t="str">
            <v>2</v>
          </cell>
          <cell r="M736" t="str">
            <v>ジョルダン・リチャード・Ｗ．</v>
          </cell>
          <cell r="N736" t="str">
            <v>理学部理学科</v>
          </cell>
          <cell r="O736" t="str">
            <v>9</v>
          </cell>
          <cell r="P736" t="str">
            <v>集中</v>
          </cell>
          <cell r="Q736" t="str">
            <v>0</v>
          </cell>
          <cell r="R736" t="str">
            <v>00:00</v>
          </cell>
          <cell r="S736" t="str">
            <v>00:00</v>
          </cell>
          <cell r="T736" t="str">
            <v>ジョルダン・リチャード・Ｗ．,地球科学コースカリキュラム担当全教員</v>
          </cell>
          <cell r="U736" t="str">
            <v>理学部理学科,理学部理学科</v>
          </cell>
        </row>
        <row r="737">
          <cell r="D737">
            <v>31601</v>
          </cell>
          <cell r="E737" t="str">
            <v>1</v>
          </cell>
          <cell r="F737" t="str">
            <v>前期</v>
          </cell>
          <cell r="G737" t="str">
            <v>1</v>
          </cell>
          <cell r="H737" t="str">
            <v>前期</v>
          </cell>
          <cell r="I737" t="str">
            <v>31600200</v>
          </cell>
          <cell r="J737" t="str">
            <v>データサイエンス文献講読Ａ</v>
          </cell>
          <cell r="K737" t="str">
            <v/>
          </cell>
          <cell r="L737" t="str">
            <v>2</v>
          </cell>
          <cell r="M737" t="str">
            <v>荒井　隆</v>
          </cell>
          <cell r="N737" t="str">
            <v>理学部理学科</v>
          </cell>
          <cell r="O737" t="str">
            <v>9</v>
          </cell>
          <cell r="P737" t="str">
            <v>集中</v>
          </cell>
          <cell r="Q737" t="str">
            <v>0</v>
          </cell>
          <cell r="R737" t="str">
            <v>00:00</v>
          </cell>
          <cell r="S737" t="str">
            <v>00:00</v>
          </cell>
          <cell r="T737" t="str">
            <v>荒井　隆</v>
          </cell>
          <cell r="U737" t="str">
            <v>理学部理学科</v>
          </cell>
        </row>
        <row r="738">
          <cell r="D738">
            <v>31603</v>
          </cell>
          <cell r="E738" t="str">
            <v>1</v>
          </cell>
          <cell r="F738" t="str">
            <v>前期</v>
          </cell>
          <cell r="G738" t="str">
            <v>1</v>
          </cell>
          <cell r="H738" t="str">
            <v>前期</v>
          </cell>
          <cell r="I738" t="str">
            <v>31600200</v>
          </cell>
          <cell r="J738" t="str">
            <v>データサイエンス文献講読Ａ</v>
          </cell>
          <cell r="K738" t="str">
            <v/>
          </cell>
          <cell r="L738" t="str">
            <v>2</v>
          </cell>
          <cell r="M738" t="str">
            <v>佐久間　雅</v>
          </cell>
          <cell r="N738" t="str">
            <v>理学部理学科</v>
          </cell>
          <cell r="O738" t="str">
            <v>9</v>
          </cell>
          <cell r="P738" t="str">
            <v>集中</v>
          </cell>
          <cell r="Q738" t="str">
            <v>0</v>
          </cell>
          <cell r="R738" t="str">
            <v>00:00</v>
          </cell>
          <cell r="S738" t="str">
            <v>00:00</v>
          </cell>
          <cell r="T738" t="str">
            <v>佐久間　雅</v>
          </cell>
          <cell r="U738" t="str">
            <v>理学部理学科</v>
          </cell>
        </row>
        <row r="739">
          <cell r="D739">
            <v>31605</v>
          </cell>
          <cell r="E739" t="str">
            <v>1</v>
          </cell>
          <cell r="F739" t="str">
            <v>前期</v>
          </cell>
          <cell r="G739" t="str">
            <v>1</v>
          </cell>
          <cell r="H739" t="str">
            <v>前期</v>
          </cell>
          <cell r="I739" t="str">
            <v>31600200</v>
          </cell>
          <cell r="J739" t="str">
            <v>データサイエンス文献講読Ａ</v>
          </cell>
          <cell r="K739" t="str">
            <v/>
          </cell>
          <cell r="L739" t="str">
            <v>2</v>
          </cell>
          <cell r="M739" t="str">
            <v>サンティヤゴ　ディエズ　ドノソ</v>
          </cell>
          <cell r="N739" t="str">
            <v>理学部理学科</v>
          </cell>
          <cell r="O739" t="str">
            <v>9</v>
          </cell>
          <cell r="P739" t="str">
            <v>集中</v>
          </cell>
          <cell r="Q739" t="str">
            <v>0</v>
          </cell>
          <cell r="R739" t="str">
            <v>00:00</v>
          </cell>
          <cell r="S739" t="str">
            <v>00:00</v>
          </cell>
          <cell r="T739" t="str">
            <v>サンティヤゴ　ディエズ　ドノソ</v>
          </cell>
          <cell r="U739" t="str">
            <v>理学部理学科</v>
          </cell>
        </row>
        <row r="740">
          <cell r="D740">
            <v>31607</v>
          </cell>
          <cell r="E740" t="str">
            <v>1</v>
          </cell>
          <cell r="F740" t="str">
            <v>前期</v>
          </cell>
          <cell r="G740" t="str">
            <v>1</v>
          </cell>
          <cell r="H740" t="str">
            <v>前期</v>
          </cell>
          <cell r="I740" t="str">
            <v>31600200</v>
          </cell>
          <cell r="J740" t="str">
            <v>データサイエンス文献講読Ａ</v>
          </cell>
          <cell r="K740" t="str">
            <v/>
          </cell>
          <cell r="L740" t="str">
            <v>2</v>
          </cell>
          <cell r="M740" t="str">
            <v>西村　拓士</v>
          </cell>
          <cell r="N740" t="str">
            <v>理学部理学科</v>
          </cell>
          <cell r="O740" t="str">
            <v>9</v>
          </cell>
          <cell r="P740" t="str">
            <v>集中</v>
          </cell>
          <cell r="Q740" t="str">
            <v>0</v>
          </cell>
          <cell r="R740" t="str">
            <v>00:00</v>
          </cell>
          <cell r="S740" t="str">
            <v>00:00</v>
          </cell>
          <cell r="T740" t="str">
            <v>西村　拓士</v>
          </cell>
          <cell r="U740" t="str">
            <v>理学部理学科</v>
          </cell>
        </row>
        <row r="741">
          <cell r="D741">
            <v>31609</v>
          </cell>
          <cell r="E741" t="str">
            <v>1</v>
          </cell>
          <cell r="F741" t="str">
            <v>前期</v>
          </cell>
          <cell r="G741" t="str">
            <v>1</v>
          </cell>
          <cell r="H741" t="str">
            <v>前期</v>
          </cell>
          <cell r="I741" t="str">
            <v>31600200</v>
          </cell>
          <cell r="J741" t="str">
            <v>データサイエンス文献講読Ａ</v>
          </cell>
          <cell r="K741" t="str">
            <v/>
          </cell>
          <cell r="L741" t="str">
            <v>2</v>
          </cell>
          <cell r="M741" t="str">
            <v>原　一夫</v>
          </cell>
          <cell r="N741" t="str">
            <v>理学部</v>
          </cell>
          <cell r="O741" t="str">
            <v>9</v>
          </cell>
          <cell r="P741" t="str">
            <v>集中</v>
          </cell>
          <cell r="Q741" t="str">
            <v>0</v>
          </cell>
          <cell r="R741" t="str">
            <v>00:00</v>
          </cell>
          <cell r="S741" t="str">
            <v>00:00</v>
          </cell>
          <cell r="T741" t="str">
            <v>原　一夫</v>
          </cell>
          <cell r="U741" t="str">
            <v>理学部</v>
          </cell>
        </row>
        <row r="742">
          <cell r="D742">
            <v>31611</v>
          </cell>
          <cell r="E742" t="str">
            <v>1</v>
          </cell>
          <cell r="F742" t="str">
            <v>前期</v>
          </cell>
          <cell r="G742" t="str">
            <v>1</v>
          </cell>
          <cell r="H742" t="str">
            <v>前期</v>
          </cell>
          <cell r="I742" t="str">
            <v>31600200</v>
          </cell>
          <cell r="J742" t="str">
            <v>データサイエンス文献講読Ａ</v>
          </cell>
          <cell r="K742" t="str">
            <v/>
          </cell>
          <cell r="L742" t="str">
            <v>2</v>
          </cell>
          <cell r="M742" t="str">
            <v>方　青</v>
          </cell>
          <cell r="N742" t="str">
            <v>理学部理学科</v>
          </cell>
          <cell r="O742" t="str">
            <v>9</v>
          </cell>
          <cell r="P742" t="str">
            <v>集中</v>
          </cell>
          <cell r="Q742" t="str">
            <v>0</v>
          </cell>
          <cell r="R742" t="str">
            <v>00:00</v>
          </cell>
          <cell r="S742" t="str">
            <v>00:00</v>
          </cell>
          <cell r="T742" t="str">
            <v>方　青</v>
          </cell>
          <cell r="U742" t="str">
            <v>理学部理学科</v>
          </cell>
        </row>
        <row r="743">
          <cell r="D743">
            <v>31613</v>
          </cell>
          <cell r="E743" t="str">
            <v>1</v>
          </cell>
          <cell r="F743" t="str">
            <v>前期</v>
          </cell>
          <cell r="G743" t="str">
            <v>1</v>
          </cell>
          <cell r="H743" t="str">
            <v>前期</v>
          </cell>
          <cell r="I743" t="str">
            <v>31600200</v>
          </cell>
          <cell r="J743" t="str">
            <v>データサイエンス文献講読Ａ</v>
          </cell>
          <cell r="K743" t="str">
            <v/>
          </cell>
          <cell r="L743" t="str">
            <v>2</v>
          </cell>
          <cell r="M743" t="str">
            <v>脇　克志</v>
          </cell>
          <cell r="N743" t="str">
            <v>理学部理学科</v>
          </cell>
          <cell r="O743" t="str">
            <v>9</v>
          </cell>
          <cell r="P743" t="str">
            <v>集中</v>
          </cell>
          <cell r="Q743" t="str">
            <v>0</v>
          </cell>
          <cell r="R743" t="str">
            <v>00:00</v>
          </cell>
          <cell r="S743" t="str">
            <v>00:00</v>
          </cell>
          <cell r="T743" t="str">
            <v>脇　克志</v>
          </cell>
          <cell r="U743" t="str">
            <v>理学部理学科</v>
          </cell>
        </row>
        <row r="744">
          <cell r="D744">
            <v>31615</v>
          </cell>
          <cell r="E744" t="str">
            <v>1</v>
          </cell>
          <cell r="F744" t="str">
            <v>前期</v>
          </cell>
          <cell r="G744" t="str">
            <v>1</v>
          </cell>
          <cell r="H744" t="str">
            <v>前期</v>
          </cell>
          <cell r="I744" t="str">
            <v>31600200</v>
          </cell>
          <cell r="J744" t="str">
            <v>データサイエンス文献講読Ａ</v>
          </cell>
          <cell r="K744" t="str">
            <v/>
          </cell>
          <cell r="L744" t="str">
            <v>2</v>
          </cell>
          <cell r="M744" t="str">
            <v>井上　功一郎</v>
          </cell>
          <cell r="N744" t="str">
            <v>地域教育文化学部地域教育文化学科文化創生コース</v>
          </cell>
          <cell r="O744" t="str">
            <v>9</v>
          </cell>
          <cell r="P744" t="str">
            <v>集中</v>
          </cell>
          <cell r="Q744" t="str">
            <v>0</v>
          </cell>
          <cell r="R744" t="str">
            <v>00:00</v>
          </cell>
          <cell r="S744" t="str">
            <v>00:00</v>
          </cell>
          <cell r="T744" t="str">
            <v>井上　功一郎</v>
          </cell>
          <cell r="U744" t="str">
            <v>地域教育文化学部地域教育文化学科文化創生コース</v>
          </cell>
        </row>
        <row r="745">
          <cell r="D745">
            <v>31617</v>
          </cell>
          <cell r="E745" t="str">
            <v>1</v>
          </cell>
          <cell r="F745" t="str">
            <v>前期</v>
          </cell>
          <cell r="G745" t="str">
            <v>1</v>
          </cell>
          <cell r="H745" t="str">
            <v>前期</v>
          </cell>
          <cell r="I745" t="str">
            <v>31600200</v>
          </cell>
          <cell r="J745" t="str">
            <v>データサイエンス文献講読Ａ</v>
          </cell>
          <cell r="K745" t="str">
            <v/>
          </cell>
          <cell r="L745" t="str">
            <v>2</v>
          </cell>
          <cell r="M745" t="str">
            <v>中西　正樹</v>
          </cell>
          <cell r="N745" t="str">
            <v>地域教育文化学部地域教育文化学科児童教育コース</v>
          </cell>
          <cell r="O745" t="str">
            <v>9</v>
          </cell>
          <cell r="P745" t="str">
            <v>集中</v>
          </cell>
          <cell r="Q745" t="str">
            <v>0</v>
          </cell>
          <cell r="R745" t="str">
            <v>00:00</v>
          </cell>
          <cell r="S745" t="str">
            <v>00:00</v>
          </cell>
          <cell r="T745" t="str">
            <v>中西　正樹</v>
          </cell>
          <cell r="U745" t="str">
            <v>地域教育文化学部地域教育文化学科児童教育コース</v>
          </cell>
        </row>
        <row r="746">
          <cell r="D746">
            <v>37305</v>
          </cell>
          <cell r="E746" t="str">
            <v>1</v>
          </cell>
          <cell r="F746" t="str">
            <v>前期</v>
          </cell>
          <cell r="G746" t="str">
            <v>1</v>
          </cell>
          <cell r="H746" t="str">
            <v>前期</v>
          </cell>
          <cell r="I746" t="str">
            <v>31933020</v>
          </cell>
          <cell r="J746" t="str">
            <v>分析化学特論</v>
          </cell>
          <cell r="K746" t="str">
            <v/>
          </cell>
          <cell r="L746" t="str">
            <v>2</v>
          </cell>
          <cell r="M746" t="str">
            <v>並河　英紀</v>
          </cell>
          <cell r="N746" t="str">
            <v>理学部理学科</v>
          </cell>
          <cell r="O746" t="str">
            <v>5</v>
          </cell>
          <cell r="P746" t="str">
            <v>金</v>
          </cell>
          <cell r="Q746" t="str">
            <v>7</v>
          </cell>
          <cell r="R746" t="str">
            <v>14:40</v>
          </cell>
          <cell r="S746" t="str">
            <v>15:25</v>
          </cell>
          <cell r="T746" t="str">
            <v>並河　英紀,松井　淳</v>
          </cell>
          <cell r="U746" t="str">
            <v>理学部理学科,理学部理学科</v>
          </cell>
          <cell r="V746" t="str">
            <v>B3・31番講義室</v>
          </cell>
        </row>
        <row r="747">
          <cell r="D747">
            <v>37305</v>
          </cell>
          <cell r="E747" t="str">
            <v>1</v>
          </cell>
          <cell r="F747" t="str">
            <v>前期</v>
          </cell>
          <cell r="G747" t="str">
            <v>1</v>
          </cell>
          <cell r="H747" t="str">
            <v>前期</v>
          </cell>
          <cell r="I747" t="str">
            <v>31933020</v>
          </cell>
          <cell r="J747" t="str">
            <v>分析化学特論</v>
          </cell>
          <cell r="K747" t="str">
            <v/>
          </cell>
          <cell r="L747" t="str">
            <v>2</v>
          </cell>
          <cell r="M747" t="str">
            <v>並河　英紀</v>
          </cell>
          <cell r="N747" t="str">
            <v>理学部理学科</v>
          </cell>
          <cell r="O747" t="str">
            <v>5</v>
          </cell>
          <cell r="P747" t="str">
            <v>金</v>
          </cell>
          <cell r="Q747" t="str">
            <v>8</v>
          </cell>
          <cell r="R747" t="str">
            <v>15:25</v>
          </cell>
          <cell r="S747" t="str">
            <v>16:10</v>
          </cell>
          <cell r="T747" t="str">
            <v>並河　英紀,松井　淳</v>
          </cell>
          <cell r="U747" t="str">
            <v>理学部理学科,理学部理学科</v>
          </cell>
          <cell r="V747" t="str">
            <v>B3・31番講義室</v>
          </cell>
        </row>
        <row r="748">
          <cell r="D748">
            <v>37310</v>
          </cell>
          <cell r="E748" t="str">
            <v>1</v>
          </cell>
          <cell r="F748" t="str">
            <v>前期</v>
          </cell>
          <cell r="G748" t="str">
            <v>1</v>
          </cell>
          <cell r="H748" t="str">
            <v>前期</v>
          </cell>
          <cell r="I748" t="str">
            <v>31933030</v>
          </cell>
          <cell r="J748" t="str">
            <v>有機化学特論</v>
          </cell>
          <cell r="K748" t="str">
            <v/>
          </cell>
          <cell r="L748" t="str">
            <v>2</v>
          </cell>
          <cell r="M748" t="str">
            <v>栗山　恭直</v>
          </cell>
          <cell r="N748" t="str">
            <v>理学部理学科</v>
          </cell>
          <cell r="O748" t="str">
            <v>1</v>
          </cell>
          <cell r="P748" t="str">
            <v>月</v>
          </cell>
          <cell r="Q748" t="str">
            <v>3</v>
          </cell>
          <cell r="R748" t="str">
            <v>10:30</v>
          </cell>
          <cell r="S748" t="str">
            <v>11:15</v>
          </cell>
          <cell r="T748" t="str">
            <v>近藤　慎一,村瀬　隆史,栗山　恭直</v>
          </cell>
          <cell r="U748" t="str">
            <v>理学部理学科,理学部理学科,理学部理学科</v>
          </cell>
          <cell r="V748" t="str">
            <v>B1b・12番講義室</v>
          </cell>
        </row>
        <row r="749">
          <cell r="D749">
            <v>37310</v>
          </cell>
          <cell r="E749" t="str">
            <v>1</v>
          </cell>
          <cell r="F749" t="str">
            <v>前期</v>
          </cell>
          <cell r="G749" t="str">
            <v>1</v>
          </cell>
          <cell r="H749" t="str">
            <v>前期</v>
          </cell>
          <cell r="I749" t="str">
            <v>31933030</v>
          </cell>
          <cell r="J749" t="str">
            <v>有機化学特論</v>
          </cell>
          <cell r="K749" t="str">
            <v/>
          </cell>
          <cell r="L749" t="str">
            <v>2</v>
          </cell>
          <cell r="M749" t="str">
            <v>栗山　恭直</v>
          </cell>
          <cell r="N749" t="str">
            <v>理学部理学科</v>
          </cell>
          <cell r="O749" t="str">
            <v>1</v>
          </cell>
          <cell r="P749" t="str">
            <v>月</v>
          </cell>
          <cell r="Q749" t="str">
            <v>4</v>
          </cell>
          <cell r="R749" t="str">
            <v>11:15</v>
          </cell>
          <cell r="S749" t="str">
            <v>12:00</v>
          </cell>
          <cell r="T749" t="str">
            <v>近藤　慎一,村瀬　隆史,栗山　恭直</v>
          </cell>
          <cell r="U749" t="str">
            <v>理学部理学科,理学部理学科,理学部理学科</v>
          </cell>
          <cell r="V749" t="str">
            <v>B1b・12番講義室</v>
          </cell>
        </row>
        <row r="750">
          <cell r="D750">
            <v>37315</v>
          </cell>
          <cell r="E750" t="str">
            <v>1</v>
          </cell>
          <cell r="F750" t="str">
            <v>前期</v>
          </cell>
          <cell r="G750" t="str">
            <v>1</v>
          </cell>
          <cell r="H750" t="str">
            <v>前期</v>
          </cell>
          <cell r="I750" t="str">
            <v>31933040</v>
          </cell>
          <cell r="J750" t="str">
            <v>物理化学特論</v>
          </cell>
          <cell r="K750" t="str">
            <v/>
          </cell>
          <cell r="L750" t="str">
            <v>2</v>
          </cell>
          <cell r="M750" t="str">
            <v>臼杵　毅</v>
          </cell>
          <cell r="N750" t="str">
            <v>理学部理学科</v>
          </cell>
          <cell r="O750" t="str">
            <v>5</v>
          </cell>
          <cell r="P750" t="str">
            <v>金</v>
          </cell>
          <cell r="Q750" t="str">
            <v>3</v>
          </cell>
          <cell r="R750" t="str">
            <v>10:30</v>
          </cell>
          <cell r="S750" t="str">
            <v>11:15</v>
          </cell>
          <cell r="T750" t="str">
            <v>臼杵　毅,天羽　優子</v>
          </cell>
          <cell r="U750" t="str">
            <v>理学部理学科,理学部理学科</v>
          </cell>
          <cell r="V750" t="str">
            <v>B3・31番講義室</v>
          </cell>
        </row>
        <row r="751">
          <cell r="D751">
            <v>37315</v>
          </cell>
          <cell r="E751" t="str">
            <v>1</v>
          </cell>
          <cell r="F751" t="str">
            <v>前期</v>
          </cell>
          <cell r="G751" t="str">
            <v>1</v>
          </cell>
          <cell r="H751" t="str">
            <v>前期</v>
          </cell>
          <cell r="I751" t="str">
            <v>31933040</v>
          </cell>
          <cell r="J751" t="str">
            <v>物理化学特論</v>
          </cell>
          <cell r="K751" t="str">
            <v/>
          </cell>
          <cell r="L751" t="str">
            <v>2</v>
          </cell>
          <cell r="M751" t="str">
            <v>臼杵　毅</v>
          </cell>
          <cell r="N751" t="str">
            <v>理学部理学科</v>
          </cell>
          <cell r="O751" t="str">
            <v>5</v>
          </cell>
          <cell r="P751" t="str">
            <v>金</v>
          </cell>
          <cell r="Q751" t="str">
            <v>4</v>
          </cell>
          <cell r="R751" t="str">
            <v>11:15</v>
          </cell>
          <cell r="S751" t="str">
            <v>12:00</v>
          </cell>
          <cell r="T751" t="str">
            <v>臼杵　毅,天羽　優子</v>
          </cell>
          <cell r="U751" t="str">
            <v>理学部理学科,理学部理学科</v>
          </cell>
          <cell r="V751" t="str">
            <v>B3・31番講義室</v>
          </cell>
        </row>
        <row r="752">
          <cell r="D752">
            <v>37400</v>
          </cell>
          <cell r="E752" t="str">
            <v>2</v>
          </cell>
          <cell r="F752" t="str">
            <v>後期</v>
          </cell>
          <cell r="G752" t="str">
            <v>2</v>
          </cell>
          <cell r="H752" t="str">
            <v>後期</v>
          </cell>
          <cell r="I752" t="str">
            <v>31943010</v>
          </cell>
          <cell r="J752" t="str">
            <v>植物生理学特論</v>
          </cell>
          <cell r="K752" t="str">
            <v/>
          </cell>
          <cell r="L752" t="str">
            <v>2</v>
          </cell>
          <cell r="M752" t="str">
            <v>宮沢　豊</v>
          </cell>
          <cell r="N752" t="str">
            <v>理学部理学科</v>
          </cell>
          <cell r="O752" t="str">
            <v>9</v>
          </cell>
          <cell r="P752" t="str">
            <v>集中</v>
          </cell>
          <cell r="Q752" t="str">
            <v>0</v>
          </cell>
          <cell r="R752" t="str">
            <v>00:00</v>
          </cell>
          <cell r="S752" t="str">
            <v>00:00</v>
          </cell>
          <cell r="T752" t="str">
            <v>宮沢　豊</v>
          </cell>
          <cell r="U752" t="str">
            <v>理学部理学科</v>
          </cell>
        </row>
        <row r="753">
          <cell r="D753">
            <v>37405</v>
          </cell>
          <cell r="E753" t="str">
            <v>1</v>
          </cell>
          <cell r="F753" t="str">
            <v>前期</v>
          </cell>
          <cell r="G753" t="str">
            <v>1</v>
          </cell>
          <cell r="H753" t="str">
            <v>前期</v>
          </cell>
          <cell r="I753" t="str">
            <v>31943030</v>
          </cell>
          <cell r="J753" t="str">
            <v>発生生物学特論</v>
          </cell>
          <cell r="K753" t="str">
            <v/>
          </cell>
          <cell r="L753" t="str">
            <v>2</v>
          </cell>
          <cell r="M753" t="str">
            <v>渡邉　明彦</v>
          </cell>
          <cell r="N753" t="str">
            <v>理学部理学科</v>
          </cell>
          <cell r="O753" t="str">
            <v>9</v>
          </cell>
          <cell r="P753" t="str">
            <v>集中</v>
          </cell>
          <cell r="Q753" t="str">
            <v>0</v>
          </cell>
          <cell r="R753" t="str">
            <v>00:00</v>
          </cell>
          <cell r="S753" t="str">
            <v>00:00</v>
          </cell>
          <cell r="T753" t="str">
            <v>渡邉　明彦</v>
          </cell>
          <cell r="U753" t="str">
            <v>理学部理学科</v>
          </cell>
        </row>
        <row r="754">
          <cell r="D754">
            <v>37410</v>
          </cell>
          <cell r="E754" t="str">
            <v>1</v>
          </cell>
          <cell r="F754" t="str">
            <v>前期</v>
          </cell>
          <cell r="G754" t="str">
            <v>1</v>
          </cell>
          <cell r="H754" t="str">
            <v>前期</v>
          </cell>
          <cell r="I754" t="str">
            <v>31943040</v>
          </cell>
          <cell r="J754" t="str">
            <v>動物生理生化学特論</v>
          </cell>
          <cell r="K754" t="str">
            <v/>
          </cell>
          <cell r="L754" t="str">
            <v>2</v>
          </cell>
          <cell r="M754" t="str">
            <v>中内　祐二</v>
          </cell>
          <cell r="N754" t="str">
            <v>理学部理学科</v>
          </cell>
          <cell r="O754" t="str">
            <v>9</v>
          </cell>
          <cell r="P754" t="str">
            <v>集中</v>
          </cell>
          <cell r="Q754" t="str">
            <v>0</v>
          </cell>
          <cell r="R754" t="str">
            <v>00:00</v>
          </cell>
          <cell r="S754" t="str">
            <v>00:00</v>
          </cell>
          <cell r="T754" t="str">
            <v>中内　祐二</v>
          </cell>
          <cell r="U754" t="str">
            <v>理学部理学科</v>
          </cell>
        </row>
        <row r="755">
          <cell r="D755">
            <v>37415</v>
          </cell>
          <cell r="E755" t="str">
            <v>2</v>
          </cell>
          <cell r="F755" t="str">
            <v>後期</v>
          </cell>
          <cell r="G755" t="str">
            <v>2</v>
          </cell>
          <cell r="H755" t="str">
            <v>後期</v>
          </cell>
          <cell r="I755" t="str">
            <v>31943050</v>
          </cell>
          <cell r="J755" t="str">
            <v>進化学特論</v>
          </cell>
          <cell r="K755" t="str">
            <v/>
          </cell>
          <cell r="L755" t="str">
            <v>2</v>
          </cell>
          <cell r="M755" t="str">
            <v>横山　潤</v>
          </cell>
          <cell r="N755" t="str">
            <v>理学部理学科</v>
          </cell>
          <cell r="O755" t="str">
            <v>9</v>
          </cell>
          <cell r="P755" t="str">
            <v>集中</v>
          </cell>
          <cell r="Q755" t="str">
            <v>0</v>
          </cell>
          <cell r="R755" t="str">
            <v>00:00</v>
          </cell>
          <cell r="S755" t="str">
            <v>00:00</v>
          </cell>
          <cell r="T755" t="str">
            <v>藤山　直之,横山　潤,金尾　太輔</v>
          </cell>
          <cell r="U755" t="str">
            <v>理学部理学科,理学部理学科,理学部理学科</v>
          </cell>
        </row>
        <row r="756">
          <cell r="D756">
            <v>37500</v>
          </cell>
          <cell r="E756" t="str">
            <v>1</v>
          </cell>
          <cell r="F756" t="str">
            <v>前期</v>
          </cell>
          <cell r="G756" t="str">
            <v>1</v>
          </cell>
          <cell r="H756" t="str">
            <v>前期</v>
          </cell>
          <cell r="I756" t="str">
            <v>31953010</v>
          </cell>
          <cell r="J756" t="str">
            <v>地球史科学特論Ⅰ</v>
          </cell>
          <cell r="K756" t="str">
            <v/>
          </cell>
          <cell r="L756" t="str">
            <v>2</v>
          </cell>
          <cell r="M756" t="str">
            <v>ジョルダン・リチャード・Ｗ．</v>
          </cell>
          <cell r="N756" t="str">
            <v>理学部理学科</v>
          </cell>
          <cell r="O756" t="str">
            <v>1</v>
          </cell>
          <cell r="P756" t="str">
            <v>月</v>
          </cell>
          <cell r="Q756" t="str">
            <v>8</v>
          </cell>
          <cell r="R756" t="str">
            <v>15:25</v>
          </cell>
          <cell r="S756" t="str">
            <v>16:10</v>
          </cell>
          <cell r="T756" t="str">
            <v>ジョルダン・リチャード・Ｗ．,本山　功</v>
          </cell>
          <cell r="U756" t="str">
            <v>理学部理学科,理学部理学科</v>
          </cell>
          <cell r="V756" t="str">
            <v>B7・地球科学ゼミ室1</v>
          </cell>
        </row>
        <row r="757">
          <cell r="D757">
            <v>37500</v>
          </cell>
          <cell r="E757" t="str">
            <v>1</v>
          </cell>
          <cell r="F757" t="str">
            <v>前期</v>
          </cell>
          <cell r="G757" t="str">
            <v>1</v>
          </cell>
          <cell r="H757" t="str">
            <v>前期</v>
          </cell>
          <cell r="I757" t="str">
            <v>31953010</v>
          </cell>
          <cell r="J757" t="str">
            <v>地球史科学特論Ⅰ</v>
          </cell>
          <cell r="K757" t="str">
            <v/>
          </cell>
          <cell r="L757" t="str">
            <v>2</v>
          </cell>
          <cell r="M757" t="str">
            <v>ジョルダン・リチャード・Ｗ．</v>
          </cell>
          <cell r="N757" t="str">
            <v>理学部理学科</v>
          </cell>
          <cell r="O757" t="str">
            <v>1</v>
          </cell>
          <cell r="P757" t="str">
            <v>月</v>
          </cell>
          <cell r="Q757" t="str">
            <v>7</v>
          </cell>
          <cell r="R757" t="str">
            <v>14:40</v>
          </cell>
          <cell r="S757" t="str">
            <v>15:25</v>
          </cell>
          <cell r="T757" t="str">
            <v>ジョルダン・リチャード・Ｗ．,本山　功</v>
          </cell>
          <cell r="U757" t="str">
            <v>理学部理学科,理学部理学科</v>
          </cell>
          <cell r="V757" t="str">
            <v>B7・地球科学ゼミ室1</v>
          </cell>
        </row>
        <row r="758">
          <cell r="D758">
            <v>37505</v>
          </cell>
          <cell r="E758" t="str">
            <v>2</v>
          </cell>
          <cell r="F758" t="str">
            <v>後期</v>
          </cell>
          <cell r="G758" t="str">
            <v>2</v>
          </cell>
          <cell r="H758" t="str">
            <v>後期</v>
          </cell>
          <cell r="I758" t="str">
            <v>31953020</v>
          </cell>
          <cell r="J758" t="str">
            <v>地球史科学特論Ⅱ</v>
          </cell>
          <cell r="K758" t="str">
            <v/>
          </cell>
          <cell r="L758" t="str">
            <v>2</v>
          </cell>
          <cell r="M758" t="str">
            <v>本山　功</v>
          </cell>
          <cell r="N758" t="str">
            <v>理学部理学科</v>
          </cell>
          <cell r="O758" t="str">
            <v>1</v>
          </cell>
          <cell r="P758" t="str">
            <v>月</v>
          </cell>
          <cell r="Q758" t="str">
            <v>5</v>
          </cell>
          <cell r="R758" t="str">
            <v>13:00</v>
          </cell>
          <cell r="S758" t="str">
            <v>13:45</v>
          </cell>
          <cell r="T758" t="str">
            <v>ジョルダン・リチャード・Ｗ．,本山　功</v>
          </cell>
          <cell r="U758" t="str">
            <v>理学部理学科,理学部理学科</v>
          </cell>
          <cell r="V758" t="str">
            <v>B7・地球科学ゼミ室1</v>
          </cell>
        </row>
        <row r="759">
          <cell r="D759">
            <v>37505</v>
          </cell>
          <cell r="E759" t="str">
            <v>2</v>
          </cell>
          <cell r="F759" t="str">
            <v>後期</v>
          </cell>
          <cell r="G759" t="str">
            <v>2</v>
          </cell>
          <cell r="H759" t="str">
            <v>後期</v>
          </cell>
          <cell r="I759" t="str">
            <v>31953020</v>
          </cell>
          <cell r="J759" t="str">
            <v>地球史科学特論Ⅱ</v>
          </cell>
          <cell r="K759" t="str">
            <v/>
          </cell>
          <cell r="L759" t="str">
            <v>2</v>
          </cell>
          <cell r="M759" t="str">
            <v>本山　功</v>
          </cell>
          <cell r="N759" t="str">
            <v>理学部理学科</v>
          </cell>
          <cell r="O759" t="str">
            <v>1</v>
          </cell>
          <cell r="P759" t="str">
            <v>月</v>
          </cell>
          <cell r="Q759" t="str">
            <v>6</v>
          </cell>
          <cell r="R759" t="str">
            <v>13:45</v>
          </cell>
          <cell r="S759" t="str">
            <v>14:30</v>
          </cell>
          <cell r="T759" t="str">
            <v>ジョルダン・リチャード・Ｗ．,本山　功</v>
          </cell>
          <cell r="U759" t="str">
            <v>理学部理学科,理学部理学科</v>
          </cell>
          <cell r="V759" t="str">
            <v>B7・地球科学ゼミ室1</v>
          </cell>
        </row>
        <row r="760">
          <cell r="D760">
            <v>37155</v>
          </cell>
          <cell r="E760" t="str">
            <v>3</v>
          </cell>
          <cell r="F760" t="str">
            <v>通年</v>
          </cell>
          <cell r="G760" t="str">
            <v>1</v>
          </cell>
          <cell r="H760" t="str">
            <v>前期</v>
          </cell>
          <cell r="I760" t="str">
            <v>31916020</v>
          </cell>
          <cell r="J760" t="str">
            <v>数学特別講義Ｂ</v>
          </cell>
          <cell r="K760" t="str">
            <v/>
          </cell>
          <cell r="L760" t="str">
            <v>2</v>
          </cell>
          <cell r="M760" t="str">
            <v>未定</v>
          </cell>
          <cell r="N760" t="str">
            <v>理学部</v>
          </cell>
          <cell r="O760" t="str">
            <v/>
          </cell>
          <cell r="P760" t="str">
            <v/>
          </cell>
          <cell r="Q760" t="str">
            <v/>
          </cell>
          <cell r="R760" t="str">
            <v/>
          </cell>
          <cell r="S760" t="str">
            <v/>
          </cell>
          <cell r="T760" t="str">
            <v/>
          </cell>
          <cell r="U760" t="str">
            <v/>
          </cell>
        </row>
        <row r="761">
          <cell r="D761">
            <v>37160</v>
          </cell>
          <cell r="E761" t="str">
            <v>1</v>
          </cell>
          <cell r="F761" t="str">
            <v>前期</v>
          </cell>
          <cell r="G761" t="str">
            <v>1</v>
          </cell>
          <cell r="H761" t="str">
            <v>前期</v>
          </cell>
          <cell r="I761" t="str">
            <v>31916030</v>
          </cell>
          <cell r="J761" t="str">
            <v>数学特別講義Ｃ</v>
          </cell>
          <cell r="K761" t="str">
            <v/>
          </cell>
          <cell r="L761" t="str">
            <v>1</v>
          </cell>
          <cell r="M761" t="str">
            <v>佐野　隆志</v>
          </cell>
          <cell r="N761" t="str">
            <v>理学部理学科</v>
          </cell>
          <cell r="O761" t="str">
            <v>9</v>
          </cell>
          <cell r="P761" t="str">
            <v>集中</v>
          </cell>
          <cell r="Q761" t="str">
            <v>0</v>
          </cell>
          <cell r="R761" t="str">
            <v>00:00</v>
          </cell>
          <cell r="S761" t="str">
            <v>00:00</v>
          </cell>
          <cell r="T761" t="str">
            <v>佐野　隆志,藤原　彰夫</v>
          </cell>
          <cell r="U761" t="str">
            <v>理学部理学科,理学部非常勤講師</v>
          </cell>
        </row>
        <row r="762">
          <cell r="D762">
            <v>37165</v>
          </cell>
          <cell r="E762" t="str">
            <v>1</v>
          </cell>
          <cell r="F762" t="str">
            <v>前期</v>
          </cell>
          <cell r="G762" t="str">
            <v>1</v>
          </cell>
          <cell r="H762" t="str">
            <v>前期</v>
          </cell>
          <cell r="I762" t="str">
            <v>31916040</v>
          </cell>
          <cell r="J762" t="str">
            <v>数学特別講義Ｄ</v>
          </cell>
          <cell r="K762" t="str">
            <v/>
          </cell>
          <cell r="L762" t="str">
            <v>1</v>
          </cell>
          <cell r="M762" t="str">
            <v>福田　素久</v>
          </cell>
          <cell r="N762" t="str">
            <v>理学部理学科</v>
          </cell>
          <cell r="O762" t="str">
            <v>9</v>
          </cell>
          <cell r="P762" t="str">
            <v>集中</v>
          </cell>
          <cell r="Q762" t="str">
            <v>0</v>
          </cell>
          <cell r="R762" t="str">
            <v>00:00</v>
          </cell>
          <cell r="S762" t="str">
            <v>00:00</v>
          </cell>
          <cell r="T762" t="str">
            <v>福田　素久</v>
          </cell>
          <cell r="U762" t="str">
            <v>理学部理学科</v>
          </cell>
        </row>
        <row r="763">
          <cell r="D763">
            <v>37355</v>
          </cell>
          <cell r="E763" t="str">
            <v>1</v>
          </cell>
          <cell r="F763" t="str">
            <v>前期</v>
          </cell>
          <cell r="G763" t="str">
            <v>1</v>
          </cell>
          <cell r="H763" t="str">
            <v>前期</v>
          </cell>
          <cell r="I763" t="str">
            <v>31936020</v>
          </cell>
          <cell r="J763" t="str">
            <v>化学特別講義Ｂ</v>
          </cell>
          <cell r="K763" t="str">
            <v/>
          </cell>
          <cell r="L763" t="str">
            <v>1</v>
          </cell>
          <cell r="M763" t="str">
            <v>石崎　学</v>
          </cell>
          <cell r="N763" t="str">
            <v>理学部</v>
          </cell>
          <cell r="O763" t="str">
            <v>9</v>
          </cell>
          <cell r="P763" t="str">
            <v>集中</v>
          </cell>
          <cell r="Q763" t="str">
            <v>0</v>
          </cell>
          <cell r="R763" t="str">
            <v>00:00</v>
          </cell>
          <cell r="S763" t="str">
            <v>00:00</v>
          </cell>
          <cell r="T763" t="str">
            <v>石崎　学,川脇　徳久</v>
          </cell>
          <cell r="U763" t="str">
            <v>理学部,理学部非常勤講師</v>
          </cell>
        </row>
        <row r="764">
          <cell r="D764">
            <v>37360</v>
          </cell>
          <cell r="E764" t="str">
            <v>1</v>
          </cell>
          <cell r="F764" t="str">
            <v>前期</v>
          </cell>
          <cell r="G764" t="str">
            <v>1</v>
          </cell>
          <cell r="H764" t="str">
            <v>前期</v>
          </cell>
          <cell r="I764" t="str">
            <v>31936030</v>
          </cell>
          <cell r="J764" t="str">
            <v>化学特別講義Ｃ</v>
          </cell>
          <cell r="K764" t="str">
            <v/>
          </cell>
          <cell r="L764" t="str">
            <v>1</v>
          </cell>
          <cell r="M764" t="str">
            <v>大谷　典正</v>
          </cell>
          <cell r="N764" t="str">
            <v>理学部理学科</v>
          </cell>
          <cell r="O764" t="str">
            <v>9</v>
          </cell>
          <cell r="P764" t="str">
            <v>集中</v>
          </cell>
          <cell r="Q764" t="str">
            <v>0</v>
          </cell>
          <cell r="R764" t="str">
            <v>00:00</v>
          </cell>
          <cell r="S764" t="str">
            <v>00:00</v>
          </cell>
          <cell r="T764" t="str">
            <v>大谷　典正,河原　成元</v>
          </cell>
          <cell r="U764" t="str">
            <v>理学部理学科,理学部非常勤講師</v>
          </cell>
        </row>
        <row r="765">
          <cell r="D765">
            <v>37365</v>
          </cell>
          <cell r="E765" t="str">
            <v>1</v>
          </cell>
          <cell r="F765" t="str">
            <v>前期</v>
          </cell>
          <cell r="G765" t="str">
            <v>1</v>
          </cell>
          <cell r="H765" t="str">
            <v>前期</v>
          </cell>
          <cell r="I765" t="str">
            <v>31936040</v>
          </cell>
          <cell r="J765" t="str">
            <v>化学特別講義Ｄ</v>
          </cell>
          <cell r="K765" t="str">
            <v/>
          </cell>
          <cell r="L765" t="str">
            <v>1</v>
          </cell>
          <cell r="M765" t="str">
            <v>未定</v>
          </cell>
          <cell r="N765" t="str">
            <v>理学部</v>
          </cell>
          <cell r="O765" t="str">
            <v>9</v>
          </cell>
          <cell r="P765" t="str">
            <v>集中</v>
          </cell>
          <cell r="Q765" t="str">
            <v>0</v>
          </cell>
          <cell r="R765" t="str">
            <v>00:00</v>
          </cell>
          <cell r="S765" t="str">
            <v>00:00</v>
          </cell>
          <cell r="T765" t="str">
            <v>冨樫　貴成,髙見　誠一</v>
          </cell>
          <cell r="U765" t="str">
            <v>理学部理学科,理学部非常勤講師</v>
          </cell>
        </row>
        <row r="766">
          <cell r="D766">
            <v>37801</v>
          </cell>
          <cell r="E766" t="str">
            <v>1</v>
          </cell>
          <cell r="F766" t="str">
            <v>前期</v>
          </cell>
          <cell r="G766" t="str">
            <v>1</v>
          </cell>
          <cell r="H766" t="str">
            <v>前期</v>
          </cell>
          <cell r="I766" t="str">
            <v>31971010</v>
          </cell>
          <cell r="J766" t="str">
            <v>機器分析特論</v>
          </cell>
          <cell r="K766" t="str">
            <v/>
          </cell>
          <cell r="L766" t="str">
            <v>2</v>
          </cell>
          <cell r="M766" t="str">
            <v>石崎　学</v>
          </cell>
          <cell r="N766" t="str">
            <v>理学部</v>
          </cell>
          <cell r="O766" t="str">
            <v>4</v>
          </cell>
          <cell r="P766" t="str">
            <v>木</v>
          </cell>
          <cell r="Q766" t="str">
            <v>7</v>
          </cell>
          <cell r="R766" t="str">
            <v>14:40</v>
          </cell>
          <cell r="S766" t="str">
            <v>15:25</v>
          </cell>
          <cell r="T766" t="str">
            <v>石崎　学</v>
          </cell>
          <cell r="U766" t="str">
            <v>理学部</v>
          </cell>
          <cell r="V766" t="str">
            <v>B3・アクティブラーニング１（A201）</v>
          </cell>
        </row>
        <row r="767">
          <cell r="D767">
            <v>37801</v>
          </cell>
          <cell r="E767" t="str">
            <v>1</v>
          </cell>
          <cell r="F767" t="str">
            <v>前期</v>
          </cell>
          <cell r="G767" t="str">
            <v>1</v>
          </cell>
          <cell r="H767" t="str">
            <v>前期</v>
          </cell>
          <cell r="I767" t="str">
            <v>31971010</v>
          </cell>
          <cell r="J767" t="str">
            <v>機器分析特論</v>
          </cell>
          <cell r="K767" t="str">
            <v/>
          </cell>
          <cell r="L767" t="str">
            <v>2</v>
          </cell>
          <cell r="M767" t="str">
            <v>石崎　学</v>
          </cell>
          <cell r="N767" t="str">
            <v>理学部</v>
          </cell>
          <cell r="O767" t="str">
            <v>4</v>
          </cell>
          <cell r="P767" t="str">
            <v>木</v>
          </cell>
          <cell r="Q767" t="str">
            <v>8</v>
          </cell>
          <cell r="R767" t="str">
            <v>15:25</v>
          </cell>
          <cell r="S767" t="str">
            <v>16:10</v>
          </cell>
          <cell r="T767" t="str">
            <v>石崎　学</v>
          </cell>
          <cell r="U767" t="str">
            <v>理学部</v>
          </cell>
          <cell r="V767" t="str">
            <v>B3・アクティブラーニング１（A201）</v>
          </cell>
        </row>
        <row r="768">
          <cell r="D768">
            <v>37802</v>
          </cell>
          <cell r="E768" t="str">
            <v>1</v>
          </cell>
          <cell r="F768" t="str">
            <v>前期</v>
          </cell>
          <cell r="G768" t="str">
            <v>1</v>
          </cell>
          <cell r="H768" t="str">
            <v>前期</v>
          </cell>
          <cell r="I768" t="str">
            <v>31971020</v>
          </cell>
          <cell r="J768" t="str">
            <v>統計科学特論</v>
          </cell>
          <cell r="K768" t="str">
            <v/>
          </cell>
          <cell r="L768" t="str">
            <v>2</v>
          </cell>
          <cell r="M768" t="str">
            <v>坂口　隆之</v>
          </cell>
          <cell r="N768" t="str">
            <v>地域教育文化学部地域教育文化学科児童教育コース</v>
          </cell>
          <cell r="O768" t="str">
            <v>4</v>
          </cell>
          <cell r="P768" t="str">
            <v>木</v>
          </cell>
          <cell r="Q768" t="str">
            <v>1</v>
          </cell>
          <cell r="R768" t="str">
            <v>08:50</v>
          </cell>
          <cell r="S768" t="str">
            <v>09:35</v>
          </cell>
          <cell r="T768" t="str">
            <v>坂口　隆之</v>
          </cell>
          <cell r="U768" t="str">
            <v>地域教育文化学部地域教育文化学科児童教育コース</v>
          </cell>
          <cell r="V768" t="str">
            <v>B1b・12番講義室</v>
          </cell>
        </row>
        <row r="769">
          <cell r="D769">
            <v>37802</v>
          </cell>
          <cell r="E769" t="str">
            <v>1</v>
          </cell>
          <cell r="F769" t="str">
            <v>前期</v>
          </cell>
          <cell r="G769" t="str">
            <v>1</v>
          </cell>
          <cell r="H769" t="str">
            <v>前期</v>
          </cell>
          <cell r="I769" t="str">
            <v>31971020</v>
          </cell>
          <cell r="J769" t="str">
            <v>統計科学特論</v>
          </cell>
          <cell r="K769" t="str">
            <v/>
          </cell>
          <cell r="L769" t="str">
            <v>2</v>
          </cell>
          <cell r="M769" t="str">
            <v>坂口　隆之</v>
          </cell>
          <cell r="N769" t="str">
            <v>地域教育文化学部地域教育文化学科児童教育コース</v>
          </cell>
          <cell r="O769" t="str">
            <v>4</v>
          </cell>
          <cell r="P769" t="str">
            <v>木</v>
          </cell>
          <cell r="Q769" t="str">
            <v>2</v>
          </cell>
          <cell r="R769" t="str">
            <v>09:35</v>
          </cell>
          <cell r="S769" t="str">
            <v>10:20</v>
          </cell>
          <cell r="T769" t="str">
            <v>坂口　隆之</v>
          </cell>
          <cell r="U769" t="str">
            <v>地域教育文化学部地域教育文化学科児童教育コース</v>
          </cell>
          <cell r="V769" t="str">
            <v>B1b・12番講義室</v>
          </cell>
        </row>
        <row r="770">
          <cell r="D770">
            <v>37804</v>
          </cell>
          <cell r="E770" t="str">
            <v>1</v>
          </cell>
          <cell r="F770" t="str">
            <v>前期</v>
          </cell>
          <cell r="G770" t="str">
            <v>1</v>
          </cell>
          <cell r="H770" t="str">
            <v>前期</v>
          </cell>
          <cell r="I770" t="str">
            <v>31971040</v>
          </cell>
          <cell r="J770" t="str">
            <v>分子科学要論</v>
          </cell>
          <cell r="K770" t="str">
            <v/>
          </cell>
          <cell r="L770" t="str">
            <v>2</v>
          </cell>
          <cell r="M770" t="str">
            <v>安東　秀峰</v>
          </cell>
          <cell r="N770" t="str">
            <v>理学部理学科</v>
          </cell>
          <cell r="O770" t="str">
            <v>9</v>
          </cell>
          <cell r="P770" t="str">
            <v>集中</v>
          </cell>
          <cell r="Q770" t="str">
            <v>0</v>
          </cell>
          <cell r="R770" t="str">
            <v>00:00</v>
          </cell>
          <cell r="S770" t="str">
            <v>00:00</v>
          </cell>
          <cell r="T770" t="str">
            <v>安東　秀峰</v>
          </cell>
          <cell r="U770" t="str">
            <v>理学部理学科</v>
          </cell>
        </row>
        <row r="771">
          <cell r="D771">
            <v>37805</v>
          </cell>
          <cell r="E771" t="str">
            <v>1</v>
          </cell>
          <cell r="F771" t="str">
            <v>前期</v>
          </cell>
          <cell r="G771" t="str">
            <v>1</v>
          </cell>
          <cell r="H771" t="str">
            <v>前期</v>
          </cell>
          <cell r="I771" t="str">
            <v>31971050</v>
          </cell>
          <cell r="J771" t="str">
            <v>先端化学トピックスⅠ</v>
          </cell>
          <cell r="K771" t="str">
            <v/>
          </cell>
          <cell r="L771" t="str">
            <v>2</v>
          </cell>
          <cell r="M771" t="str">
            <v>臼杵　毅</v>
          </cell>
          <cell r="N771" t="str">
            <v>理学部理学科</v>
          </cell>
          <cell r="O771" t="str">
            <v>2</v>
          </cell>
          <cell r="P771" t="str">
            <v>火</v>
          </cell>
          <cell r="Q771" t="str">
            <v>1</v>
          </cell>
          <cell r="R771" t="str">
            <v>08:50</v>
          </cell>
          <cell r="S771" t="str">
            <v>09:35</v>
          </cell>
          <cell r="T771" t="str">
            <v>並河　英紀,奥野　貴士,松井　淳,臼杵　毅,大谷　典正,金井塚　勝彦,石崎　学,冨樫　貴成,近藤　慎一,村瀬　隆史,他</v>
          </cell>
          <cell r="U771" t="str">
            <v>理学部理学科,理学部理学科,理学部理学科,理学部理学科,理学部理学科,理学部理学科,理学部,理学部理学科,理学部理学科,理学部理学科,理学部理学科,理学部理学科,理学部理学科,理学部理学科,理学部理学科</v>
          </cell>
          <cell r="V771" t="str">
            <v>B3・31番講義室</v>
          </cell>
        </row>
        <row r="772">
          <cell r="D772">
            <v>37805</v>
          </cell>
          <cell r="E772" t="str">
            <v>1</v>
          </cell>
          <cell r="F772" t="str">
            <v>前期</v>
          </cell>
          <cell r="G772" t="str">
            <v>1</v>
          </cell>
          <cell r="H772" t="str">
            <v>前期</v>
          </cell>
          <cell r="I772" t="str">
            <v>31971050</v>
          </cell>
          <cell r="J772" t="str">
            <v>先端化学トピックスⅠ</v>
          </cell>
          <cell r="K772" t="str">
            <v/>
          </cell>
          <cell r="L772" t="str">
            <v>2</v>
          </cell>
          <cell r="M772" t="str">
            <v>臼杵　毅</v>
          </cell>
          <cell r="N772" t="str">
            <v>理学部理学科</v>
          </cell>
          <cell r="O772" t="str">
            <v>2</v>
          </cell>
          <cell r="P772" t="str">
            <v>火</v>
          </cell>
          <cell r="Q772" t="str">
            <v>2</v>
          </cell>
          <cell r="R772" t="str">
            <v>09:35</v>
          </cell>
          <cell r="S772" t="str">
            <v>10:20</v>
          </cell>
          <cell r="T772" t="str">
            <v>並河　英紀,奥野　貴士,松井　淳,臼杵　毅,大谷　典正,金井塚　勝彦,石崎　学,冨樫　貴成,近藤　慎一,村瀬　隆史,他</v>
          </cell>
          <cell r="U772" t="str">
            <v>理学部理学科,理学部理学科,理学部理学科,理学部理学科,理学部理学科,理学部理学科,理学部,理学部理学科,理学部理学科,理学部理学科,理学部理学科,理学部理学科,理学部理学科,理学部理学科,理学部理学科</v>
          </cell>
          <cell r="V772" t="str">
            <v>B3・31番講義室</v>
          </cell>
        </row>
        <row r="773">
          <cell r="D773">
            <v>37807</v>
          </cell>
          <cell r="E773" t="str">
            <v>1</v>
          </cell>
          <cell r="F773" t="str">
            <v>前期</v>
          </cell>
          <cell r="G773" t="str">
            <v>1</v>
          </cell>
          <cell r="H773" t="str">
            <v>前期</v>
          </cell>
          <cell r="I773" t="str">
            <v>31971070</v>
          </cell>
          <cell r="J773" t="str">
            <v>地球科学概論</v>
          </cell>
          <cell r="K773" t="str">
            <v/>
          </cell>
          <cell r="L773" t="str">
            <v>2</v>
          </cell>
          <cell r="M773" t="str">
            <v>ジョルダン・リチャード・Ｗ．</v>
          </cell>
          <cell r="N773" t="str">
            <v>理学部理学科</v>
          </cell>
          <cell r="O773" t="str">
            <v>4</v>
          </cell>
          <cell r="P773" t="str">
            <v>木</v>
          </cell>
          <cell r="Q773" t="str">
            <v>5</v>
          </cell>
          <cell r="R773" t="str">
            <v>13:00</v>
          </cell>
          <cell r="S773" t="str">
            <v>13:45</v>
          </cell>
          <cell r="T773" t="str">
            <v>ジョルダン・リチャード・Ｗ．,地球科学コースカリキュラム担当全教員</v>
          </cell>
          <cell r="U773" t="str">
            <v>理学部理学科,理学部理学科</v>
          </cell>
          <cell r="V773" t="str">
            <v>B3・32番講義室</v>
          </cell>
        </row>
        <row r="774">
          <cell r="D774">
            <v>37807</v>
          </cell>
          <cell r="E774" t="str">
            <v>1</v>
          </cell>
          <cell r="F774" t="str">
            <v>前期</v>
          </cell>
          <cell r="G774" t="str">
            <v>1</v>
          </cell>
          <cell r="H774" t="str">
            <v>前期</v>
          </cell>
          <cell r="I774" t="str">
            <v>31971070</v>
          </cell>
          <cell r="J774" t="str">
            <v>地球科学概論</v>
          </cell>
          <cell r="K774" t="str">
            <v/>
          </cell>
          <cell r="L774" t="str">
            <v>2</v>
          </cell>
          <cell r="M774" t="str">
            <v>ジョルダン・リチャード・Ｗ．</v>
          </cell>
          <cell r="N774" t="str">
            <v>理学部理学科</v>
          </cell>
          <cell r="O774" t="str">
            <v>4</v>
          </cell>
          <cell r="P774" t="str">
            <v>木</v>
          </cell>
          <cell r="Q774" t="str">
            <v>6</v>
          </cell>
          <cell r="R774" t="str">
            <v>13:45</v>
          </cell>
          <cell r="S774" t="str">
            <v>14:30</v>
          </cell>
          <cell r="T774" t="str">
            <v>ジョルダン・リチャード・Ｗ．,地球科学コースカリキュラム担当全教員</v>
          </cell>
          <cell r="U774" t="str">
            <v>理学部理学科,理学部理学科</v>
          </cell>
          <cell r="V774" t="str">
            <v>B3・32番講義室</v>
          </cell>
        </row>
        <row r="775">
          <cell r="D775">
            <v>39116</v>
          </cell>
          <cell r="E775" t="str">
            <v>1</v>
          </cell>
          <cell r="F775" t="str">
            <v>前期</v>
          </cell>
          <cell r="G775" t="str">
            <v>1</v>
          </cell>
          <cell r="H775" t="str">
            <v>前期</v>
          </cell>
          <cell r="I775" t="str">
            <v>31972010</v>
          </cell>
          <cell r="J775" t="str">
            <v>理学特別演習Ⅰ（数学系）</v>
          </cell>
          <cell r="K775" t="str">
            <v/>
          </cell>
          <cell r="L775" t="str">
            <v>2</v>
          </cell>
          <cell r="M775" t="str">
            <v>福田　素久</v>
          </cell>
          <cell r="N775" t="str">
            <v>理学部理学科</v>
          </cell>
          <cell r="O775" t="str">
            <v>9</v>
          </cell>
          <cell r="P775" t="str">
            <v>集中</v>
          </cell>
          <cell r="Q775" t="str">
            <v>0</v>
          </cell>
          <cell r="R775" t="str">
            <v>00:00</v>
          </cell>
          <cell r="S775" t="str">
            <v>00:00</v>
          </cell>
          <cell r="T775" t="str">
            <v>福田　素久</v>
          </cell>
          <cell r="U775" t="str">
            <v>理学部理学科</v>
          </cell>
        </row>
        <row r="776">
          <cell r="D776">
            <v>39118</v>
          </cell>
          <cell r="E776" t="str">
            <v>1</v>
          </cell>
          <cell r="F776" t="str">
            <v>前期</v>
          </cell>
          <cell r="G776" t="str">
            <v>1</v>
          </cell>
          <cell r="H776" t="str">
            <v>前期</v>
          </cell>
          <cell r="I776" t="str">
            <v>31972010</v>
          </cell>
          <cell r="J776" t="str">
            <v>理学特別演習Ⅰ（数学系）</v>
          </cell>
          <cell r="K776" t="str">
            <v/>
          </cell>
          <cell r="L776" t="str">
            <v>2</v>
          </cell>
          <cell r="M776" t="str">
            <v>荒井　隆</v>
          </cell>
          <cell r="N776" t="str">
            <v>理学部理学科</v>
          </cell>
          <cell r="O776" t="str">
            <v>9</v>
          </cell>
          <cell r="P776" t="str">
            <v>集中</v>
          </cell>
          <cell r="Q776" t="str">
            <v>0</v>
          </cell>
          <cell r="R776" t="str">
            <v>00:00</v>
          </cell>
          <cell r="S776" t="str">
            <v>00:00</v>
          </cell>
          <cell r="T776" t="str">
            <v>荒井　隆</v>
          </cell>
          <cell r="U776" t="str">
            <v>理学部理学科</v>
          </cell>
        </row>
        <row r="777">
          <cell r="D777">
            <v>39117</v>
          </cell>
          <cell r="E777" t="str">
            <v>1</v>
          </cell>
          <cell r="F777" t="str">
            <v>前期</v>
          </cell>
          <cell r="G777" t="str">
            <v>1</v>
          </cell>
          <cell r="H777" t="str">
            <v>前期</v>
          </cell>
          <cell r="I777" t="str">
            <v>31972010</v>
          </cell>
          <cell r="J777" t="str">
            <v>理学特別演習Ⅰ（数学系）</v>
          </cell>
          <cell r="K777" t="str">
            <v/>
          </cell>
          <cell r="L777" t="str">
            <v>2</v>
          </cell>
          <cell r="M777" t="str">
            <v>松田　浩</v>
          </cell>
          <cell r="N777" t="str">
            <v>理学部理学科</v>
          </cell>
          <cell r="O777" t="str">
            <v>9</v>
          </cell>
          <cell r="P777" t="str">
            <v>集中</v>
          </cell>
          <cell r="Q777" t="str">
            <v>0</v>
          </cell>
          <cell r="R777" t="str">
            <v>00:00</v>
          </cell>
          <cell r="S777" t="str">
            <v>00:00</v>
          </cell>
          <cell r="T777" t="str">
            <v>松田　浩</v>
          </cell>
          <cell r="U777" t="str">
            <v>理学部理学科</v>
          </cell>
        </row>
        <row r="778">
          <cell r="D778">
            <v>39108</v>
          </cell>
          <cell r="E778" t="str">
            <v>1</v>
          </cell>
          <cell r="F778" t="str">
            <v>前期</v>
          </cell>
          <cell r="G778" t="str">
            <v>1</v>
          </cell>
          <cell r="H778" t="str">
            <v>前期</v>
          </cell>
          <cell r="I778" t="str">
            <v>31972010</v>
          </cell>
          <cell r="J778" t="str">
            <v>理学特別演習Ⅰ（数学系）</v>
          </cell>
          <cell r="K778" t="str">
            <v/>
          </cell>
          <cell r="L778" t="str">
            <v>2</v>
          </cell>
          <cell r="M778" t="str">
            <v>原　一夫</v>
          </cell>
          <cell r="N778" t="str">
            <v>理学部</v>
          </cell>
          <cell r="O778" t="str">
            <v>9</v>
          </cell>
          <cell r="P778" t="str">
            <v>集中</v>
          </cell>
          <cell r="Q778" t="str">
            <v>0</v>
          </cell>
          <cell r="R778" t="str">
            <v>00:00</v>
          </cell>
          <cell r="S778" t="str">
            <v>00:00</v>
          </cell>
          <cell r="T778" t="str">
            <v>原　一夫</v>
          </cell>
          <cell r="U778" t="str">
            <v>理学部</v>
          </cell>
        </row>
        <row r="779">
          <cell r="D779">
            <v>39104</v>
          </cell>
          <cell r="E779" t="str">
            <v>1</v>
          </cell>
          <cell r="F779" t="str">
            <v>前期</v>
          </cell>
          <cell r="G779" t="str">
            <v>1</v>
          </cell>
          <cell r="H779" t="str">
            <v>前期</v>
          </cell>
          <cell r="I779" t="str">
            <v>31972010</v>
          </cell>
          <cell r="J779" t="str">
            <v>理学特別演習Ⅰ（数学系）</v>
          </cell>
          <cell r="K779" t="str">
            <v/>
          </cell>
          <cell r="L779" t="str">
            <v>2</v>
          </cell>
          <cell r="M779" t="str">
            <v>方　青</v>
          </cell>
          <cell r="N779" t="str">
            <v>理学部理学科</v>
          </cell>
          <cell r="O779" t="str">
            <v>9</v>
          </cell>
          <cell r="P779" t="str">
            <v>集中</v>
          </cell>
          <cell r="Q779" t="str">
            <v>0</v>
          </cell>
          <cell r="R779" t="str">
            <v>00:00</v>
          </cell>
          <cell r="S779" t="str">
            <v>00:00</v>
          </cell>
          <cell r="T779" t="str">
            <v>方　青</v>
          </cell>
          <cell r="U779" t="str">
            <v>理学部理学科</v>
          </cell>
        </row>
        <row r="780">
          <cell r="D780">
            <v>39101</v>
          </cell>
          <cell r="E780" t="str">
            <v>1</v>
          </cell>
          <cell r="F780" t="str">
            <v>前期</v>
          </cell>
          <cell r="G780" t="str">
            <v>1</v>
          </cell>
          <cell r="H780" t="str">
            <v>前期</v>
          </cell>
          <cell r="I780" t="str">
            <v>31972010</v>
          </cell>
          <cell r="J780" t="str">
            <v>理学特別演習Ⅰ（数学系）</v>
          </cell>
          <cell r="K780" t="str">
            <v/>
          </cell>
          <cell r="L780" t="str">
            <v>2</v>
          </cell>
          <cell r="M780" t="str">
            <v>佐野　隆志</v>
          </cell>
          <cell r="N780" t="str">
            <v>理学部理学科</v>
          </cell>
          <cell r="O780" t="str">
            <v>9</v>
          </cell>
          <cell r="P780" t="str">
            <v>集中</v>
          </cell>
          <cell r="Q780" t="str">
            <v>0</v>
          </cell>
          <cell r="R780" t="str">
            <v>00:00</v>
          </cell>
          <cell r="S780" t="str">
            <v>00:00</v>
          </cell>
          <cell r="T780" t="str">
            <v>佐野　隆志</v>
          </cell>
          <cell r="U780" t="str">
            <v>理学部理学科</v>
          </cell>
        </row>
        <row r="781">
          <cell r="D781">
            <v>39110</v>
          </cell>
          <cell r="E781" t="str">
            <v>1</v>
          </cell>
          <cell r="F781" t="str">
            <v>前期</v>
          </cell>
          <cell r="G781" t="str">
            <v>1</v>
          </cell>
          <cell r="H781" t="str">
            <v>前期</v>
          </cell>
          <cell r="I781" t="str">
            <v>31972010</v>
          </cell>
          <cell r="J781" t="str">
            <v>理学特別演習Ⅰ（数学系）</v>
          </cell>
          <cell r="K781" t="str">
            <v/>
          </cell>
          <cell r="L781" t="str">
            <v>2</v>
          </cell>
          <cell r="M781" t="str">
            <v>佐久間　雅</v>
          </cell>
          <cell r="N781" t="str">
            <v>理学部理学科</v>
          </cell>
          <cell r="O781" t="str">
            <v>9</v>
          </cell>
          <cell r="P781" t="str">
            <v>集中</v>
          </cell>
          <cell r="Q781" t="str">
            <v>0</v>
          </cell>
          <cell r="R781" t="str">
            <v>00:00</v>
          </cell>
          <cell r="S781" t="str">
            <v>00:00</v>
          </cell>
          <cell r="T781" t="str">
            <v>佐久間　雅</v>
          </cell>
          <cell r="U781" t="str">
            <v>理学部理学科</v>
          </cell>
        </row>
        <row r="782">
          <cell r="D782">
            <v>39100</v>
          </cell>
          <cell r="E782" t="str">
            <v>1</v>
          </cell>
          <cell r="F782" t="str">
            <v>前期</v>
          </cell>
          <cell r="G782" t="str">
            <v>1</v>
          </cell>
          <cell r="H782" t="str">
            <v>前期</v>
          </cell>
          <cell r="I782" t="str">
            <v>31972010</v>
          </cell>
          <cell r="J782" t="str">
            <v>理学特別演習Ⅰ（数学系）</v>
          </cell>
          <cell r="K782" t="str">
            <v/>
          </cell>
          <cell r="L782" t="str">
            <v>2</v>
          </cell>
          <cell r="M782" t="str">
            <v>奥間　智弘</v>
          </cell>
          <cell r="N782" t="str">
            <v>理学部理学科</v>
          </cell>
          <cell r="O782" t="str">
            <v>9</v>
          </cell>
          <cell r="P782" t="str">
            <v>集中</v>
          </cell>
          <cell r="Q782" t="str">
            <v>0</v>
          </cell>
          <cell r="R782" t="str">
            <v>00:00</v>
          </cell>
          <cell r="S782" t="str">
            <v>00:00</v>
          </cell>
          <cell r="T782" t="str">
            <v>奥間　智弘</v>
          </cell>
          <cell r="U782" t="str">
            <v>理学部理学科</v>
          </cell>
        </row>
        <row r="783">
          <cell r="D783">
            <v>39115</v>
          </cell>
          <cell r="E783" t="str">
            <v>1</v>
          </cell>
          <cell r="F783" t="str">
            <v>前期</v>
          </cell>
          <cell r="G783" t="str">
            <v>1</v>
          </cell>
          <cell r="H783" t="str">
            <v>前期</v>
          </cell>
          <cell r="I783" t="str">
            <v>31972010</v>
          </cell>
          <cell r="J783" t="str">
            <v>理学特別演習Ⅰ（数学系）</v>
          </cell>
          <cell r="K783" t="str">
            <v/>
          </cell>
          <cell r="L783" t="str">
            <v>2</v>
          </cell>
          <cell r="M783" t="str">
            <v>深澤　知</v>
          </cell>
          <cell r="N783" t="str">
            <v>理学部理学科</v>
          </cell>
          <cell r="O783" t="str">
            <v>9</v>
          </cell>
          <cell r="P783" t="str">
            <v>集中</v>
          </cell>
          <cell r="Q783" t="str">
            <v>0</v>
          </cell>
          <cell r="R783" t="str">
            <v>00:00</v>
          </cell>
          <cell r="S783" t="str">
            <v>00:00</v>
          </cell>
          <cell r="T783" t="str">
            <v>深澤　知</v>
          </cell>
          <cell r="U783" t="str">
            <v>理学部理学科</v>
          </cell>
        </row>
        <row r="784">
          <cell r="D784">
            <v>39120</v>
          </cell>
          <cell r="E784" t="str">
            <v>1</v>
          </cell>
          <cell r="F784" t="str">
            <v>前期</v>
          </cell>
          <cell r="G784" t="str">
            <v>1</v>
          </cell>
          <cell r="H784" t="str">
            <v>前期</v>
          </cell>
          <cell r="I784" t="str">
            <v>31972010</v>
          </cell>
          <cell r="J784" t="str">
            <v>理学特別演習Ⅰ（数学系）</v>
          </cell>
          <cell r="K784" t="str">
            <v/>
          </cell>
          <cell r="L784" t="str">
            <v>2</v>
          </cell>
          <cell r="M784" t="str">
            <v>鈴木　航介</v>
          </cell>
          <cell r="N784" t="str">
            <v>理学部理学科</v>
          </cell>
          <cell r="O784" t="str">
            <v>9</v>
          </cell>
          <cell r="P784" t="str">
            <v>集中</v>
          </cell>
          <cell r="Q784" t="str">
            <v>0</v>
          </cell>
          <cell r="R784" t="str">
            <v>00:00</v>
          </cell>
          <cell r="S784" t="str">
            <v>00:00</v>
          </cell>
          <cell r="T784" t="str">
            <v>鈴木　航介</v>
          </cell>
          <cell r="U784" t="str">
            <v>理学部理学科</v>
          </cell>
        </row>
        <row r="785">
          <cell r="D785">
            <v>39102</v>
          </cell>
          <cell r="E785" t="str">
            <v>1</v>
          </cell>
          <cell r="F785" t="str">
            <v>前期</v>
          </cell>
          <cell r="G785" t="str">
            <v>1</v>
          </cell>
          <cell r="H785" t="str">
            <v>前期</v>
          </cell>
          <cell r="I785" t="str">
            <v>31972010</v>
          </cell>
          <cell r="J785" t="str">
            <v>理学特別演習Ⅰ（数学系）</v>
          </cell>
          <cell r="K785" t="str">
            <v/>
          </cell>
          <cell r="L785" t="str">
            <v>2</v>
          </cell>
          <cell r="M785" t="str">
            <v>サンティヤゴ　ディエズ　ドノソ</v>
          </cell>
          <cell r="N785" t="str">
            <v>理学部理学科</v>
          </cell>
          <cell r="O785" t="str">
            <v>9</v>
          </cell>
          <cell r="P785" t="str">
            <v>集中</v>
          </cell>
          <cell r="Q785" t="str">
            <v>0</v>
          </cell>
          <cell r="R785" t="str">
            <v>00:00</v>
          </cell>
          <cell r="S785" t="str">
            <v>00:00</v>
          </cell>
          <cell r="T785" t="str">
            <v>サンティヤゴ　ディエズ　ドノソ</v>
          </cell>
          <cell r="U785" t="str">
            <v>理学部理学科</v>
          </cell>
        </row>
        <row r="786">
          <cell r="D786">
            <v>39105</v>
          </cell>
          <cell r="E786" t="str">
            <v>1</v>
          </cell>
          <cell r="F786" t="str">
            <v>前期</v>
          </cell>
          <cell r="G786" t="str">
            <v>1</v>
          </cell>
          <cell r="H786" t="str">
            <v>前期</v>
          </cell>
          <cell r="I786" t="str">
            <v>31972010</v>
          </cell>
          <cell r="J786" t="str">
            <v>理学特別演習Ⅰ（数学系）</v>
          </cell>
          <cell r="K786" t="str">
            <v/>
          </cell>
          <cell r="L786" t="str">
            <v>2</v>
          </cell>
          <cell r="M786" t="str">
            <v>皆川　宏之</v>
          </cell>
          <cell r="N786" t="str">
            <v>地域教育文化学部地域教育文化学科児童教育コース</v>
          </cell>
          <cell r="O786" t="str">
            <v>9</v>
          </cell>
          <cell r="P786" t="str">
            <v>集中</v>
          </cell>
          <cell r="Q786" t="str">
            <v>0</v>
          </cell>
          <cell r="R786" t="str">
            <v>00:00</v>
          </cell>
          <cell r="S786" t="str">
            <v>00:00</v>
          </cell>
          <cell r="T786" t="str">
            <v>皆川　宏之</v>
          </cell>
          <cell r="U786" t="str">
            <v>地域教育文化学部地域教育文化学科児童教育コース</v>
          </cell>
        </row>
        <row r="787">
          <cell r="D787">
            <v>39106</v>
          </cell>
          <cell r="E787" t="str">
            <v>1</v>
          </cell>
          <cell r="F787" t="str">
            <v>前期</v>
          </cell>
          <cell r="G787" t="str">
            <v>1</v>
          </cell>
          <cell r="H787" t="str">
            <v>前期</v>
          </cell>
          <cell r="I787" t="str">
            <v>31972010</v>
          </cell>
          <cell r="J787" t="str">
            <v>理学特別演習Ⅰ（数学系）</v>
          </cell>
          <cell r="K787" t="str">
            <v/>
          </cell>
          <cell r="L787" t="str">
            <v>2</v>
          </cell>
          <cell r="M787" t="str">
            <v>脇　克志</v>
          </cell>
          <cell r="N787" t="str">
            <v>理学部理学科</v>
          </cell>
          <cell r="O787" t="str">
            <v>9</v>
          </cell>
          <cell r="P787" t="str">
            <v>集中</v>
          </cell>
          <cell r="Q787" t="str">
            <v>0</v>
          </cell>
          <cell r="R787" t="str">
            <v>00:00</v>
          </cell>
          <cell r="S787" t="str">
            <v>00:00</v>
          </cell>
          <cell r="T787" t="str">
            <v>脇　克志</v>
          </cell>
          <cell r="U787" t="str">
            <v>理学部理学科</v>
          </cell>
        </row>
        <row r="788">
          <cell r="D788">
            <v>39111</v>
          </cell>
          <cell r="E788" t="str">
            <v>1</v>
          </cell>
          <cell r="F788" t="str">
            <v>前期</v>
          </cell>
          <cell r="G788" t="str">
            <v>1</v>
          </cell>
          <cell r="H788" t="str">
            <v>前期</v>
          </cell>
          <cell r="I788" t="str">
            <v>31972010</v>
          </cell>
          <cell r="J788" t="str">
            <v>理学特別演習Ⅰ（数学系）</v>
          </cell>
          <cell r="K788" t="str">
            <v/>
          </cell>
          <cell r="L788" t="str">
            <v>2</v>
          </cell>
          <cell r="M788" t="str">
            <v>塩見　大輔</v>
          </cell>
          <cell r="N788" t="str">
            <v>理学部理学科</v>
          </cell>
          <cell r="O788" t="str">
            <v>9</v>
          </cell>
          <cell r="P788" t="str">
            <v>集中</v>
          </cell>
          <cell r="Q788" t="str">
            <v>0</v>
          </cell>
          <cell r="R788" t="str">
            <v>00:00</v>
          </cell>
          <cell r="S788" t="str">
            <v>00:00</v>
          </cell>
          <cell r="T788" t="str">
            <v>塩見　大輔</v>
          </cell>
          <cell r="U788" t="str">
            <v>理学部理学科</v>
          </cell>
        </row>
        <row r="789">
          <cell r="D789">
            <v>39114</v>
          </cell>
          <cell r="E789" t="str">
            <v>1</v>
          </cell>
          <cell r="F789" t="str">
            <v>前期</v>
          </cell>
          <cell r="G789" t="str">
            <v>1</v>
          </cell>
          <cell r="H789" t="str">
            <v>前期</v>
          </cell>
          <cell r="I789" t="str">
            <v>31972010</v>
          </cell>
          <cell r="J789" t="str">
            <v>理学特別演習Ⅰ（数学系）</v>
          </cell>
          <cell r="K789" t="str">
            <v/>
          </cell>
          <cell r="L789" t="str">
            <v>2</v>
          </cell>
          <cell r="M789" t="str">
            <v>西村　拓士</v>
          </cell>
          <cell r="N789" t="str">
            <v>理学部理学科</v>
          </cell>
          <cell r="O789" t="str">
            <v>9</v>
          </cell>
          <cell r="P789" t="str">
            <v>集中</v>
          </cell>
          <cell r="Q789" t="str">
            <v>0</v>
          </cell>
          <cell r="R789" t="str">
            <v>00:00</v>
          </cell>
          <cell r="S789" t="str">
            <v>00:00</v>
          </cell>
          <cell r="T789" t="str">
            <v>西村　拓士</v>
          </cell>
          <cell r="U789" t="str">
            <v>理学部理学科</v>
          </cell>
        </row>
        <row r="790">
          <cell r="D790">
            <v>39109</v>
          </cell>
          <cell r="E790" t="str">
            <v>1</v>
          </cell>
          <cell r="F790" t="str">
            <v>前期</v>
          </cell>
          <cell r="G790" t="str">
            <v>1</v>
          </cell>
          <cell r="H790" t="str">
            <v>前期</v>
          </cell>
          <cell r="I790" t="str">
            <v>31972010</v>
          </cell>
          <cell r="J790" t="str">
            <v>理学特別演習Ⅰ（数学系）</v>
          </cell>
          <cell r="K790" t="str">
            <v/>
          </cell>
          <cell r="L790" t="str">
            <v>2</v>
          </cell>
          <cell r="M790" t="str">
            <v>坂口　隆之</v>
          </cell>
          <cell r="N790" t="str">
            <v>地域教育文化学部地域教育文化学科児童教育コース</v>
          </cell>
          <cell r="O790" t="str">
            <v>9</v>
          </cell>
          <cell r="P790" t="str">
            <v>集中</v>
          </cell>
          <cell r="Q790" t="str">
            <v>0</v>
          </cell>
          <cell r="R790" t="str">
            <v>00:00</v>
          </cell>
          <cell r="S790" t="str">
            <v>00:00</v>
          </cell>
          <cell r="T790" t="str">
            <v>坂口　隆之</v>
          </cell>
          <cell r="U790" t="str">
            <v>地域教育文化学部地域教育文化学科児童教育コース</v>
          </cell>
        </row>
        <row r="791">
          <cell r="D791">
            <v>39112</v>
          </cell>
          <cell r="E791" t="str">
            <v>1</v>
          </cell>
          <cell r="F791" t="str">
            <v>前期</v>
          </cell>
          <cell r="G791" t="str">
            <v>1</v>
          </cell>
          <cell r="H791" t="str">
            <v>前期</v>
          </cell>
          <cell r="I791" t="str">
            <v>31972010</v>
          </cell>
          <cell r="J791" t="str">
            <v>理学特別演習Ⅰ（数学系）</v>
          </cell>
          <cell r="K791" t="str">
            <v/>
          </cell>
          <cell r="L791" t="str">
            <v>2</v>
          </cell>
          <cell r="M791" t="str">
            <v>中西　正樹</v>
          </cell>
          <cell r="N791" t="str">
            <v>地域教育文化学部地域教育文化学科児童教育コース</v>
          </cell>
          <cell r="O791" t="str">
            <v>9</v>
          </cell>
          <cell r="P791" t="str">
            <v>集中</v>
          </cell>
          <cell r="Q791" t="str">
            <v>0</v>
          </cell>
          <cell r="R791" t="str">
            <v>00:00</v>
          </cell>
          <cell r="S791" t="str">
            <v>00:00</v>
          </cell>
          <cell r="T791" t="str">
            <v>中西　正樹</v>
          </cell>
          <cell r="U791" t="str">
            <v>地域教育文化学部地域教育文化学科児童教育コース</v>
          </cell>
        </row>
        <row r="792">
          <cell r="D792">
            <v>39113</v>
          </cell>
          <cell r="E792" t="str">
            <v>1</v>
          </cell>
          <cell r="F792" t="str">
            <v>前期</v>
          </cell>
          <cell r="G792" t="str">
            <v>1</v>
          </cell>
          <cell r="H792" t="str">
            <v>前期</v>
          </cell>
          <cell r="I792" t="str">
            <v>31972010</v>
          </cell>
          <cell r="J792" t="str">
            <v>理学特別演習Ⅰ（数学系）</v>
          </cell>
          <cell r="K792" t="str">
            <v/>
          </cell>
          <cell r="L792" t="str">
            <v>2</v>
          </cell>
          <cell r="M792" t="str">
            <v>西岡　斉治</v>
          </cell>
          <cell r="N792" t="str">
            <v>理学部理学科</v>
          </cell>
          <cell r="O792" t="str">
            <v>9</v>
          </cell>
          <cell r="P792" t="str">
            <v>集中</v>
          </cell>
          <cell r="Q792" t="str">
            <v>0</v>
          </cell>
          <cell r="R792" t="str">
            <v>00:00</v>
          </cell>
          <cell r="S792" t="str">
            <v>00:00</v>
          </cell>
          <cell r="T792" t="str">
            <v>西岡　斉治</v>
          </cell>
          <cell r="U792" t="str">
            <v>理学部理学科</v>
          </cell>
        </row>
        <row r="793">
          <cell r="D793">
            <v>39119</v>
          </cell>
          <cell r="E793" t="str">
            <v>1</v>
          </cell>
          <cell r="F793" t="str">
            <v>前期</v>
          </cell>
          <cell r="G793" t="str">
            <v>1</v>
          </cell>
          <cell r="H793" t="str">
            <v>前期</v>
          </cell>
          <cell r="I793" t="str">
            <v>31972010</v>
          </cell>
          <cell r="J793" t="str">
            <v>理学特別演習Ⅰ（数学系）</v>
          </cell>
          <cell r="K793" t="str">
            <v/>
          </cell>
          <cell r="L793" t="str">
            <v>2</v>
          </cell>
          <cell r="M793" t="str">
            <v>上野　慶介</v>
          </cell>
          <cell r="N793" t="str">
            <v>理学部理学科</v>
          </cell>
          <cell r="O793" t="str">
            <v>9</v>
          </cell>
          <cell r="P793" t="str">
            <v>集中</v>
          </cell>
          <cell r="Q793" t="str">
            <v>0</v>
          </cell>
          <cell r="R793" t="str">
            <v>00:00</v>
          </cell>
          <cell r="S793" t="str">
            <v>00:00</v>
          </cell>
          <cell r="T793" t="str">
            <v>上野　慶介</v>
          </cell>
          <cell r="U793" t="str">
            <v>理学部理学科</v>
          </cell>
        </row>
        <row r="794">
          <cell r="D794">
            <v>39107</v>
          </cell>
          <cell r="E794" t="str">
            <v>1</v>
          </cell>
          <cell r="F794" t="str">
            <v>前期</v>
          </cell>
          <cell r="G794" t="str">
            <v>1</v>
          </cell>
          <cell r="H794" t="str">
            <v>前期</v>
          </cell>
          <cell r="I794" t="str">
            <v>31972010</v>
          </cell>
          <cell r="J794" t="str">
            <v>理学特別演習Ⅰ（数学系）</v>
          </cell>
          <cell r="K794" t="str">
            <v/>
          </cell>
          <cell r="L794" t="str">
            <v>2</v>
          </cell>
          <cell r="M794" t="str">
            <v>石渡　聡</v>
          </cell>
          <cell r="N794" t="str">
            <v>理学部理学科</v>
          </cell>
          <cell r="O794" t="str">
            <v>9</v>
          </cell>
          <cell r="P794" t="str">
            <v>集中</v>
          </cell>
          <cell r="Q794" t="str">
            <v>0</v>
          </cell>
          <cell r="R794" t="str">
            <v>00:00</v>
          </cell>
          <cell r="S794" t="str">
            <v>00:00</v>
          </cell>
          <cell r="T794" t="str">
            <v>石渡　聡</v>
          </cell>
          <cell r="U794" t="str">
            <v>理学部理学科</v>
          </cell>
        </row>
        <row r="795">
          <cell r="D795">
            <v>37220</v>
          </cell>
          <cell r="E795" t="str">
            <v>2</v>
          </cell>
          <cell r="F795" t="str">
            <v>後期</v>
          </cell>
          <cell r="G795" t="str">
            <v>2</v>
          </cell>
          <cell r="H795" t="str">
            <v>後期</v>
          </cell>
          <cell r="I795" t="str">
            <v>31923020</v>
          </cell>
          <cell r="J795" t="str">
            <v>素粒子物理学</v>
          </cell>
          <cell r="K795" t="str">
            <v>素粒子物理学</v>
          </cell>
          <cell r="L795" t="str">
            <v>2</v>
          </cell>
          <cell r="M795" t="str">
            <v>吉田　浩司</v>
          </cell>
          <cell r="N795" t="str">
            <v>学士課程基盤教育院</v>
          </cell>
          <cell r="O795" t="str">
            <v>1</v>
          </cell>
          <cell r="P795" t="str">
            <v>月</v>
          </cell>
          <cell r="Q795" t="str">
            <v>3</v>
          </cell>
          <cell r="R795" t="str">
            <v>10:30</v>
          </cell>
          <cell r="S795" t="str">
            <v>11:15</v>
          </cell>
          <cell r="T795" t="str">
            <v>吉田　浩司</v>
          </cell>
          <cell r="U795" t="str">
            <v>学士課程基盤教育院</v>
          </cell>
          <cell r="V795" t="str">
            <v>B3・31番講義室</v>
          </cell>
        </row>
        <row r="796">
          <cell r="D796">
            <v>37220</v>
          </cell>
          <cell r="E796" t="str">
            <v>2</v>
          </cell>
          <cell r="F796" t="str">
            <v>後期</v>
          </cell>
          <cell r="G796" t="str">
            <v>2</v>
          </cell>
          <cell r="H796" t="str">
            <v>後期</v>
          </cell>
          <cell r="I796" t="str">
            <v>31923020</v>
          </cell>
          <cell r="J796" t="str">
            <v>素粒子物理学</v>
          </cell>
          <cell r="K796" t="str">
            <v>素粒子物理学</v>
          </cell>
          <cell r="L796" t="str">
            <v>2</v>
          </cell>
          <cell r="M796" t="str">
            <v>吉田　浩司</v>
          </cell>
          <cell r="N796" t="str">
            <v>学士課程基盤教育院</v>
          </cell>
          <cell r="O796" t="str">
            <v>1</v>
          </cell>
          <cell r="P796" t="str">
            <v>月</v>
          </cell>
          <cell r="Q796" t="str">
            <v>4</v>
          </cell>
          <cell r="R796" t="str">
            <v>11:15</v>
          </cell>
          <cell r="S796" t="str">
            <v>12:00</v>
          </cell>
          <cell r="T796" t="str">
            <v>吉田　浩司</v>
          </cell>
          <cell r="U796" t="str">
            <v>学士課程基盤教育院</v>
          </cell>
          <cell r="V796" t="str">
            <v>B3・31番講義室</v>
          </cell>
        </row>
        <row r="797">
          <cell r="D797">
            <v>31719</v>
          </cell>
          <cell r="E797" t="str">
            <v>2</v>
          </cell>
          <cell r="F797" t="str">
            <v>後期</v>
          </cell>
          <cell r="G797" t="str">
            <v>2</v>
          </cell>
          <cell r="H797" t="str">
            <v>後期</v>
          </cell>
          <cell r="I797" t="str">
            <v>31600210</v>
          </cell>
          <cell r="J797" t="str">
            <v>データサイエンス文献講読Ｂ</v>
          </cell>
          <cell r="K797" t="str">
            <v>データサイエンス文献講読Ｂ</v>
          </cell>
          <cell r="L797" t="str">
            <v>2</v>
          </cell>
          <cell r="M797" t="str">
            <v>坂口　隆之</v>
          </cell>
          <cell r="N797" t="str">
            <v>地域教育文化学部地域教育文化学科児童教育コース</v>
          </cell>
          <cell r="O797" t="str">
            <v>9</v>
          </cell>
          <cell r="P797" t="str">
            <v>集中</v>
          </cell>
          <cell r="Q797" t="str">
            <v>0</v>
          </cell>
          <cell r="R797" t="str">
            <v>00:00</v>
          </cell>
          <cell r="S797" t="str">
            <v>00:00</v>
          </cell>
          <cell r="T797" t="str">
            <v>坂口　隆之</v>
          </cell>
          <cell r="U797" t="str">
            <v>地域教育文化学部地域教育文化学科児童教育コース</v>
          </cell>
        </row>
        <row r="798">
          <cell r="D798">
            <v>31720</v>
          </cell>
          <cell r="E798" t="str">
            <v>1</v>
          </cell>
          <cell r="F798" t="str">
            <v>前期</v>
          </cell>
          <cell r="G798" t="str">
            <v>1</v>
          </cell>
          <cell r="H798" t="str">
            <v>前期</v>
          </cell>
          <cell r="I798" t="str">
            <v>31600210</v>
          </cell>
          <cell r="J798" t="str">
            <v>データサイエンス文献講読Ｂ</v>
          </cell>
          <cell r="K798" t="str">
            <v>データサイエンス文献講読Ｂ</v>
          </cell>
          <cell r="L798" t="str">
            <v>2</v>
          </cell>
          <cell r="M798" t="str">
            <v>野々山　信二</v>
          </cell>
          <cell r="N798" t="str">
            <v>地域教育文化学部地域教育文化学科児童教育コース</v>
          </cell>
          <cell r="O798" t="str">
            <v>9</v>
          </cell>
          <cell r="P798" t="str">
            <v>集中</v>
          </cell>
          <cell r="Q798" t="str">
            <v>0</v>
          </cell>
          <cell r="R798" t="str">
            <v>00:00</v>
          </cell>
          <cell r="S798" t="str">
            <v>00:00</v>
          </cell>
          <cell r="T798" t="str">
            <v>野々山　信二</v>
          </cell>
          <cell r="U798" t="str">
            <v>地域教育文化学部地域教育文化学科児童教育コース</v>
          </cell>
        </row>
        <row r="799">
          <cell r="D799">
            <v>31721</v>
          </cell>
          <cell r="E799" t="str">
            <v>2</v>
          </cell>
          <cell r="F799" t="str">
            <v>後期</v>
          </cell>
          <cell r="G799" t="str">
            <v>2</v>
          </cell>
          <cell r="H799" t="str">
            <v>後期</v>
          </cell>
          <cell r="I799" t="str">
            <v>31600210</v>
          </cell>
          <cell r="J799" t="str">
            <v>データサイエンス文献講読Ｂ</v>
          </cell>
          <cell r="K799" t="str">
            <v>データサイエンス文献講読Ｂ</v>
          </cell>
          <cell r="L799" t="str">
            <v>2</v>
          </cell>
          <cell r="M799" t="str">
            <v>野々山　信二</v>
          </cell>
          <cell r="N799" t="str">
            <v>地域教育文化学部地域教育文化学科児童教育コース</v>
          </cell>
          <cell r="O799" t="str">
            <v>9</v>
          </cell>
          <cell r="P799" t="str">
            <v>集中</v>
          </cell>
          <cell r="Q799" t="str">
            <v>0</v>
          </cell>
          <cell r="R799" t="str">
            <v>00:00</v>
          </cell>
          <cell r="S799" t="str">
            <v>00:00</v>
          </cell>
          <cell r="T799" t="str">
            <v>野々山　信二</v>
          </cell>
          <cell r="U799" t="str">
            <v>地域教育文化学部地域教育文化学科児童教育コース</v>
          </cell>
        </row>
        <row r="800">
          <cell r="D800">
            <v>31701</v>
          </cell>
          <cell r="E800" t="str">
            <v>2</v>
          </cell>
          <cell r="F800" t="str">
            <v>後期</v>
          </cell>
          <cell r="G800" t="str">
            <v>2</v>
          </cell>
          <cell r="H800" t="str">
            <v>後期</v>
          </cell>
          <cell r="I800" t="str">
            <v>31600210</v>
          </cell>
          <cell r="J800" t="str">
            <v>データサイエンス文献講読Ｂ</v>
          </cell>
          <cell r="K800" t="str">
            <v>データサイエンス文献講読Ｂ</v>
          </cell>
          <cell r="L800" t="str">
            <v>2</v>
          </cell>
          <cell r="M800" t="str">
            <v>荒井　隆</v>
          </cell>
          <cell r="N800" t="str">
            <v>理学部理学科</v>
          </cell>
          <cell r="O800" t="str">
            <v>9</v>
          </cell>
          <cell r="P800" t="str">
            <v>集中</v>
          </cell>
          <cell r="Q800" t="str">
            <v>0</v>
          </cell>
          <cell r="R800" t="str">
            <v>00:00</v>
          </cell>
          <cell r="S800" t="str">
            <v>00:00</v>
          </cell>
          <cell r="T800" t="str">
            <v>荒井　隆</v>
          </cell>
          <cell r="U800" t="str">
            <v>理学部理学科</v>
          </cell>
        </row>
        <row r="801">
          <cell r="D801">
            <v>31702</v>
          </cell>
          <cell r="E801" t="str">
            <v>1</v>
          </cell>
          <cell r="F801" t="str">
            <v>前期</v>
          </cell>
          <cell r="G801" t="str">
            <v>1</v>
          </cell>
          <cell r="H801" t="str">
            <v>前期</v>
          </cell>
          <cell r="I801" t="str">
            <v>31600210</v>
          </cell>
          <cell r="J801" t="str">
            <v>データサイエンス文献講読Ｂ</v>
          </cell>
          <cell r="K801" t="str">
            <v>データサイエンス文献講読Ｂ</v>
          </cell>
          <cell r="L801" t="str">
            <v>2</v>
          </cell>
          <cell r="M801" t="str">
            <v>佐久間　雅</v>
          </cell>
          <cell r="N801" t="str">
            <v>理学部理学科</v>
          </cell>
          <cell r="O801" t="str">
            <v>9</v>
          </cell>
          <cell r="P801" t="str">
            <v>集中</v>
          </cell>
          <cell r="Q801" t="str">
            <v>0</v>
          </cell>
          <cell r="R801" t="str">
            <v>00:00</v>
          </cell>
          <cell r="S801" t="str">
            <v>00:00</v>
          </cell>
          <cell r="T801" t="str">
            <v>佐久間　雅</v>
          </cell>
          <cell r="U801" t="str">
            <v>理学部理学科</v>
          </cell>
        </row>
        <row r="802">
          <cell r="D802">
            <v>31703</v>
          </cell>
          <cell r="E802" t="str">
            <v>2</v>
          </cell>
          <cell r="F802" t="str">
            <v>後期</v>
          </cell>
          <cell r="G802" t="str">
            <v>2</v>
          </cell>
          <cell r="H802" t="str">
            <v>後期</v>
          </cell>
          <cell r="I802" t="str">
            <v>31600210</v>
          </cell>
          <cell r="J802" t="str">
            <v>データサイエンス文献講読Ｂ</v>
          </cell>
          <cell r="K802" t="str">
            <v>データサイエンス文献講読Ｂ</v>
          </cell>
          <cell r="L802" t="str">
            <v>2</v>
          </cell>
          <cell r="M802" t="str">
            <v>佐久間　雅</v>
          </cell>
          <cell r="N802" t="str">
            <v>理学部理学科</v>
          </cell>
          <cell r="O802" t="str">
            <v>9</v>
          </cell>
          <cell r="P802" t="str">
            <v>集中</v>
          </cell>
          <cell r="Q802" t="str">
            <v>0</v>
          </cell>
          <cell r="R802" t="str">
            <v>00:00</v>
          </cell>
          <cell r="S802" t="str">
            <v>00:00</v>
          </cell>
          <cell r="T802" t="str">
            <v>佐久間　雅</v>
          </cell>
          <cell r="U802" t="str">
            <v>理学部理学科</v>
          </cell>
        </row>
        <row r="803">
          <cell r="D803">
            <v>31704</v>
          </cell>
          <cell r="E803" t="str">
            <v>1</v>
          </cell>
          <cell r="F803" t="str">
            <v>前期</v>
          </cell>
          <cell r="G803" t="str">
            <v>1</v>
          </cell>
          <cell r="H803" t="str">
            <v>前期</v>
          </cell>
          <cell r="I803" t="str">
            <v>31600210</v>
          </cell>
          <cell r="J803" t="str">
            <v>データサイエンス文献講読Ｂ</v>
          </cell>
          <cell r="K803" t="str">
            <v>データサイエンス文献講読Ｂ</v>
          </cell>
          <cell r="L803" t="str">
            <v>2</v>
          </cell>
          <cell r="M803" t="str">
            <v>サンティヤゴ　ディエズ　ドノソ</v>
          </cell>
          <cell r="N803" t="str">
            <v>理学部理学科</v>
          </cell>
          <cell r="O803" t="str">
            <v>9</v>
          </cell>
          <cell r="P803" t="str">
            <v>集中</v>
          </cell>
          <cell r="Q803" t="str">
            <v>0</v>
          </cell>
          <cell r="R803" t="str">
            <v>00:00</v>
          </cell>
          <cell r="S803" t="str">
            <v>00:00</v>
          </cell>
          <cell r="T803" t="str">
            <v>サンティヤゴ　ディエズ　ドノソ</v>
          </cell>
          <cell r="U803" t="str">
            <v>理学部理学科</v>
          </cell>
        </row>
        <row r="804">
          <cell r="D804">
            <v>31705</v>
          </cell>
          <cell r="E804" t="str">
            <v>2</v>
          </cell>
          <cell r="F804" t="str">
            <v>後期</v>
          </cell>
          <cell r="G804" t="str">
            <v>2</v>
          </cell>
          <cell r="H804" t="str">
            <v>後期</v>
          </cell>
          <cell r="I804" t="str">
            <v>31600210</v>
          </cell>
          <cell r="J804" t="str">
            <v>データサイエンス文献講読Ｂ</v>
          </cell>
          <cell r="K804" t="str">
            <v>データサイエンス文献講読Ｂ</v>
          </cell>
          <cell r="L804" t="str">
            <v>2</v>
          </cell>
          <cell r="M804" t="str">
            <v>サンティヤゴ　ディエズ　ドノソ</v>
          </cell>
          <cell r="N804" t="str">
            <v>理学部理学科</v>
          </cell>
          <cell r="O804" t="str">
            <v>9</v>
          </cell>
          <cell r="P804" t="str">
            <v>集中</v>
          </cell>
          <cell r="Q804" t="str">
            <v>0</v>
          </cell>
          <cell r="R804" t="str">
            <v>00:00</v>
          </cell>
          <cell r="S804" t="str">
            <v>00:00</v>
          </cell>
          <cell r="T804" t="str">
            <v>サンティヤゴ　ディエズ　ドノソ</v>
          </cell>
          <cell r="U804" t="str">
            <v>理学部理学科</v>
          </cell>
        </row>
        <row r="805">
          <cell r="D805">
            <v>31706</v>
          </cell>
          <cell r="E805" t="str">
            <v>1</v>
          </cell>
          <cell r="F805" t="str">
            <v>前期</v>
          </cell>
          <cell r="G805" t="str">
            <v>1</v>
          </cell>
          <cell r="H805" t="str">
            <v>前期</v>
          </cell>
          <cell r="I805" t="str">
            <v>31600210</v>
          </cell>
          <cell r="J805" t="str">
            <v>データサイエンス文献講読Ｂ</v>
          </cell>
          <cell r="K805" t="str">
            <v>データサイエンス文献講読Ｂ</v>
          </cell>
          <cell r="L805" t="str">
            <v>2</v>
          </cell>
          <cell r="M805" t="str">
            <v>西村　拓士</v>
          </cell>
          <cell r="N805" t="str">
            <v>理学部理学科</v>
          </cell>
          <cell r="O805" t="str">
            <v>9</v>
          </cell>
          <cell r="P805" t="str">
            <v>集中</v>
          </cell>
          <cell r="Q805" t="str">
            <v>0</v>
          </cell>
          <cell r="R805" t="str">
            <v>00:00</v>
          </cell>
          <cell r="S805" t="str">
            <v>00:00</v>
          </cell>
          <cell r="T805" t="str">
            <v>西村　拓士</v>
          </cell>
          <cell r="U805" t="str">
            <v>理学部理学科</v>
          </cell>
        </row>
        <row r="806">
          <cell r="D806">
            <v>31707</v>
          </cell>
          <cell r="E806" t="str">
            <v>2</v>
          </cell>
          <cell r="F806" t="str">
            <v>後期</v>
          </cell>
          <cell r="G806" t="str">
            <v>2</v>
          </cell>
          <cell r="H806" t="str">
            <v>後期</v>
          </cell>
          <cell r="I806" t="str">
            <v>31600210</v>
          </cell>
          <cell r="J806" t="str">
            <v>データサイエンス文献講読Ｂ</v>
          </cell>
          <cell r="K806" t="str">
            <v>データサイエンス文献講読Ｂ</v>
          </cell>
          <cell r="L806" t="str">
            <v>2</v>
          </cell>
          <cell r="M806" t="str">
            <v>西村　拓士</v>
          </cell>
          <cell r="N806" t="str">
            <v>理学部理学科</v>
          </cell>
          <cell r="O806" t="str">
            <v>9</v>
          </cell>
          <cell r="P806" t="str">
            <v>集中</v>
          </cell>
          <cell r="Q806" t="str">
            <v>0</v>
          </cell>
          <cell r="R806" t="str">
            <v>00:00</v>
          </cell>
          <cell r="S806" t="str">
            <v>00:00</v>
          </cell>
          <cell r="T806" t="str">
            <v>西村　拓士</v>
          </cell>
          <cell r="U806" t="str">
            <v>理学部理学科</v>
          </cell>
        </row>
        <row r="807">
          <cell r="D807">
            <v>31708</v>
          </cell>
          <cell r="E807" t="str">
            <v>1</v>
          </cell>
          <cell r="F807" t="str">
            <v>前期</v>
          </cell>
          <cell r="G807" t="str">
            <v>1</v>
          </cell>
          <cell r="H807" t="str">
            <v>前期</v>
          </cell>
          <cell r="I807" t="str">
            <v>31600210</v>
          </cell>
          <cell r="J807" t="str">
            <v>データサイエンス文献講読Ｂ</v>
          </cell>
          <cell r="K807" t="str">
            <v>データサイエンス文献講読Ｂ</v>
          </cell>
          <cell r="L807" t="str">
            <v>2</v>
          </cell>
          <cell r="M807" t="str">
            <v>原　一夫</v>
          </cell>
          <cell r="N807" t="str">
            <v>理学部</v>
          </cell>
          <cell r="O807" t="str">
            <v>9</v>
          </cell>
          <cell r="P807" t="str">
            <v>集中</v>
          </cell>
          <cell r="Q807" t="str">
            <v>0</v>
          </cell>
          <cell r="R807" t="str">
            <v>00:00</v>
          </cell>
          <cell r="S807" t="str">
            <v>00:00</v>
          </cell>
          <cell r="T807" t="str">
            <v>原　一夫</v>
          </cell>
          <cell r="U807" t="str">
            <v>理学部</v>
          </cell>
        </row>
        <row r="808">
          <cell r="D808">
            <v>31709</v>
          </cell>
          <cell r="E808" t="str">
            <v>2</v>
          </cell>
          <cell r="F808" t="str">
            <v>後期</v>
          </cell>
          <cell r="G808" t="str">
            <v>2</v>
          </cell>
          <cell r="H808" t="str">
            <v>後期</v>
          </cell>
          <cell r="I808" t="str">
            <v>31600210</v>
          </cell>
          <cell r="J808" t="str">
            <v>データサイエンス文献講読Ｂ</v>
          </cell>
          <cell r="K808" t="str">
            <v>データサイエンス文献講読Ｂ</v>
          </cell>
          <cell r="L808" t="str">
            <v>2</v>
          </cell>
          <cell r="M808" t="str">
            <v>原　一夫</v>
          </cell>
          <cell r="N808" t="str">
            <v>理学部</v>
          </cell>
          <cell r="O808" t="str">
            <v>9</v>
          </cell>
          <cell r="P808" t="str">
            <v>集中</v>
          </cell>
          <cell r="Q808" t="str">
            <v>0</v>
          </cell>
          <cell r="R808" t="str">
            <v>00:00</v>
          </cell>
          <cell r="S808" t="str">
            <v>00:00</v>
          </cell>
          <cell r="T808" t="str">
            <v>原　一夫</v>
          </cell>
          <cell r="U808" t="str">
            <v>理学部</v>
          </cell>
        </row>
        <row r="809">
          <cell r="D809">
            <v>31710</v>
          </cell>
          <cell r="E809" t="str">
            <v>1</v>
          </cell>
          <cell r="F809" t="str">
            <v>前期</v>
          </cell>
          <cell r="G809" t="str">
            <v>1</v>
          </cell>
          <cell r="H809" t="str">
            <v>前期</v>
          </cell>
          <cell r="I809" t="str">
            <v>31600210</v>
          </cell>
          <cell r="J809" t="str">
            <v>データサイエンス文献講読Ｂ</v>
          </cell>
          <cell r="K809" t="str">
            <v>データサイエンス文献講読Ｂ</v>
          </cell>
          <cell r="L809" t="str">
            <v>2</v>
          </cell>
          <cell r="M809" t="str">
            <v>方　青</v>
          </cell>
          <cell r="N809" t="str">
            <v>理学部理学科</v>
          </cell>
          <cell r="O809" t="str">
            <v>9</v>
          </cell>
          <cell r="P809" t="str">
            <v>集中</v>
          </cell>
          <cell r="Q809" t="str">
            <v>0</v>
          </cell>
          <cell r="R809" t="str">
            <v>00:00</v>
          </cell>
          <cell r="S809" t="str">
            <v>00:00</v>
          </cell>
          <cell r="T809" t="str">
            <v>方　青</v>
          </cell>
          <cell r="U809" t="str">
            <v>理学部理学科</v>
          </cell>
        </row>
        <row r="810">
          <cell r="D810">
            <v>31711</v>
          </cell>
          <cell r="E810" t="str">
            <v>2</v>
          </cell>
          <cell r="F810" t="str">
            <v>後期</v>
          </cell>
          <cell r="G810" t="str">
            <v>2</v>
          </cell>
          <cell r="H810" t="str">
            <v>後期</v>
          </cell>
          <cell r="I810" t="str">
            <v>31600210</v>
          </cell>
          <cell r="J810" t="str">
            <v>データサイエンス文献講読Ｂ</v>
          </cell>
          <cell r="K810" t="str">
            <v>データサイエンス文献講読Ｂ</v>
          </cell>
          <cell r="L810" t="str">
            <v>2</v>
          </cell>
          <cell r="M810" t="str">
            <v>方　青</v>
          </cell>
          <cell r="N810" t="str">
            <v>理学部理学科</v>
          </cell>
          <cell r="O810" t="str">
            <v>9</v>
          </cell>
          <cell r="P810" t="str">
            <v>集中</v>
          </cell>
          <cell r="Q810" t="str">
            <v>0</v>
          </cell>
          <cell r="R810" t="str">
            <v>00:00</v>
          </cell>
          <cell r="S810" t="str">
            <v>00:00</v>
          </cell>
          <cell r="T810" t="str">
            <v>方　青</v>
          </cell>
          <cell r="U810" t="str">
            <v>理学部理学科</v>
          </cell>
        </row>
        <row r="811">
          <cell r="D811">
            <v>31712</v>
          </cell>
          <cell r="E811" t="str">
            <v>1</v>
          </cell>
          <cell r="F811" t="str">
            <v>前期</v>
          </cell>
          <cell r="G811" t="str">
            <v>1</v>
          </cell>
          <cell r="H811" t="str">
            <v>前期</v>
          </cell>
          <cell r="I811" t="str">
            <v>31600210</v>
          </cell>
          <cell r="J811" t="str">
            <v>データサイエンス文献講読Ｂ</v>
          </cell>
          <cell r="K811" t="str">
            <v>データサイエンス文献講読Ｂ</v>
          </cell>
          <cell r="L811" t="str">
            <v>2</v>
          </cell>
          <cell r="M811" t="str">
            <v>脇　克志</v>
          </cell>
          <cell r="N811" t="str">
            <v>理学部理学科</v>
          </cell>
          <cell r="O811" t="str">
            <v>9</v>
          </cell>
          <cell r="P811" t="str">
            <v>集中</v>
          </cell>
          <cell r="Q811" t="str">
            <v>0</v>
          </cell>
          <cell r="R811" t="str">
            <v>00:00</v>
          </cell>
          <cell r="S811" t="str">
            <v>00:00</v>
          </cell>
          <cell r="T811" t="str">
            <v>脇　克志</v>
          </cell>
          <cell r="U811" t="str">
            <v>理学部理学科</v>
          </cell>
        </row>
        <row r="812">
          <cell r="D812">
            <v>31713</v>
          </cell>
          <cell r="E812" t="str">
            <v>2</v>
          </cell>
          <cell r="F812" t="str">
            <v>後期</v>
          </cell>
          <cell r="G812" t="str">
            <v>2</v>
          </cell>
          <cell r="H812" t="str">
            <v>後期</v>
          </cell>
          <cell r="I812" t="str">
            <v>31600210</v>
          </cell>
          <cell r="J812" t="str">
            <v>データサイエンス文献講読Ｂ</v>
          </cell>
          <cell r="K812" t="str">
            <v>データサイエンス文献講読Ｂ</v>
          </cell>
          <cell r="L812" t="str">
            <v>2</v>
          </cell>
          <cell r="M812" t="str">
            <v>脇　克志</v>
          </cell>
          <cell r="N812" t="str">
            <v>理学部理学科</v>
          </cell>
          <cell r="O812" t="str">
            <v>9</v>
          </cell>
          <cell r="P812" t="str">
            <v>集中</v>
          </cell>
          <cell r="Q812" t="str">
            <v>0</v>
          </cell>
          <cell r="R812" t="str">
            <v>00:00</v>
          </cell>
          <cell r="S812" t="str">
            <v>00:00</v>
          </cell>
          <cell r="T812" t="str">
            <v>脇　克志</v>
          </cell>
          <cell r="U812" t="str">
            <v>理学部理学科</v>
          </cell>
        </row>
        <row r="813">
          <cell r="D813">
            <v>31714</v>
          </cell>
          <cell r="E813" t="str">
            <v>1</v>
          </cell>
          <cell r="F813" t="str">
            <v>前期</v>
          </cell>
          <cell r="G813" t="str">
            <v>1</v>
          </cell>
          <cell r="H813" t="str">
            <v>前期</v>
          </cell>
          <cell r="I813" t="str">
            <v>31600210</v>
          </cell>
          <cell r="J813" t="str">
            <v>データサイエンス文献講読Ｂ</v>
          </cell>
          <cell r="K813" t="str">
            <v>データサイエンス文献講読Ｂ</v>
          </cell>
          <cell r="L813" t="str">
            <v>2</v>
          </cell>
          <cell r="M813" t="str">
            <v>井上　功一郎</v>
          </cell>
          <cell r="N813" t="str">
            <v>地域教育文化学部地域教育文化学科文化創生コース</v>
          </cell>
          <cell r="O813" t="str">
            <v>9</v>
          </cell>
          <cell r="P813" t="str">
            <v>集中</v>
          </cell>
          <cell r="Q813" t="str">
            <v>0</v>
          </cell>
          <cell r="R813" t="str">
            <v>00:00</v>
          </cell>
          <cell r="S813" t="str">
            <v>00:00</v>
          </cell>
          <cell r="T813" t="str">
            <v>井上　功一郎</v>
          </cell>
          <cell r="U813" t="str">
            <v>地域教育文化学部地域教育文化学科文化創生コース</v>
          </cell>
        </row>
        <row r="814">
          <cell r="D814">
            <v>31715</v>
          </cell>
          <cell r="E814" t="str">
            <v>2</v>
          </cell>
          <cell r="F814" t="str">
            <v>後期</v>
          </cell>
          <cell r="G814" t="str">
            <v>2</v>
          </cell>
          <cell r="H814" t="str">
            <v>後期</v>
          </cell>
          <cell r="I814" t="str">
            <v>31600210</v>
          </cell>
          <cell r="J814" t="str">
            <v>データサイエンス文献講読Ｂ</v>
          </cell>
          <cell r="K814" t="str">
            <v>データサイエンス文献講読Ｂ</v>
          </cell>
          <cell r="L814" t="str">
            <v>2</v>
          </cell>
          <cell r="M814" t="str">
            <v>井上　功一郎</v>
          </cell>
          <cell r="N814" t="str">
            <v>地域教育文化学部地域教育文化学科文化創生コース</v>
          </cell>
          <cell r="O814" t="str">
            <v>9</v>
          </cell>
          <cell r="P814" t="str">
            <v>集中</v>
          </cell>
          <cell r="Q814" t="str">
            <v>0</v>
          </cell>
          <cell r="R814" t="str">
            <v>00:00</v>
          </cell>
          <cell r="S814" t="str">
            <v>00:00</v>
          </cell>
          <cell r="T814" t="str">
            <v>井上　功一郎</v>
          </cell>
          <cell r="U814" t="str">
            <v>地域教育文化学部地域教育文化学科文化創生コース</v>
          </cell>
        </row>
        <row r="815">
          <cell r="D815">
            <v>31716</v>
          </cell>
          <cell r="E815" t="str">
            <v>1</v>
          </cell>
          <cell r="F815" t="str">
            <v>前期</v>
          </cell>
          <cell r="G815" t="str">
            <v>1</v>
          </cell>
          <cell r="H815" t="str">
            <v>前期</v>
          </cell>
          <cell r="I815" t="str">
            <v>31600210</v>
          </cell>
          <cell r="J815" t="str">
            <v>データサイエンス文献講読Ｂ</v>
          </cell>
          <cell r="K815" t="str">
            <v>データサイエンス文献講読Ｂ</v>
          </cell>
          <cell r="L815" t="str">
            <v>2</v>
          </cell>
          <cell r="M815" t="str">
            <v>中西　正樹</v>
          </cell>
          <cell r="N815" t="str">
            <v>地域教育文化学部地域教育文化学科児童教育コース</v>
          </cell>
          <cell r="O815" t="str">
            <v>9</v>
          </cell>
          <cell r="P815" t="str">
            <v>集中</v>
          </cell>
          <cell r="Q815" t="str">
            <v>0</v>
          </cell>
          <cell r="R815" t="str">
            <v>00:00</v>
          </cell>
          <cell r="S815" t="str">
            <v>00:00</v>
          </cell>
          <cell r="T815" t="str">
            <v>中西　正樹</v>
          </cell>
          <cell r="U815" t="str">
            <v>地域教育文化学部地域教育文化学科児童教育コース</v>
          </cell>
        </row>
        <row r="816">
          <cell r="D816">
            <v>31717</v>
          </cell>
          <cell r="E816" t="str">
            <v>2</v>
          </cell>
          <cell r="F816" t="str">
            <v>後期</v>
          </cell>
          <cell r="G816" t="str">
            <v>2</v>
          </cell>
          <cell r="H816" t="str">
            <v>後期</v>
          </cell>
          <cell r="I816" t="str">
            <v>31600210</v>
          </cell>
          <cell r="J816" t="str">
            <v>データサイエンス文献講読Ｂ</v>
          </cell>
          <cell r="K816" t="str">
            <v>データサイエンス文献講読Ｂ</v>
          </cell>
          <cell r="L816" t="str">
            <v>2</v>
          </cell>
          <cell r="M816" t="str">
            <v>中西　正樹</v>
          </cell>
          <cell r="N816" t="str">
            <v>地域教育文化学部地域教育文化学科児童教育コース</v>
          </cell>
          <cell r="O816" t="str">
            <v>9</v>
          </cell>
          <cell r="P816" t="str">
            <v>集中</v>
          </cell>
          <cell r="Q816" t="str">
            <v>0</v>
          </cell>
          <cell r="R816" t="str">
            <v>00:00</v>
          </cell>
          <cell r="S816" t="str">
            <v>00:00</v>
          </cell>
          <cell r="T816" t="str">
            <v>中西　正樹</v>
          </cell>
          <cell r="U816" t="str">
            <v>地域教育文化学部地域教育文化学科児童教育コース</v>
          </cell>
        </row>
        <row r="817">
          <cell r="D817">
            <v>31718</v>
          </cell>
          <cell r="E817" t="str">
            <v>1</v>
          </cell>
          <cell r="F817" t="str">
            <v>前期</v>
          </cell>
          <cell r="G817" t="str">
            <v>1</v>
          </cell>
          <cell r="H817" t="str">
            <v>前期</v>
          </cell>
          <cell r="I817" t="str">
            <v>31600210</v>
          </cell>
          <cell r="J817" t="str">
            <v>データサイエンス文献講読Ｂ</v>
          </cell>
          <cell r="K817" t="str">
            <v>データサイエンス文献講読Ｂ</v>
          </cell>
          <cell r="L817" t="str">
            <v>2</v>
          </cell>
          <cell r="M817" t="str">
            <v>坂口　隆之</v>
          </cell>
          <cell r="N817" t="str">
            <v>地域教育文化学部地域教育文化学科児童教育コース</v>
          </cell>
          <cell r="O817" t="str">
            <v>9</v>
          </cell>
          <cell r="P817" t="str">
            <v>集中</v>
          </cell>
          <cell r="Q817" t="str">
            <v>0</v>
          </cell>
          <cell r="R817" t="str">
            <v>00:00</v>
          </cell>
          <cell r="S817" t="str">
            <v>00:00</v>
          </cell>
          <cell r="T817" t="str">
            <v>坂口　隆之</v>
          </cell>
          <cell r="U817" t="str">
            <v>地域教育文化学部地域教育文化学科児童教育コース</v>
          </cell>
        </row>
        <row r="818">
          <cell r="D818">
            <v>31700</v>
          </cell>
          <cell r="E818" t="str">
            <v>1</v>
          </cell>
          <cell r="F818" t="str">
            <v>前期</v>
          </cell>
          <cell r="G818" t="str">
            <v>1</v>
          </cell>
          <cell r="H818" t="str">
            <v>前期</v>
          </cell>
          <cell r="I818" t="str">
            <v>31600210</v>
          </cell>
          <cell r="J818" t="str">
            <v>データサイエンス文献講読Ｂ</v>
          </cell>
          <cell r="K818" t="str">
            <v>データサイエンス文献講読Ｂ</v>
          </cell>
          <cell r="L818" t="str">
            <v>2</v>
          </cell>
          <cell r="M818" t="str">
            <v>荒井　隆</v>
          </cell>
          <cell r="N818" t="str">
            <v>理学部理学科</v>
          </cell>
          <cell r="O818" t="str">
            <v>9</v>
          </cell>
          <cell r="P818" t="str">
            <v>集中</v>
          </cell>
          <cell r="Q818" t="str">
            <v>0</v>
          </cell>
          <cell r="R818" t="str">
            <v>00:00</v>
          </cell>
          <cell r="S818" t="str">
            <v>00:00</v>
          </cell>
          <cell r="T818" t="str">
            <v>荒井　隆</v>
          </cell>
          <cell r="U818" t="str">
            <v>理学部理学科</v>
          </cell>
        </row>
        <row r="819">
          <cell r="D819">
            <v>30711</v>
          </cell>
          <cell r="E819" t="str">
            <v>1</v>
          </cell>
          <cell r="F819" t="str">
            <v>前期</v>
          </cell>
          <cell r="G819" t="str">
            <v>1</v>
          </cell>
          <cell r="H819" t="str">
            <v>前期</v>
          </cell>
          <cell r="I819" t="str">
            <v>31400250</v>
          </cell>
          <cell r="J819" t="str">
            <v>基礎生物学</v>
          </cell>
          <cell r="K819" t="str">
            <v/>
          </cell>
          <cell r="L819" t="str">
            <v>2</v>
          </cell>
          <cell r="M819" t="str">
            <v>渡邊　康紀</v>
          </cell>
          <cell r="N819" t="str">
            <v>理学部理学科</v>
          </cell>
          <cell r="O819" t="str">
            <v>9</v>
          </cell>
          <cell r="P819" t="str">
            <v>集中</v>
          </cell>
          <cell r="Q819" t="str">
            <v>0</v>
          </cell>
          <cell r="R819" t="str">
            <v>00:00</v>
          </cell>
          <cell r="S819" t="str">
            <v>00:00</v>
          </cell>
          <cell r="T819" t="str">
            <v>渡邊　康紀</v>
          </cell>
          <cell r="U819" t="str">
            <v>理学部理学科</v>
          </cell>
        </row>
        <row r="820">
          <cell r="D820">
            <v>37320</v>
          </cell>
          <cell r="E820" t="str">
            <v>2</v>
          </cell>
          <cell r="F820" t="str">
            <v>後期</v>
          </cell>
          <cell r="G820" t="str">
            <v>2</v>
          </cell>
          <cell r="H820" t="str">
            <v>後期</v>
          </cell>
          <cell r="I820" t="str">
            <v>31933050</v>
          </cell>
          <cell r="J820" t="str">
            <v>生物化学特論</v>
          </cell>
          <cell r="K820" t="str">
            <v/>
          </cell>
          <cell r="L820" t="str">
            <v>2</v>
          </cell>
          <cell r="M820" t="str">
            <v>田村　康</v>
          </cell>
          <cell r="N820" t="str">
            <v>理学部理学科</v>
          </cell>
          <cell r="O820" t="str">
            <v>3</v>
          </cell>
          <cell r="P820" t="str">
            <v>水</v>
          </cell>
          <cell r="Q820" t="str">
            <v>3</v>
          </cell>
          <cell r="R820" t="str">
            <v>10:30</v>
          </cell>
          <cell r="S820" t="str">
            <v>11:15</v>
          </cell>
          <cell r="T820" t="str">
            <v>奥野　貴士,大谷　典正,田村　康</v>
          </cell>
          <cell r="U820" t="str">
            <v>理学部理学科,理学部理学科,理学部理学科</v>
          </cell>
          <cell r="V820" t="str">
            <v>B3・32番講義室</v>
          </cell>
        </row>
        <row r="821">
          <cell r="D821">
            <v>37320</v>
          </cell>
          <cell r="E821" t="str">
            <v>2</v>
          </cell>
          <cell r="F821" t="str">
            <v>後期</v>
          </cell>
          <cell r="G821" t="str">
            <v>2</v>
          </cell>
          <cell r="H821" t="str">
            <v>後期</v>
          </cell>
          <cell r="I821" t="str">
            <v>31933050</v>
          </cell>
          <cell r="J821" t="str">
            <v>生物化学特論</v>
          </cell>
          <cell r="K821" t="str">
            <v/>
          </cell>
          <cell r="L821" t="str">
            <v>2</v>
          </cell>
          <cell r="M821" t="str">
            <v>田村　康</v>
          </cell>
          <cell r="N821" t="str">
            <v>理学部理学科</v>
          </cell>
          <cell r="O821" t="str">
            <v>3</v>
          </cell>
          <cell r="P821" t="str">
            <v>水</v>
          </cell>
          <cell r="Q821" t="str">
            <v>4</v>
          </cell>
          <cell r="R821" t="str">
            <v>11:15</v>
          </cell>
          <cell r="S821" t="str">
            <v>12:00</v>
          </cell>
          <cell r="T821" t="str">
            <v>奥野　貴士,大谷　典正,田村　康</v>
          </cell>
          <cell r="U821" t="str">
            <v>理学部理学科,理学部理学科,理学部理学科</v>
          </cell>
          <cell r="V821" t="str">
            <v>B3・32番講義室</v>
          </cell>
        </row>
        <row r="822">
          <cell r="D822">
            <v>30130</v>
          </cell>
          <cell r="E822" t="str">
            <v>1</v>
          </cell>
          <cell r="F822" t="str">
            <v>前期</v>
          </cell>
          <cell r="G822" t="str">
            <v>1</v>
          </cell>
          <cell r="H822" t="str">
            <v>前期</v>
          </cell>
          <cell r="I822" t="str">
            <v>31011300</v>
          </cell>
          <cell r="J822" t="str">
            <v>理系のキャリアデザインＣ</v>
          </cell>
          <cell r="K822" t="str">
            <v/>
          </cell>
          <cell r="L822" t="str">
            <v>1</v>
          </cell>
          <cell r="M822" t="str">
            <v>小倉　泰憲</v>
          </cell>
          <cell r="N822" t="str">
            <v>理学部</v>
          </cell>
          <cell r="O822" t="str">
            <v>9</v>
          </cell>
          <cell r="P822" t="str">
            <v>集中</v>
          </cell>
          <cell r="Q822" t="str">
            <v>0</v>
          </cell>
          <cell r="R822" t="str">
            <v>00:00</v>
          </cell>
          <cell r="S822" t="str">
            <v>00:00</v>
          </cell>
          <cell r="T822" t="str">
            <v>小倉　泰憲</v>
          </cell>
          <cell r="U822" t="str">
            <v>理学部</v>
          </cell>
        </row>
        <row r="823">
          <cell r="D823">
            <v>32810</v>
          </cell>
          <cell r="E823" t="str">
            <v>3</v>
          </cell>
          <cell r="F823" t="str">
            <v>通年</v>
          </cell>
          <cell r="G823" t="str">
            <v>1</v>
          </cell>
          <cell r="H823" t="str">
            <v>前期</v>
          </cell>
          <cell r="I823" t="str">
            <v>31090010</v>
          </cell>
          <cell r="J823" t="str">
            <v>卒業研究</v>
          </cell>
          <cell r="K823" t="str">
            <v/>
          </cell>
          <cell r="L823" t="str">
            <v>5</v>
          </cell>
          <cell r="M823" t="str">
            <v>鈴木　航介</v>
          </cell>
          <cell r="N823" t="str">
            <v>理学部理学科</v>
          </cell>
          <cell r="O823" t="str">
            <v>9</v>
          </cell>
          <cell r="P823" t="str">
            <v>集中</v>
          </cell>
          <cell r="Q823" t="str">
            <v>0</v>
          </cell>
          <cell r="R823" t="str">
            <v>00:00</v>
          </cell>
          <cell r="S823" t="str">
            <v>00:00</v>
          </cell>
          <cell r="T823" t="str">
            <v>鈴木　航介</v>
          </cell>
          <cell r="U823" t="str">
            <v>理学部理学科</v>
          </cell>
        </row>
        <row r="824">
          <cell r="D824">
            <v>32812</v>
          </cell>
          <cell r="E824" t="str">
            <v>3</v>
          </cell>
          <cell r="F824" t="str">
            <v>通年</v>
          </cell>
          <cell r="G824" t="str">
            <v>1</v>
          </cell>
          <cell r="H824" t="str">
            <v>前期</v>
          </cell>
          <cell r="I824" t="str">
            <v>31090010</v>
          </cell>
          <cell r="J824" t="str">
            <v>卒業研究</v>
          </cell>
          <cell r="K824" t="str">
            <v/>
          </cell>
          <cell r="L824" t="str">
            <v>5</v>
          </cell>
          <cell r="M824" t="str">
            <v>西岡　斉治</v>
          </cell>
          <cell r="N824" t="str">
            <v>理学部理学科</v>
          </cell>
          <cell r="O824" t="str">
            <v>9</v>
          </cell>
          <cell r="P824" t="str">
            <v>集中</v>
          </cell>
          <cell r="Q824" t="str">
            <v>0</v>
          </cell>
          <cell r="R824" t="str">
            <v>00:00</v>
          </cell>
          <cell r="S824" t="str">
            <v>00:00</v>
          </cell>
          <cell r="T824" t="str">
            <v>西岡　斉治</v>
          </cell>
          <cell r="U824" t="str">
            <v>理学部理学科</v>
          </cell>
        </row>
        <row r="825">
          <cell r="D825">
            <v>32814</v>
          </cell>
          <cell r="E825" t="str">
            <v>3</v>
          </cell>
          <cell r="F825" t="str">
            <v>通年</v>
          </cell>
          <cell r="G825" t="str">
            <v>1</v>
          </cell>
          <cell r="H825" t="str">
            <v>前期</v>
          </cell>
          <cell r="I825" t="str">
            <v>31090010</v>
          </cell>
          <cell r="J825" t="str">
            <v>卒業研究</v>
          </cell>
          <cell r="K825" t="str">
            <v/>
          </cell>
          <cell r="L825" t="str">
            <v>5</v>
          </cell>
          <cell r="M825" t="str">
            <v>深澤　知</v>
          </cell>
          <cell r="N825" t="str">
            <v>理学部理学科</v>
          </cell>
          <cell r="O825" t="str">
            <v>9</v>
          </cell>
          <cell r="P825" t="str">
            <v>集中</v>
          </cell>
          <cell r="Q825" t="str">
            <v>0</v>
          </cell>
          <cell r="R825" t="str">
            <v>00:00</v>
          </cell>
          <cell r="S825" t="str">
            <v>00:00</v>
          </cell>
          <cell r="T825" t="str">
            <v>深澤　知</v>
          </cell>
          <cell r="U825" t="str">
            <v>理学部理学科</v>
          </cell>
        </row>
        <row r="826">
          <cell r="D826">
            <v>32816</v>
          </cell>
          <cell r="E826" t="str">
            <v>3</v>
          </cell>
          <cell r="F826" t="str">
            <v>通年</v>
          </cell>
          <cell r="G826" t="str">
            <v>1</v>
          </cell>
          <cell r="H826" t="str">
            <v>前期</v>
          </cell>
          <cell r="I826" t="str">
            <v>31090010</v>
          </cell>
          <cell r="J826" t="str">
            <v>卒業研究</v>
          </cell>
          <cell r="K826" t="str">
            <v/>
          </cell>
          <cell r="L826" t="str">
            <v>5</v>
          </cell>
          <cell r="M826" t="str">
            <v>福田　素久</v>
          </cell>
          <cell r="N826" t="str">
            <v>理学部理学科</v>
          </cell>
          <cell r="O826" t="str">
            <v>9</v>
          </cell>
          <cell r="P826" t="str">
            <v>集中</v>
          </cell>
          <cell r="Q826" t="str">
            <v>0</v>
          </cell>
          <cell r="R826" t="str">
            <v>00:00</v>
          </cell>
          <cell r="S826" t="str">
            <v>00:00</v>
          </cell>
          <cell r="T826" t="str">
            <v>福田　素久</v>
          </cell>
          <cell r="U826" t="str">
            <v>理学部理学科</v>
          </cell>
        </row>
        <row r="827">
          <cell r="D827">
            <v>32900</v>
          </cell>
          <cell r="E827" t="str">
            <v>1</v>
          </cell>
          <cell r="F827" t="str">
            <v>前期</v>
          </cell>
          <cell r="G827" t="str">
            <v>1</v>
          </cell>
          <cell r="H827" t="str">
            <v>前期</v>
          </cell>
          <cell r="I827" t="str">
            <v>31090010</v>
          </cell>
          <cell r="J827" t="str">
            <v>卒業研究</v>
          </cell>
          <cell r="K827" t="str">
            <v/>
          </cell>
          <cell r="L827" t="str">
            <v>5</v>
          </cell>
          <cell r="M827" t="str">
            <v>石渡　聡</v>
          </cell>
          <cell r="N827" t="str">
            <v>理学部理学科</v>
          </cell>
          <cell r="O827" t="str">
            <v>9</v>
          </cell>
          <cell r="P827" t="str">
            <v>集中</v>
          </cell>
          <cell r="Q827" t="str">
            <v>0</v>
          </cell>
          <cell r="R827" t="str">
            <v>00:00</v>
          </cell>
          <cell r="S827" t="str">
            <v>00:00</v>
          </cell>
          <cell r="T827" t="str">
            <v>石渡　聡</v>
          </cell>
          <cell r="U827" t="str">
            <v>理学部理学科</v>
          </cell>
        </row>
        <row r="828">
          <cell r="D828">
            <v>32818</v>
          </cell>
          <cell r="E828" t="str">
            <v>3</v>
          </cell>
          <cell r="F828" t="str">
            <v>通年</v>
          </cell>
          <cell r="G828" t="str">
            <v>1</v>
          </cell>
          <cell r="H828" t="str">
            <v>前期</v>
          </cell>
          <cell r="I828" t="str">
            <v>31090010</v>
          </cell>
          <cell r="J828" t="str">
            <v>卒業研究</v>
          </cell>
          <cell r="K828" t="str">
            <v/>
          </cell>
          <cell r="L828" t="str">
            <v>5</v>
          </cell>
          <cell r="M828" t="str">
            <v>松田　浩</v>
          </cell>
          <cell r="N828" t="str">
            <v>理学部理学科</v>
          </cell>
          <cell r="O828" t="str">
            <v>9</v>
          </cell>
          <cell r="P828" t="str">
            <v>集中</v>
          </cell>
          <cell r="Q828" t="str">
            <v>0</v>
          </cell>
          <cell r="R828" t="str">
            <v>00:00</v>
          </cell>
          <cell r="S828" t="str">
            <v>00:00</v>
          </cell>
          <cell r="T828" t="str">
            <v>松田　浩</v>
          </cell>
          <cell r="U828" t="str">
            <v>理学部理学科</v>
          </cell>
        </row>
        <row r="829">
          <cell r="D829">
            <v>32901</v>
          </cell>
          <cell r="E829" t="str">
            <v>2</v>
          </cell>
          <cell r="F829" t="str">
            <v>後期</v>
          </cell>
          <cell r="G829" t="str">
            <v>2</v>
          </cell>
          <cell r="H829" t="str">
            <v>後期</v>
          </cell>
          <cell r="I829" t="str">
            <v>31090010</v>
          </cell>
          <cell r="J829" t="str">
            <v>卒業研究</v>
          </cell>
          <cell r="K829" t="str">
            <v/>
          </cell>
          <cell r="L829" t="str">
            <v>5</v>
          </cell>
          <cell r="M829" t="str">
            <v>石渡　聡</v>
          </cell>
          <cell r="N829" t="str">
            <v>理学部理学科</v>
          </cell>
          <cell r="O829" t="str">
            <v>9</v>
          </cell>
          <cell r="P829" t="str">
            <v>集中</v>
          </cell>
          <cell r="Q829" t="str">
            <v>0</v>
          </cell>
          <cell r="R829" t="str">
            <v>00:00</v>
          </cell>
          <cell r="S829" t="str">
            <v>00:00</v>
          </cell>
          <cell r="T829" t="str">
            <v>石渡　聡</v>
          </cell>
          <cell r="U829" t="str">
            <v>理学部理学科</v>
          </cell>
        </row>
        <row r="830">
          <cell r="D830">
            <v>32902</v>
          </cell>
          <cell r="E830" t="str">
            <v>1</v>
          </cell>
          <cell r="F830" t="str">
            <v>前期</v>
          </cell>
          <cell r="G830" t="str">
            <v>1</v>
          </cell>
          <cell r="H830" t="str">
            <v>前期</v>
          </cell>
          <cell r="I830" t="str">
            <v>31090010</v>
          </cell>
          <cell r="J830" t="str">
            <v>卒業研究</v>
          </cell>
          <cell r="K830" t="str">
            <v/>
          </cell>
          <cell r="L830" t="str">
            <v>5</v>
          </cell>
          <cell r="M830" t="str">
            <v>上野　慶介</v>
          </cell>
          <cell r="N830" t="str">
            <v>理学部理学科</v>
          </cell>
          <cell r="O830" t="str">
            <v>9</v>
          </cell>
          <cell r="P830" t="str">
            <v>集中</v>
          </cell>
          <cell r="Q830" t="str">
            <v>0</v>
          </cell>
          <cell r="R830" t="str">
            <v>00:00</v>
          </cell>
          <cell r="S830" t="str">
            <v>00:00</v>
          </cell>
          <cell r="T830" t="str">
            <v>上野　慶介</v>
          </cell>
          <cell r="U830" t="str">
            <v>理学部理学科</v>
          </cell>
        </row>
        <row r="831">
          <cell r="D831">
            <v>32903</v>
          </cell>
          <cell r="E831" t="str">
            <v>2</v>
          </cell>
          <cell r="F831" t="str">
            <v>後期</v>
          </cell>
          <cell r="G831" t="str">
            <v>2</v>
          </cell>
          <cell r="H831" t="str">
            <v>後期</v>
          </cell>
          <cell r="I831" t="str">
            <v>31090010</v>
          </cell>
          <cell r="J831" t="str">
            <v>卒業研究</v>
          </cell>
          <cell r="K831" t="str">
            <v/>
          </cell>
          <cell r="L831" t="str">
            <v>5</v>
          </cell>
          <cell r="M831" t="str">
            <v>上野　慶介</v>
          </cell>
          <cell r="N831" t="str">
            <v>理学部理学科</v>
          </cell>
          <cell r="O831" t="str">
            <v>9</v>
          </cell>
          <cell r="P831" t="str">
            <v>集中</v>
          </cell>
          <cell r="Q831" t="str">
            <v>0</v>
          </cell>
          <cell r="R831" t="str">
            <v>00:00</v>
          </cell>
          <cell r="S831" t="str">
            <v>00:00</v>
          </cell>
          <cell r="T831" t="str">
            <v>上野　慶介</v>
          </cell>
          <cell r="U831" t="str">
            <v>理学部理学科</v>
          </cell>
        </row>
        <row r="832">
          <cell r="D832">
            <v>32904</v>
          </cell>
          <cell r="E832" t="str">
            <v>1</v>
          </cell>
          <cell r="F832" t="str">
            <v>前期</v>
          </cell>
          <cell r="G832" t="str">
            <v>1</v>
          </cell>
          <cell r="H832" t="str">
            <v>前期</v>
          </cell>
          <cell r="I832" t="str">
            <v>31090010</v>
          </cell>
          <cell r="J832" t="str">
            <v>卒業研究</v>
          </cell>
          <cell r="K832" t="str">
            <v/>
          </cell>
          <cell r="L832" t="str">
            <v>5</v>
          </cell>
          <cell r="M832" t="str">
            <v>奥間　智弘</v>
          </cell>
          <cell r="N832" t="str">
            <v>理学部理学科</v>
          </cell>
          <cell r="O832" t="str">
            <v>9</v>
          </cell>
          <cell r="P832" t="str">
            <v>集中</v>
          </cell>
          <cell r="Q832" t="str">
            <v>0</v>
          </cell>
          <cell r="R832" t="str">
            <v>00:00</v>
          </cell>
          <cell r="S832" t="str">
            <v>00:00</v>
          </cell>
          <cell r="T832" t="str">
            <v>奥間　智弘</v>
          </cell>
          <cell r="U832" t="str">
            <v>理学部理学科</v>
          </cell>
        </row>
        <row r="833">
          <cell r="D833">
            <v>32905</v>
          </cell>
          <cell r="E833" t="str">
            <v>2</v>
          </cell>
          <cell r="F833" t="str">
            <v>後期</v>
          </cell>
          <cell r="G833" t="str">
            <v>2</v>
          </cell>
          <cell r="H833" t="str">
            <v>後期</v>
          </cell>
          <cell r="I833" t="str">
            <v>31090010</v>
          </cell>
          <cell r="J833" t="str">
            <v>卒業研究</v>
          </cell>
          <cell r="K833" t="str">
            <v/>
          </cell>
          <cell r="L833" t="str">
            <v>5</v>
          </cell>
          <cell r="M833" t="str">
            <v>奥間　智弘</v>
          </cell>
          <cell r="N833" t="str">
            <v>理学部理学科</v>
          </cell>
          <cell r="O833" t="str">
            <v>9</v>
          </cell>
          <cell r="P833" t="str">
            <v>集中</v>
          </cell>
          <cell r="Q833" t="str">
            <v>0</v>
          </cell>
          <cell r="R833" t="str">
            <v>00:00</v>
          </cell>
          <cell r="S833" t="str">
            <v>00:00</v>
          </cell>
          <cell r="T833" t="str">
            <v>奥間　智弘</v>
          </cell>
          <cell r="U833" t="str">
            <v>理学部理学科</v>
          </cell>
        </row>
        <row r="834">
          <cell r="D834">
            <v>32906</v>
          </cell>
          <cell r="E834" t="str">
            <v>1</v>
          </cell>
          <cell r="F834" t="str">
            <v>前期</v>
          </cell>
          <cell r="G834" t="str">
            <v>1</v>
          </cell>
          <cell r="H834" t="str">
            <v>前期</v>
          </cell>
          <cell r="I834" t="str">
            <v>31090010</v>
          </cell>
          <cell r="J834" t="str">
            <v>卒業研究</v>
          </cell>
          <cell r="K834" t="str">
            <v/>
          </cell>
          <cell r="L834" t="str">
            <v>5</v>
          </cell>
          <cell r="M834" t="str">
            <v>佐野　隆志</v>
          </cell>
          <cell r="N834" t="str">
            <v>理学部理学科</v>
          </cell>
          <cell r="O834" t="str">
            <v>9</v>
          </cell>
          <cell r="P834" t="str">
            <v>集中</v>
          </cell>
          <cell r="Q834" t="str">
            <v>0</v>
          </cell>
          <cell r="R834" t="str">
            <v>00:00</v>
          </cell>
          <cell r="S834" t="str">
            <v>00:00</v>
          </cell>
          <cell r="T834" t="str">
            <v>佐野　隆志</v>
          </cell>
          <cell r="U834" t="str">
            <v>理学部理学科</v>
          </cell>
        </row>
        <row r="835">
          <cell r="D835">
            <v>32907</v>
          </cell>
          <cell r="E835" t="str">
            <v>2</v>
          </cell>
          <cell r="F835" t="str">
            <v>後期</v>
          </cell>
          <cell r="G835" t="str">
            <v>2</v>
          </cell>
          <cell r="H835" t="str">
            <v>後期</v>
          </cell>
          <cell r="I835" t="str">
            <v>31090010</v>
          </cell>
          <cell r="J835" t="str">
            <v>卒業研究</v>
          </cell>
          <cell r="K835" t="str">
            <v/>
          </cell>
          <cell r="L835" t="str">
            <v>5</v>
          </cell>
          <cell r="M835" t="str">
            <v>佐野　隆志</v>
          </cell>
          <cell r="N835" t="str">
            <v>理学部理学科</v>
          </cell>
          <cell r="O835" t="str">
            <v>9</v>
          </cell>
          <cell r="P835" t="str">
            <v>集中</v>
          </cell>
          <cell r="Q835" t="str">
            <v>0</v>
          </cell>
          <cell r="R835" t="str">
            <v>00:00</v>
          </cell>
          <cell r="S835" t="str">
            <v>00:00</v>
          </cell>
          <cell r="T835" t="str">
            <v>佐野　隆志</v>
          </cell>
          <cell r="U835" t="str">
            <v>理学部理学科</v>
          </cell>
        </row>
        <row r="836">
          <cell r="D836">
            <v>32908</v>
          </cell>
          <cell r="E836" t="str">
            <v>1</v>
          </cell>
          <cell r="F836" t="str">
            <v>前期</v>
          </cell>
          <cell r="G836" t="str">
            <v>1</v>
          </cell>
          <cell r="H836" t="str">
            <v>前期</v>
          </cell>
          <cell r="I836" t="str">
            <v>31090010</v>
          </cell>
          <cell r="J836" t="str">
            <v>卒業研究</v>
          </cell>
          <cell r="K836" t="str">
            <v/>
          </cell>
          <cell r="L836" t="str">
            <v>5</v>
          </cell>
          <cell r="M836" t="str">
            <v>塩見　大輔</v>
          </cell>
          <cell r="N836" t="str">
            <v>理学部理学科</v>
          </cell>
          <cell r="O836" t="str">
            <v>9</v>
          </cell>
          <cell r="P836" t="str">
            <v>集中</v>
          </cell>
          <cell r="Q836" t="str">
            <v>0</v>
          </cell>
          <cell r="R836" t="str">
            <v>00:00</v>
          </cell>
          <cell r="S836" t="str">
            <v>00:00</v>
          </cell>
          <cell r="T836" t="str">
            <v>塩見　大輔</v>
          </cell>
          <cell r="U836" t="str">
            <v>理学部理学科</v>
          </cell>
        </row>
        <row r="837">
          <cell r="D837">
            <v>32909</v>
          </cell>
          <cell r="E837" t="str">
            <v>2</v>
          </cell>
          <cell r="F837" t="str">
            <v>後期</v>
          </cell>
          <cell r="G837" t="str">
            <v>2</v>
          </cell>
          <cell r="H837" t="str">
            <v>後期</v>
          </cell>
          <cell r="I837" t="str">
            <v>31090010</v>
          </cell>
          <cell r="J837" t="str">
            <v>卒業研究</v>
          </cell>
          <cell r="K837" t="str">
            <v/>
          </cell>
          <cell r="L837" t="str">
            <v>5</v>
          </cell>
          <cell r="M837" t="str">
            <v>塩見　大輔</v>
          </cell>
          <cell r="N837" t="str">
            <v>理学部理学科</v>
          </cell>
          <cell r="O837" t="str">
            <v>9</v>
          </cell>
          <cell r="P837" t="str">
            <v>集中</v>
          </cell>
          <cell r="Q837" t="str">
            <v>0</v>
          </cell>
          <cell r="R837" t="str">
            <v>00:00</v>
          </cell>
          <cell r="S837" t="str">
            <v>00:00</v>
          </cell>
          <cell r="T837" t="str">
            <v>塩見　大輔</v>
          </cell>
          <cell r="U837" t="str">
            <v>理学部理学科</v>
          </cell>
        </row>
        <row r="838">
          <cell r="D838">
            <v>32910</v>
          </cell>
          <cell r="E838" t="str">
            <v>1</v>
          </cell>
          <cell r="F838" t="str">
            <v>前期</v>
          </cell>
          <cell r="G838" t="str">
            <v>1</v>
          </cell>
          <cell r="H838" t="str">
            <v>前期</v>
          </cell>
          <cell r="I838" t="str">
            <v>31090010</v>
          </cell>
          <cell r="J838" t="str">
            <v>卒業研究</v>
          </cell>
          <cell r="K838" t="str">
            <v/>
          </cell>
          <cell r="L838" t="str">
            <v>5</v>
          </cell>
          <cell r="M838" t="str">
            <v>鈴木　航介</v>
          </cell>
          <cell r="N838" t="str">
            <v>理学部理学科</v>
          </cell>
          <cell r="O838" t="str">
            <v>9</v>
          </cell>
          <cell r="P838" t="str">
            <v>集中</v>
          </cell>
          <cell r="Q838" t="str">
            <v>0</v>
          </cell>
          <cell r="R838" t="str">
            <v>00:00</v>
          </cell>
          <cell r="S838" t="str">
            <v>00:00</v>
          </cell>
          <cell r="T838" t="str">
            <v>鈴木　航介</v>
          </cell>
          <cell r="U838" t="str">
            <v>理学部理学科</v>
          </cell>
        </row>
        <row r="839">
          <cell r="D839">
            <v>32911</v>
          </cell>
          <cell r="E839" t="str">
            <v>2</v>
          </cell>
          <cell r="F839" t="str">
            <v>後期</v>
          </cell>
          <cell r="G839" t="str">
            <v>2</v>
          </cell>
          <cell r="H839" t="str">
            <v>後期</v>
          </cell>
          <cell r="I839" t="str">
            <v>31090010</v>
          </cell>
          <cell r="J839" t="str">
            <v>卒業研究</v>
          </cell>
          <cell r="K839" t="str">
            <v/>
          </cell>
          <cell r="L839" t="str">
            <v>5</v>
          </cell>
          <cell r="M839" t="str">
            <v>鈴木　航介</v>
          </cell>
          <cell r="N839" t="str">
            <v>理学部理学科</v>
          </cell>
          <cell r="O839" t="str">
            <v>9</v>
          </cell>
          <cell r="P839" t="str">
            <v>集中</v>
          </cell>
          <cell r="Q839" t="str">
            <v>0</v>
          </cell>
          <cell r="R839" t="str">
            <v>00:00</v>
          </cell>
          <cell r="S839" t="str">
            <v>00:00</v>
          </cell>
          <cell r="T839" t="str">
            <v>鈴木　航介</v>
          </cell>
          <cell r="U839" t="str">
            <v>理学部理学科</v>
          </cell>
        </row>
        <row r="840">
          <cell r="D840">
            <v>32912</v>
          </cell>
          <cell r="E840" t="str">
            <v>1</v>
          </cell>
          <cell r="F840" t="str">
            <v>前期</v>
          </cell>
          <cell r="G840" t="str">
            <v>1</v>
          </cell>
          <cell r="H840" t="str">
            <v>前期</v>
          </cell>
          <cell r="I840" t="str">
            <v>31090010</v>
          </cell>
          <cell r="J840" t="str">
            <v>卒業研究</v>
          </cell>
          <cell r="K840" t="str">
            <v/>
          </cell>
          <cell r="L840" t="str">
            <v>5</v>
          </cell>
          <cell r="M840" t="str">
            <v>西岡　斉治</v>
          </cell>
          <cell r="N840" t="str">
            <v>理学部理学科</v>
          </cell>
          <cell r="O840" t="str">
            <v>9</v>
          </cell>
          <cell r="P840" t="str">
            <v>集中</v>
          </cell>
          <cell r="Q840" t="str">
            <v>0</v>
          </cell>
          <cell r="R840" t="str">
            <v>00:00</v>
          </cell>
          <cell r="S840" t="str">
            <v>00:00</v>
          </cell>
          <cell r="T840" t="str">
            <v>西岡　斉治</v>
          </cell>
          <cell r="U840" t="str">
            <v>理学部理学科</v>
          </cell>
        </row>
        <row r="841">
          <cell r="D841">
            <v>32913</v>
          </cell>
          <cell r="E841" t="str">
            <v>2</v>
          </cell>
          <cell r="F841" t="str">
            <v>後期</v>
          </cell>
          <cell r="G841" t="str">
            <v>2</v>
          </cell>
          <cell r="H841" t="str">
            <v>後期</v>
          </cell>
          <cell r="I841" t="str">
            <v>31090010</v>
          </cell>
          <cell r="J841" t="str">
            <v>卒業研究</v>
          </cell>
          <cell r="K841" t="str">
            <v/>
          </cell>
          <cell r="L841" t="str">
            <v>5</v>
          </cell>
          <cell r="M841" t="str">
            <v>西岡　斉治</v>
          </cell>
          <cell r="N841" t="str">
            <v>理学部理学科</v>
          </cell>
          <cell r="O841" t="str">
            <v>9</v>
          </cell>
          <cell r="P841" t="str">
            <v>集中</v>
          </cell>
          <cell r="Q841" t="str">
            <v>0</v>
          </cell>
          <cell r="R841" t="str">
            <v>00:00</v>
          </cell>
          <cell r="S841" t="str">
            <v>00:00</v>
          </cell>
          <cell r="T841" t="str">
            <v>西岡　斉治</v>
          </cell>
          <cell r="U841" t="str">
            <v>理学部理学科</v>
          </cell>
        </row>
        <row r="842">
          <cell r="D842">
            <v>32914</v>
          </cell>
          <cell r="E842" t="str">
            <v>1</v>
          </cell>
          <cell r="F842" t="str">
            <v>前期</v>
          </cell>
          <cell r="G842" t="str">
            <v>1</v>
          </cell>
          <cell r="H842" t="str">
            <v>前期</v>
          </cell>
          <cell r="I842" t="str">
            <v>31090010</v>
          </cell>
          <cell r="J842" t="str">
            <v>卒業研究</v>
          </cell>
          <cell r="K842" t="str">
            <v/>
          </cell>
          <cell r="L842" t="str">
            <v>5</v>
          </cell>
          <cell r="M842" t="str">
            <v>深澤　知</v>
          </cell>
          <cell r="N842" t="str">
            <v>理学部理学科</v>
          </cell>
          <cell r="O842" t="str">
            <v>9</v>
          </cell>
          <cell r="P842" t="str">
            <v>集中</v>
          </cell>
          <cell r="Q842" t="str">
            <v>0</v>
          </cell>
          <cell r="R842" t="str">
            <v>00:00</v>
          </cell>
          <cell r="S842" t="str">
            <v>00:00</v>
          </cell>
          <cell r="T842" t="str">
            <v>深澤　知</v>
          </cell>
          <cell r="U842" t="str">
            <v>理学部理学科</v>
          </cell>
        </row>
        <row r="843">
          <cell r="D843">
            <v>32916</v>
          </cell>
          <cell r="E843" t="str">
            <v>1</v>
          </cell>
          <cell r="F843" t="str">
            <v>前期</v>
          </cell>
          <cell r="G843" t="str">
            <v>1</v>
          </cell>
          <cell r="H843" t="str">
            <v>前期</v>
          </cell>
          <cell r="I843" t="str">
            <v>31090010</v>
          </cell>
          <cell r="J843" t="str">
            <v>卒業研究</v>
          </cell>
          <cell r="K843" t="str">
            <v/>
          </cell>
          <cell r="L843" t="str">
            <v>5</v>
          </cell>
          <cell r="M843" t="str">
            <v>福田　素久</v>
          </cell>
          <cell r="N843" t="str">
            <v>理学部理学科</v>
          </cell>
          <cell r="O843" t="str">
            <v>9</v>
          </cell>
          <cell r="P843" t="str">
            <v>集中</v>
          </cell>
          <cell r="Q843" t="str">
            <v>0</v>
          </cell>
          <cell r="R843" t="str">
            <v>00:00</v>
          </cell>
          <cell r="S843" t="str">
            <v>00:00</v>
          </cell>
          <cell r="T843" t="str">
            <v>福田　素久</v>
          </cell>
          <cell r="U843" t="str">
            <v>理学部理学科</v>
          </cell>
        </row>
        <row r="844">
          <cell r="D844">
            <v>32917</v>
          </cell>
          <cell r="E844" t="str">
            <v>2</v>
          </cell>
          <cell r="F844" t="str">
            <v>後期</v>
          </cell>
          <cell r="G844" t="str">
            <v>2</v>
          </cell>
          <cell r="H844" t="str">
            <v>後期</v>
          </cell>
          <cell r="I844" t="str">
            <v>31090010</v>
          </cell>
          <cell r="J844" t="str">
            <v>卒業研究</v>
          </cell>
          <cell r="K844" t="str">
            <v/>
          </cell>
          <cell r="L844" t="str">
            <v>5</v>
          </cell>
          <cell r="M844" t="str">
            <v>福田　素久</v>
          </cell>
          <cell r="N844" t="str">
            <v>理学部理学科</v>
          </cell>
          <cell r="O844" t="str">
            <v>9</v>
          </cell>
          <cell r="P844" t="str">
            <v>集中</v>
          </cell>
          <cell r="Q844" t="str">
            <v>0</v>
          </cell>
          <cell r="R844" t="str">
            <v>00:00</v>
          </cell>
          <cell r="S844" t="str">
            <v>00:00</v>
          </cell>
          <cell r="T844" t="str">
            <v>福田　素久</v>
          </cell>
          <cell r="U844" t="str">
            <v>理学部理学科</v>
          </cell>
        </row>
        <row r="845">
          <cell r="D845">
            <v>32918</v>
          </cell>
          <cell r="E845" t="str">
            <v>1</v>
          </cell>
          <cell r="F845" t="str">
            <v>前期</v>
          </cell>
          <cell r="G845" t="str">
            <v>1</v>
          </cell>
          <cell r="H845" t="str">
            <v>前期</v>
          </cell>
          <cell r="I845" t="str">
            <v>31090010</v>
          </cell>
          <cell r="J845" t="str">
            <v>卒業研究</v>
          </cell>
          <cell r="K845" t="str">
            <v/>
          </cell>
          <cell r="L845" t="str">
            <v>5</v>
          </cell>
          <cell r="M845" t="str">
            <v>松田　浩</v>
          </cell>
          <cell r="N845" t="str">
            <v>理学部理学科</v>
          </cell>
          <cell r="O845" t="str">
            <v>9</v>
          </cell>
          <cell r="P845" t="str">
            <v>集中</v>
          </cell>
          <cell r="Q845" t="str">
            <v>0</v>
          </cell>
          <cell r="R845" t="str">
            <v>00:00</v>
          </cell>
          <cell r="S845" t="str">
            <v>00:00</v>
          </cell>
          <cell r="T845" t="str">
            <v>松田　浩</v>
          </cell>
          <cell r="U845" t="str">
            <v>理学部理学科</v>
          </cell>
        </row>
        <row r="846">
          <cell r="D846">
            <v>32919</v>
          </cell>
          <cell r="E846" t="str">
            <v>2</v>
          </cell>
          <cell r="F846" t="str">
            <v>後期</v>
          </cell>
          <cell r="G846" t="str">
            <v>2</v>
          </cell>
          <cell r="H846" t="str">
            <v>後期</v>
          </cell>
          <cell r="I846" t="str">
            <v>31090010</v>
          </cell>
          <cell r="J846" t="str">
            <v>卒業研究</v>
          </cell>
          <cell r="K846" t="str">
            <v/>
          </cell>
          <cell r="L846" t="str">
            <v>5</v>
          </cell>
          <cell r="M846" t="str">
            <v>松田　浩</v>
          </cell>
          <cell r="N846" t="str">
            <v>理学部理学科</v>
          </cell>
          <cell r="O846" t="str">
            <v>9</v>
          </cell>
          <cell r="P846" t="str">
            <v>集中</v>
          </cell>
          <cell r="Q846" t="str">
            <v>0</v>
          </cell>
          <cell r="R846" t="str">
            <v>00:00</v>
          </cell>
          <cell r="S846" t="str">
            <v>00:00</v>
          </cell>
          <cell r="T846" t="str">
            <v>松田　浩</v>
          </cell>
          <cell r="U846" t="str">
            <v>理学部理学科</v>
          </cell>
        </row>
        <row r="847">
          <cell r="D847">
            <v>32915</v>
          </cell>
          <cell r="E847" t="str">
            <v>2</v>
          </cell>
          <cell r="F847" t="str">
            <v>後期</v>
          </cell>
          <cell r="G847" t="str">
            <v>2</v>
          </cell>
          <cell r="H847" t="str">
            <v>後期</v>
          </cell>
          <cell r="I847" t="str">
            <v>31090010</v>
          </cell>
          <cell r="J847" t="str">
            <v>卒業研究</v>
          </cell>
          <cell r="K847" t="str">
            <v/>
          </cell>
          <cell r="L847" t="str">
            <v>5</v>
          </cell>
          <cell r="M847" t="str">
            <v>深澤　知</v>
          </cell>
          <cell r="N847" t="str">
            <v>理学部理学科</v>
          </cell>
          <cell r="O847" t="str">
            <v>9</v>
          </cell>
          <cell r="P847" t="str">
            <v>集中</v>
          </cell>
          <cell r="Q847" t="str">
            <v>0</v>
          </cell>
          <cell r="R847" t="str">
            <v>00:00</v>
          </cell>
          <cell r="S847" t="str">
            <v>00:00</v>
          </cell>
          <cell r="T847" t="str">
            <v>深澤　知</v>
          </cell>
          <cell r="U847" t="str">
            <v>理学部理学科</v>
          </cell>
        </row>
        <row r="848">
          <cell r="D848">
            <v>32800</v>
          </cell>
          <cell r="E848" t="str">
            <v>3</v>
          </cell>
          <cell r="F848" t="str">
            <v>通年</v>
          </cell>
          <cell r="G848" t="str">
            <v>1</v>
          </cell>
          <cell r="H848" t="str">
            <v>前期</v>
          </cell>
          <cell r="I848" t="str">
            <v>31090010</v>
          </cell>
          <cell r="J848" t="str">
            <v>卒業研究</v>
          </cell>
          <cell r="K848" t="str">
            <v/>
          </cell>
          <cell r="L848" t="str">
            <v>5</v>
          </cell>
          <cell r="M848" t="str">
            <v>石渡　聡</v>
          </cell>
          <cell r="N848" t="str">
            <v>理学部理学科</v>
          </cell>
          <cell r="O848" t="str">
            <v>9</v>
          </cell>
          <cell r="P848" t="str">
            <v>集中</v>
          </cell>
          <cell r="Q848" t="str">
            <v>0</v>
          </cell>
          <cell r="R848" t="str">
            <v>00:00</v>
          </cell>
          <cell r="S848" t="str">
            <v>00:00</v>
          </cell>
          <cell r="T848" t="str">
            <v>石渡　聡</v>
          </cell>
          <cell r="U848" t="str">
            <v>理学部理学科</v>
          </cell>
        </row>
        <row r="849">
          <cell r="D849">
            <v>32802</v>
          </cell>
          <cell r="E849" t="str">
            <v>3</v>
          </cell>
          <cell r="F849" t="str">
            <v>通年</v>
          </cell>
          <cell r="G849" t="str">
            <v>1</v>
          </cell>
          <cell r="H849" t="str">
            <v>前期</v>
          </cell>
          <cell r="I849" t="str">
            <v>31090010</v>
          </cell>
          <cell r="J849" t="str">
            <v>卒業研究</v>
          </cell>
          <cell r="K849" t="str">
            <v/>
          </cell>
          <cell r="L849" t="str">
            <v>5</v>
          </cell>
          <cell r="M849" t="str">
            <v>上野　慶介</v>
          </cell>
          <cell r="N849" t="str">
            <v>理学部理学科</v>
          </cell>
          <cell r="O849" t="str">
            <v>9</v>
          </cell>
          <cell r="P849" t="str">
            <v>集中</v>
          </cell>
          <cell r="Q849" t="str">
            <v>0</v>
          </cell>
          <cell r="R849" t="str">
            <v>00:00</v>
          </cell>
          <cell r="S849" t="str">
            <v>00:00</v>
          </cell>
          <cell r="T849" t="str">
            <v>上野　慶介</v>
          </cell>
          <cell r="U849" t="str">
            <v>理学部理学科</v>
          </cell>
        </row>
        <row r="850">
          <cell r="D850">
            <v>32804</v>
          </cell>
          <cell r="E850" t="str">
            <v>3</v>
          </cell>
          <cell r="F850" t="str">
            <v>通年</v>
          </cell>
          <cell r="G850" t="str">
            <v>1</v>
          </cell>
          <cell r="H850" t="str">
            <v>前期</v>
          </cell>
          <cell r="I850" t="str">
            <v>31090010</v>
          </cell>
          <cell r="J850" t="str">
            <v>卒業研究</v>
          </cell>
          <cell r="K850" t="str">
            <v/>
          </cell>
          <cell r="L850" t="str">
            <v>5</v>
          </cell>
          <cell r="M850" t="str">
            <v>奥間　智弘</v>
          </cell>
          <cell r="N850" t="str">
            <v>理学部理学科</v>
          </cell>
          <cell r="O850" t="str">
            <v>9</v>
          </cell>
          <cell r="P850" t="str">
            <v>集中</v>
          </cell>
          <cell r="Q850" t="str">
            <v>0</v>
          </cell>
          <cell r="R850" t="str">
            <v>00:00</v>
          </cell>
          <cell r="S850" t="str">
            <v>00:00</v>
          </cell>
          <cell r="T850" t="str">
            <v>奥間　智弘</v>
          </cell>
          <cell r="U850" t="str">
            <v>理学部理学科</v>
          </cell>
        </row>
        <row r="851">
          <cell r="D851">
            <v>32806</v>
          </cell>
          <cell r="E851" t="str">
            <v>3</v>
          </cell>
          <cell r="F851" t="str">
            <v>通年</v>
          </cell>
          <cell r="G851" t="str">
            <v>1</v>
          </cell>
          <cell r="H851" t="str">
            <v>前期</v>
          </cell>
          <cell r="I851" t="str">
            <v>31090010</v>
          </cell>
          <cell r="J851" t="str">
            <v>卒業研究</v>
          </cell>
          <cell r="K851" t="str">
            <v/>
          </cell>
          <cell r="L851" t="str">
            <v>5</v>
          </cell>
          <cell r="M851" t="str">
            <v>佐野　隆志</v>
          </cell>
          <cell r="N851" t="str">
            <v>理学部理学科</v>
          </cell>
          <cell r="O851" t="str">
            <v>9</v>
          </cell>
          <cell r="P851" t="str">
            <v>集中</v>
          </cell>
          <cell r="Q851" t="str">
            <v>0</v>
          </cell>
          <cell r="R851" t="str">
            <v>00:00</v>
          </cell>
          <cell r="S851" t="str">
            <v>00:00</v>
          </cell>
          <cell r="T851" t="str">
            <v>佐野　隆志</v>
          </cell>
          <cell r="U851" t="str">
            <v>理学部理学科</v>
          </cell>
        </row>
        <row r="852">
          <cell r="D852">
            <v>32808</v>
          </cell>
          <cell r="E852" t="str">
            <v>3</v>
          </cell>
          <cell r="F852" t="str">
            <v>通年</v>
          </cell>
          <cell r="G852" t="str">
            <v>1</v>
          </cell>
          <cell r="H852" t="str">
            <v>前期</v>
          </cell>
          <cell r="I852" t="str">
            <v>31090010</v>
          </cell>
          <cell r="J852" t="str">
            <v>卒業研究</v>
          </cell>
          <cell r="K852" t="str">
            <v/>
          </cell>
          <cell r="L852" t="str">
            <v>5</v>
          </cell>
          <cell r="M852" t="str">
            <v>塩見　大輔</v>
          </cell>
          <cell r="N852" t="str">
            <v>理学部理学科</v>
          </cell>
          <cell r="O852" t="str">
            <v>9</v>
          </cell>
          <cell r="P852" t="str">
            <v>集中</v>
          </cell>
          <cell r="Q852" t="str">
            <v>0</v>
          </cell>
          <cell r="R852" t="str">
            <v>00:00</v>
          </cell>
          <cell r="S852" t="str">
            <v>00:00</v>
          </cell>
          <cell r="T852" t="str">
            <v>塩見　大輔</v>
          </cell>
          <cell r="U852" t="str">
            <v>理学部理学科</v>
          </cell>
        </row>
        <row r="853">
          <cell r="D853">
            <v>31900</v>
          </cell>
          <cell r="E853" t="str">
            <v>1</v>
          </cell>
          <cell r="F853" t="str">
            <v>前期</v>
          </cell>
          <cell r="G853" t="str">
            <v>1</v>
          </cell>
          <cell r="H853" t="str">
            <v>前期</v>
          </cell>
          <cell r="I853" t="str">
            <v>31090010</v>
          </cell>
          <cell r="J853" t="str">
            <v>卒業研究</v>
          </cell>
          <cell r="K853" t="str">
            <v/>
          </cell>
          <cell r="L853" t="str">
            <v>5</v>
          </cell>
          <cell r="M853" t="str">
            <v>荒井　隆</v>
          </cell>
          <cell r="N853" t="str">
            <v>理学部理学科</v>
          </cell>
          <cell r="O853" t="str">
            <v>9</v>
          </cell>
          <cell r="P853" t="str">
            <v>集中</v>
          </cell>
          <cell r="Q853" t="str">
            <v>0</v>
          </cell>
          <cell r="R853" t="str">
            <v>00:00</v>
          </cell>
          <cell r="S853" t="str">
            <v>00:00</v>
          </cell>
          <cell r="T853" t="str">
            <v>荒井　隆</v>
          </cell>
          <cell r="U853" t="str">
            <v>理学部理学科</v>
          </cell>
        </row>
        <row r="854">
          <cell r="D854">
            <v>31901</v>
          </cell>
          <cell r="E854" t="str">
            <v>2</v>
          </cell>
          <cell r="F854" t="str">
            <v>後期</v>
          </cell>
          <cell r="G854" t="str">
            <v>2</v>
          </cell>
          <cell r="H854" t="str">
            <v>後期</v>
          </cell>
          <cell r="I854" t="str">
            <v>31090010</v>
          </cell>
          <cell r="J854" t="str">
            <v>卒業研究</v>
          </cell>
          <cell r="K854" t="str">
            <v/>
          </cell>
          <cell r="L854" t="str">
            <v>5</v>
          </cell>
          <cell r="M854" t="str">
            <v>荒井　隆</v>
          </cell>
          <cell r="N854" t="str">
            <v>理学部理学科</v>
          </cell>
          <cell r="O854" t="str">
            <v>9</v>
          </cell>
          <cell r="P854" t="str">
            <v>集中</v>
          </cell>
          <cell r="Q854" t="str">
            <v>0</v>
          </cell>
          <cell r="R854" t="str">
            <v>00:00</v>
          </cell>
          <cell r="S854" t="str">
            <v>00:00</v>
          </cell>
          <cell r="T854" t="str">
            <v>荒井　隆</v>
          </cell>
          <cell r="U854" t="str">
            <v>理学部理学科</v>
          </cell>
        </row>
        <row r="855">
          <cell r="D855">
            <v>31902</v>
          </cell>
          <cell r="E855" t="str">
            <v>1</v>
          </cell>
          <cell r="F855" t="str">
            <v>前期</v>
          </cell>
          <cell r="G855" t="str">
            <v>1</v>
          </cell>
          <cell r="H855" t="str">
            <v>前期</v>
          </cell>
          <cell r="I855" t="str">
            <v>31090010</v>
          </cell>
          <cell r="J855" t="str">
            <v>卒業研究</v>
          </cell>
          <cell r="K855" t="str">
            <v/>
          </cell>
          <cell r="L855" t="str">
            <v>5</v>
          </cell>
          <cell r="M855" t="str">
            <v>佐久間　雅</v>
          </cell>
          <cell r="N855" t="str">
            <v>理学部理学科</v>
          </cell>
          <cell r="O855" t="str">
            <v>9</v>
          </cell>
          <cell r="P855" t="str">
            <v>集中</v>
          </cell>
          <cell r="Q855" t="str">
            <v>0</v>
          </cell>
          <cell r="R855" t="str">
            <v>00:00</v>
          </cell>
          <cell r="S855" t="str">
            <v>00:00</v>
          </cell>
          <cell r="T855" t="str">
            <v>佐久間　雅</v>
          </cell>
          <cell r="U855" t="str">
            <v>理学部理学科</v>
          </cell>
        </row>
        <row r="856">
          <cell r="D856">
            <v>31903</v>
          </cell>
          <cell r="E856" t="str">
            <v>2</v>
          </cell>
          <cell r="F856" t="str">
            <v>後期</v>
          </cell>
          <cell r="G856" t="str">
            <v>2</v>
          </cell>
          <cell r="H856" t="str">
            <v>後期</v>
          </cell>
          <cell r="I856" t="str">
            <v>31090010</v>
          </cell>
          <cell r="J856" t="str">
            <v>卒業研究</v>
          </cell>
          <cell r="K856" t="str">
            <v/>
          </cell>
          <cell r="L856" t="str">
            <v>5</v>
          </cell>
          <cell r="M856" t="str">
            <v>佐久間　雅</v>
          </cell>
          <cell r="N856" t="str">
            <v>理学部理学科</v>
          </cell>
          <cell r="O856" t="str">
            <v>9</v>
          </cell>
          <cell r="P856" t="str">
            <v>集中</v>
          </cell>
          <cell r="Q856" t="str">
            <v>0</v>
          </cell>
          <cell r="R856" t="str">
            <v>00:00</v>
          </cell>
          <cell r="S856" t="str">
            <v>00:00</v>
          </cell>
          <cell r="T856" t="str">
            <v>佐久間　雅</v>
          </cell>
          <cell r="U856" t="str">
            <v>理学部理学科</v>
          </cell>
        </row>
        <row r="857">
          <cell r="D857">
            <v>31904</v>
          </cell>
          <cell r="E857" t="str">
            <v>1</v>
          </cell>
          <cell r="F857" t="str">
            <v>前期</v>
          </cell>
          <cell r="G857" t="str">
            <v>1</v>
          </cell>
          <cell r="H857" t="str">
            <v>前期</v>
          </cell>
          <cell r="I857" t="str">
            <v>31090010</v>
          </cell>
          <cell r="J857" t="str">
            <v>卒業研究</v>
          </cell>
          <cell r="K857" t="str">
            <v/>
          </cell>
          <cell r="L857" t="str">
            <v>5</v>
          </cell>
          <cell r="M857" t="str">
            <v>サンティヤゴ　ディエズ　ドノソ</v>
          </cell>
          <cell r="N857" t="str">
            <v>理学部理学科</v>
          </cell>
          <cell r="O857" t="str">
            <v>9</v>
          </cell>
          <cell r="P857" t="str">
            <v>集中</v>
          </cell>
          <cell r="Q857" t="str">
            <v>0</v>
          </cell>
          <cell r="R857" t="str">
            <v>00:00</v>
          </cell>
          <cell r="S857" t="str">
            <v>00:00</v>
          </cell>
          <cell r="T857" t="str">
            <v>サンティヤゴ　ディエズ　ドノソ</v>
          </cell>
          <cell r="U857" t="str">
            <v>理学部理学科</v>
          </cell>
        </row>
        <row r="858">
          <cell r="D858">
            <v>31905</v>
          </cell>
          <cell r="E858" t="str">
            <v>2</v>
          </cell>
          <cell r="F858" t="str">
            <v>後期</v>
          </cell>
          <cell r="G858" t="str">
            <v>2</v>
          </cell>
          <cell r="H858" t="str">
            <v>後期</v>
          </cell>
          <cell r="I858" t="str">
            <v>31090010</v>
          </cell>
          <cell r="J858" t="str">
            <v>卒業研究</v>
          </cell>
          <cell r="K858" t="str">
            <v/>
          </cell>
          <cell r="L858" t="str">
            <v>5</v>
          </cell>
          <cell r="M858" t="str">
            <v>サンティヤゴ　ディエズ　ドノソ</v>
          </cell>
          <cell r="N858" t="str">
            <v>理学部理学科</v>
          </cell>
          <cell r="O858" t="str">
            <v>9</v>
          </cell>
          <cell r="P858" t="str">
            <v>集中</v>
          </cell>
          <cell r="Q858" t="str">
            <v>0</v>
          </cell>
          <cell r="R858" t="str">
            <v>00:00</v>
          </cell>
          <cell r="S858" t="str">
            <v>00:00</v>
          </cell>
          <cell r="T858" t="str">
            <v>サンティヤゴ　ディエズ　ドノソ</v>
          </cell>
          <cell r="U858" t="str">
            <v>理学部理学科</v>
          </cell>
        </row>
        <row r="859">
          <cell r="D859">
            <v>31906</v>
          </cell>
          <cell r="E859" t="str">
            <v>1</v>
          </cell>
          <cell r="F859" t="str">
            <v>前期</v>
          </cell>
          <cell r="G859" t="str">
            <v>1</v>
          </cell>
          <cell r="H859" t="str">
            <v>前期</v>
          </cell>
          <cell r="I859" t="str">
            <v>31090010</v>
          </cell>
          <cell r="J859" t="str">
            <v>卒業研究</v>
          </cell>
          <cell r="K859" t="str">
            <v/>
          </cell>
          <cell r="L859" t="str">
            <v>5</v>
          </cell>
          <cell r="M859" t="str">
            <v>西村　拓士</v>
          </cell>
          <cell r="N859" t="str">
            <v>理学部理学科</v>
          </cell>
          <cell r="O859" t="str">
            <v>9</v>
          </cell>
          <cell r="P859" t="str">
            <v>集中</v>
          </cell>
          <cell r="Q859" t="str">
            <v>0</v>
          </cell>
          <cell r="R859" t="str">
            <v>00:00</v>
          </cell>
          <cell r="S859" t="str">
            <v>00:00</v>
          </cell>
          <cell r="T859" t="str">
            <v>西村　拓士</v>
          </cell>
          <cell r="U859" t="str">
            <v>理学部理学科</v>
          </cell>
        </row>
        <row r="860">
          <cell r="D860">
            <v>31907</v>
          </cell>
          <cell r="E860" t="str">
            <v>2</v>
          </cell>
          <cell r="F860" t="str">
            <v>後期</v>
          </cell>
          <cell r="G860" t="str">
            <v>2</v>
          </cell>
          <cell r="H860" t="str">
            <v>後期</v>
          </cell>
          <cell r="I860" t="str">
            <v>31090010</v>
          </cell>
          <cell r="J860" t="str">
            <v>卒業研究</v>
          </cell>
          <cell r="K860" t="str">
            <v/>
          </cell>
          <cell r="L860" t="str">
            <v>5</v>
          </cell>
          <cell r="M860" t="str">
            <v>西村　拓士</v>
          </cell>
          <cell r="N860" t="str">
            <v>理学部理学科</v>
          </cell>
          <cell r="O860" t="str">
            <v>9</v>
          </cell>
          <cell r="P860" t="str">
            <v>集中</v>
          </cell>
          <cell r="Q860" t="str">
            <v>0</v>
          </cell>
          <cell r="R860" t="str">
            <v>00:00</v>
          </cell>
          <cell r="S860" t="str">
            <v>00:00</v>
          </cell>
          <cell r="T860" t="str">
            <v>西村　拓士</v>
          </cell>
          <cell r="U860" t="str">
            <v>理学部理学科</v>
          </cell>
        </row>
        <row r="861">
          <cell r="D861">
            <v>31908</v>
          </cell>
          <cell r="E861" t="str">
            <v>1</v>
          </cell>
          <cell r="F861" t="str">
            <v>前期</v>
          </cell>
          <cell r="G861" t="str">
            <v>1</v>
          </cell>
          <cell r="H861" t="str">
            <v>前期</v>
          </cell>
          <cell r="I861" t="str">
            <v>31090010</v>
          </cell>
          <cell r="J861" t="str">
            <v>卒業研究</v>
          </cell>
          <cell r="K861" t="str">
            <v/>
          </cell>
          <cell r="L861" t="str">
            <v>5</v>
          </cell>
          <cell r="M861" t="str">
            <v>原　一夫</v>
          </cell>
          <cell r="N861" t="str">
            <v>理学部</v>
          </cell>
          <cell r="O861" t="str">
            <v>9</v>
          </cell>
          <cell r="P861" t="str">
            <v>集中</v>
          </cell>
          <cell r="Q861" t="str">
            <v>0</v>
          </cell>
          <cell r="R861" t="str">
            <v>00:00</v>
          </cell>
          <cell r="S861" t="str">
            <v>00:00</v>
          </cell>
          <cell r="T861" t="str">
            <v>原　一夫</v>
          </cell>
          <cell r="U861" t="str">
            <v>理学部</v>
          </cell>
        </row>
        <row r="862">
          <cell r="D862">
            <v>31909</v>
          </cell>
          <cell r="E862" t="str">
            <v>2</v>
          </cell>
          <cell r="F862" t="str">
            <v>後期</v>
          </cell>
          <cell r="G862" t="str">
            <v>2</v>
          </cell>
          <cell r="H862" t="str">
            <v>後期</v>
          </cell>
          <cell r="I862" t="str">
            <v>31090010</v>
          </cell>
          <cell r="J862" t="str">
            <v>卒業研究</v>
          </cell>
          <cell r="K862" t="str">
            <v/>
          </cell>
          <cell r="L862" t="str">
            <v>5</v>
          </cell>
          <cell r="M862" t="str">
            <v>原　一夫</v>
          </cell>
          <cell r="N862" t="str">
            <v>理学部</v>
          </cell>
          <cell r="O862" t="str">
            <v>9</v>
          </cell>
          <cell r="P862" t="str">
            <v>集中</v>
          </cell>
          <cell r="Q862" t="str">
            <v>0</v>
          </cell>
          <cell r="R862" t="str">
            <v>00:00</v>
          </cell>
          <cell r="S862" t="str">
            <v>00:00</v>
          </cell>
          <cell r="T862" t="str">
            <v>原　一夫</v>
          </cell>
          <cell r="U862" t="str">
            <v>理学部</v>
          </cell>
        </row>
        <row r="863">
          <cell r="D863">
            <v>31910</v>
          </cell>
          <cell r="E863" t="str">
            <v>1</v>
          </cell>
          <cell r="F863" t="str">
            <v>前期</v>
          </cell>
          <cell r="G863" t="str">
            <v>1</v>
          </cell>
          <cell r="H863" t="str">
            <v>前期</v>
          </cell>
          <cell r="I863" t="str">
            <v>31090010</v>
          </cell>
          <cell r="J863" t="str">
            <v>卒業研究</v>
          </cell>
          <cell r="K863" t="str">
            <v/>
          </cell>
          <cell r="L863" t="str">
            <v>5</v>
          </cell>
          <cell r="M863" t="str">
            <v>方　青</v>
          </cell>
          <cell r="N863" t="str">
            <v>理学部理学科</v>
          </cell>
          <cell r="O863" t="str">
            <v>9</v>
          </cell>
          <cell r="P863" t="str">
            <v>集中</v>
          </cell>
          <cell r="Q863" t="str">
            <v>0</v>
          </cell>
          <cell r="R863" t="str">
            <v>00:00</v>
          </cell>
          <cell r="S863" t="str">
            <v>00:00</v>
          </cell>
          <cell r="T863" t="str">
            <v>方　青</v>
          </cell>
          <cell r="U863" t="str">
            <v>理学部理学科</v>
          </cell>
        </row>
        <row r="864">
          <cell r="D864">
            <v>31911</v>
          </cell>
          <cell r="E864" t="str">
            <v>2</v>
          </cell>
          <cell r="F864" t="str">
            <v>後期</v>
          </cell>
          <cell r="G864" t="str">
            <v>2</v>
          </cell>
          <cell r="H864" t="str">
            <v>後期</v>
          </cell>
          <cell r="I864" t="str">
            <v>31090010</v>
          </cell>
          <cell r="J864" t="str">
            <v>卒業研究</v>
          </cell>
          <cell r="K864" t="str">
            <v/>
          </cell>
          <cell r="L864" t="str">
            <v>5</v>
          </cell>
          <cell r="M864" t="str">
            <v>方　青</v>
          </cell>
          <cell r="N864" t="str">
            <v>理学部理学科</v>
          </cell>
          <cell r="O864" t="str">
            <v>9</v>
          </cell>
          <cell r="P864" t="str">
            <v>集中</v>
          </cell>
          <cell r="Q864" t="str">
            <v>0</v>
          </cell>
          <cell r="R864" t="str">
            <v>00:00</v>
          </cell>
          <cell r="S864" t="str">
            <v>00:00</v>
          </cell>
          <cell r="T864" t="str">
            <v>方　青</v>
          </cell>
          <cell r="U864" t="str">
            <v>理学部理学科</v>
          </cell>
        </row>
        <row r="865">
          <cell r="D865">
            <v>31912</v>
          </cell>
          <cell r="E865" t="str">
            <v>1</v>
          </cell>
          <cell r="F865" t="str">
            <v>前期</v>
          </cell>
          <cell r="G865" t="str">
            <v>1</v>
          </cell>
          <cell r="H865" t="str">
            <v>前期</v>
          </cell>
          <cell r="I865" t="str">
            <v>31090010</v>
          </cell>
          <cell r="J865" t="str">
            <v>卒業研究</v>
          </cell>
          <cell r="K865" t="str">
            <v/>
          </cell>
          <cell r="L865" t="str">
            <v>5</v>
          </cell>
          <cell r="M865" t="str">
            <v>脇　克志</v>
          </cell>
          <cell r="N865" t="str">
            <v>理学部理学科</v>
          </cell>
          <cell r="O865" t="str">
            <v>9</v>
          </cell>
          <cell r="P865" t="str">
            <v>集中</v>
          </cell>
          <cell r="Q865" t="str">
            <v>0</v>
          </cell>
          <cell r="R865" t="str">
            <v>00:00</v>
          </cell>
          <cell r="S865" t="str">
            <v>00:00</v>
          </cell>
          <cell r="T865" t="str">
            <v>脇　克志</v>
          </cell>
          <cell r="U865" t="str">
            <v>理学部理学科</v>
          </cell>
        </row>
        <row r="866">
          <cell r="D866">
            <v>31913</v>
          </cell>
          <cell r="E866" t="str">
            <v>2</v>
          </cell>
          <cell r="F866" t="str">
            <v>後期</v>
          </cell>
          <cell r="G866" t="str">
            <v>2</v>
          </cell>
          <cell r="H866" t="str">
            <v>後期</v>
          </cell>
          <cell r="I866" t="str">
            <v>31090010</v>
          </cell>
          <cell r="J866" t="str">
            <v>卒業研究</v>
          </cell>
          <cell r="K866" t="str">
            <v/>
          </cell>
          <cell r="L866" t="str">
            <v>5</v>
          </cell>
          <cell r="M866" t="str">
            <v>脇　克志</v>
          </cell>
          <cell r="N866" t="str">
            <v>理学部理学科</v>
          </cell>
          <cell r="O866" t="str">
            <v>9</v>
          </cell>
          <cell r="P866" t="str">
            <v>集中</v>
          </cell>
          <cell r="Q866" t="str">
            <v>0</v>
          </cell>
          <cell r="R866" t="str">
            <v>00:00</v>
          </cell>
          <cell r="S866" t="str">
            <v>00:00</v>
          </cell>
          <cell r="T866" t="str">
            <v>脇　克志</v>
          </cell>
          <cell r="U866" t="str">
            <v>理学部理学科</v>
          </cell>
        </row>
        <row r="867">
          <cell r="D867">
            <v>31914</v>
          </cell>
          <cell r="E867" t="str">
            <v>1</v>
          </cell>
          <cell r="F867" t="str">
            <v>前期</v>
          </cell>
          <cell r="G867" t="str">
            <v>1</v>
          </cell>
          <cell r="H867" t="str">
            <v>前期</v>
          </cell>
          <cell r="I867" t="str">
            <v>31090010</v>
          </cell>
          <cell r="J867" t="str">
            <v>卒業研究</v>
          </cell>
          <cell r="K867" t="str">
            <v/>
          </cell>
          <cell r="L867" t="str">
            <v>5</v>
          </cell>
          <cell r="M867" t="str">
            <v>井上　功一郎</v>
          </cell>
          <cell r="N867" t="str">
            <v>地域教育文化学部地域教育文化学科文化創生コース</v>
          </cell>
          <cell r="O867" t="str">
            <v>9</v>
          </cell>
          <cell r="P867" t="str">
            <v>集中</v>
          </cell>
          <cell r="Q867" t="str">
            <v>0</v>
          </cell>
          <cell r="R867" t="str">
            <v>00:00</v>
          </cell>
          <cell r="S867" t="str">
            <v>00:00</v>
          </cell>
          <cell r="T867" t="str">
            <v>井上　功一郎</v>
          </cell>
          <cell r="U867" t="str">
            <v>地域教育文化学部地域教育文化学科文化創生コース</v>
          </cell>
        </row>
        <row r="868">
          <cell r="D868">
            <v>31915</v>
          </cell>
          <cell r="E868" t="str">
            <v>2</v>
          </cell>
          <cell r="F868" t="str">
            <v>後期</v>
          </cell>
          <cell r="G868" t="str">
            <v>2</v>
          </cell>
          <cell r="H868" t="str">
            <v>後期</v>
          </cell>
          <cell r="I868" t="str">
            <v>31090010</v>
          </cell>
          <cell r="J868" t="str">
            <v>卒業研究</v>
          </cell>
          <cell r="K868" t="str">
            <v/>
          </cell>
          <cell r="L868" t="str">
            <v>5</v>
          </cell>
          <cell r="M868" t="str">
            <v>井上　功一郎</v>
          </cell>
          <cell r="N868" t="str">
            <v>地域教育文化学部地域教育文化学科文化創生コース</v>
          </cell>
          <cell r="O868" t="str">
            <v>9</v>
          </cell>
          <cell r="P868" t="str">
            <v>集中</v>
          </cell>
          <cell r="Q868" t="str">
            <v>0</v>
          </cell>
          <cell r="R868" t="str">
            <v>00:00</v>
          </cell>
          <cell r="S868" t="str">
            <v>00:00</v>
          </cell>
          <cell r="T868" t="str">
            <v>井上　功一郎</v>
          </cell>
          <cell r="U868" t="str">
            <v>地域教育文化学部地域教育文化学科文化創生コース</v>
          </cell>
        </row>
        <row r="869">
          <cell r="D869">
            <v>31916</v>
          </cell>
          <cell r="E869" t="str">
            <v>1</v>
          </cell>
          <cell r="F869" t="str">
            <v>前期</v>
          </cell>
          <cell r="G869" t="str">
            <v>1</v>
          </cell>
          <cell r="H869" t="str">
            <v>前期</v>
          </cell>
          <cell r="I869" t="str">
            <v>31090010</v>
          </cell>
          <cell r="J869" t="str">
            <v>卒業研究</v>
          </cell>
          <cell r="K869" t="str">
            <v/>
          </cell>
          <cell r="L869" t="str">
            <v>5</v>
          </cell>
          <cell r="M869" t="str">
            <v>中西　正樹</v>
          </cell>
          <cell r="N869" t="str">
            <v>地域教育文化学部地域教育文化学科児童教育コース</v>
          </cell>
          <cell r="O869" t="str">
            <v>9</v>
          </cell>
          <cell r="P869" t="str">
            <v>集中</v>
          </cell>
          <cell r="Q869" t="str">
            <v>0</v>
          </cell>
          <cell r="R869" t="str">
            <v>00:00</v>
          </cell>
          <cell r="S869" t="str">
            <v>00:00</v>
          </cell>
          <cell r="T869" t="str">
            <v>中西　正樹</v>
          </cell>
          <cell r="U869" t="str">
            <v>地域教育文化学部地域教育文化学科児童教育コース</v>
          </cell>
        </row>
        <row r="870">
          <cell r="D870">
            <v>31917</v>
          </cell>
          <cell r="E870" t="str">
            <v>2</v>
          </cell>
          <cell r="F870" t="str">
            <v>後期</v>
          </cell>
          <cell r="G870" t="str">
            <v>2</v>
          </cell>
          <cell r="H870" t="str">
            <v>後期</v>
          </cell>
          <cell r="I870" t="str">
            <v>31090010</v>
          </cell>
          <cell r="J870" t="str">
            <v>卒業研究</v>
          </cell>
          <cell r="K870" t="str">
            <v/>
          </cell>
          <cell r="L870" t="str">
            <v>5</v>
          </cell>
          <cell r="M870" t="str">
            <v>中西　正樹</v>
          </cell>
          <cell r="N870" t="str">
            <v>地域教育文化学部地域教育文化学科児童教育コース</v>
          </cell>
          <cell r="O870" t="str">
            <v>9</v>
          </cell>
          <cell r="P870" t="str">
            <v>集中</v>
          </cell>
          <cell r="Q870" t="str">
            <v>0</v>
          </cell>
          <cell r="R870" t="str">
            <v>00:00</v>
          </cell>
          <cell r="S870" t="str">
            <v>00:00</v>
          </cell>
          <cell r="T870" t="str">
            <v>中西　正樹</v>
          </cell>
          <cell r="U870" t="str">
            <v>地域教育文化学部地域教育文化学科児童教育コース</v>
          </cell>
        </row>
        <row r="871">
          <cell r="D871">
            <v>31918</v>
          </cell>
          <cell r="E871" t="str">
            <v>1</v>
          </cell>
          <cell r="F871" t="str">
            <v>前期</v>
          </cell>
          <cell r="G871" t="str">
            <v>1</v>
          </cell>
          <cell r="H871" t="str">
            <v>前期</v>
          </cell>
          <cell r="I871" t="str">
            <v>31090010</v>
          </cell>
          <cell r="J871" t="str">
            <v>卒業研究</v>
          </cell>
          <cell r="K871" t="str">
            <v/>
          </cell>
          <cell r="L871" t="str">
            <v>5</v>
          </cell>
          <cell r="M871" t="str">
            <v>坂口　隆之</v>
          </cell>
          <cell r="N871" t="str">
            <v>地域教育文化学部地域教育文化学科児童教育コース</v>
          </cell>
          <cell r="O871" t="str">
            <v>9</v>
          </cell>
          <cell r="P871" t="str">
            <v>集中</v>
          </cell>
          <cell r="Q871" t="str">
            <v>0</v>
          </cell>
          <cell r="R871" t="str">
            <v>00:00</v>
          </cell>
          <cell r="S871" t="str">
            <v>00:00</v>
          </cell>
          <cell r="T871" t="str">
            <v>坂口　隆之</v>
          </cell>
          <cell r="U871" t="str">
            <v>地域教育文化学部地域教育文化学科児童教育コース</v>
          </cell>
        </row>
        <row r="872">
          <cell r="D872">
            <v>31919</v>
          </cell>
          <cell r="E872" t="str">
            <v>2</v>
          </cell>
          <cell r="F872" t="str">
            <v>後期</v>
          </cell>
          <cell r="G872" t="str">
            <v>2</v>
          </cell>
          <cell r="H872" t="str">
            <v>後期</v>
          </cell>
          <cell r="I872" t="str">
            <v>31090010</v>
          </cell>
          <cell r="J872" t="str">
            <v>卒業研究</v>
          </cell>
          <cell r="K872" t="str">
            <v/>
          </cell>
          <cell r="L872" t="str">
            <v>5</v>
          </cell>
          <cell r="M872" t="str">
            <v>坂口　隆之</v>
          </cell>
          <cell r="N872" t="str">
            <v>地域教育文化学部地域教育文化学科児童教育コース</v>
          </cell>
          <cell r="O872" t="str">
            <v>9</v>
          </cell>
          <cell r="P872" t="str">
            <v>集中</v>
          </cell>
          <cell r="Q872" t="str">
            <v>0</v>
          </cell>
          <cell r="R872" t="str">
            <v>00:00</v>
          </cell>
          <cell r="S872" t="str">
            <v>00:00</v>
          </cell>
          <cell r="T872" t="str">
            <v>坂口　隆之</v>
          </cell>
          <cell r="U872" t="str">
            <v>地域教育文化学部地域教育文化学科児童教育コース</v>
          </cell>
        </row>
        <row r="873">
          <cell r="D873">
            <v>31920</v>
          </cell>
          <cell r="E873" t="str">
            <v>1</v>
          </cell>
          <cell r="F873" t="str">
            <v>前期</v>
          </cell>
          <cell r="G873" t="str">
            <v>1</v>
          </cell>
          <cell r="H873" t="str">
            <v>前期</v>
          </cell>
          <cell r="I873" t="str">
            <v>31090010</v>
          </cell>
          <cell r="J873" t="str">
            <v>卒業研究</v>
          </cell>
          <cell r="K873" t="str">
            <v/>
          </cell>
          <cell r="L873" t="str">
            <v>5</v>
          </cell>
          <cell r="M873" t="str">
            <v>野々山　信二</v>
          </cell>
          <cell r="N873" t="str">
            <v>地域教育文化学部地域教育文化学科児童教育コース</v>
          </cell>
          <cell r="O873" t="str">
            <v>9</v>
          </cell>
          <cell r="P873" t="str">
            <v>集中</v>
          </cell>
          <cell r="Q873" t="str">
            <v>0</v>
          </cell>
          <cell r="R873" t="str">
            <v>00:00</v>
          </cell>
          <cell r="S873" t="str">
            <v>00:00</v>
          </cell>
          <cell r="T873" t="str">
            <v>野々山　信二</v>
          </cell>
          <cell r="U873" t="str">
            <v>地域教育文化学部地域教育文化学科児童教育コース</v>
          </cell>
        </row>
        <row r="874">
          <cell r="D874">
            <v>31921</v>
          </cell>
          <cell r="E874" t="str">
            <v>2</v>
          </cell>
          <cell r="F874" t="str">
            <v>後期</v>
          </cell>
          <cell r="G874" t="str">
            <v>2</v>
          </cell>
          <cell r="H874" t="str">
            <v>後期</v>
          </cell>
          <cell r="I874" t="str">
            <v>31090010</v>
          </cell>
          <cell r="J874" t="str">
            <v>卒業研究</v>
          </cell>
          <cell r="K874" t="str">
            <v/>
          </cell>
          <cell r="L874" t="str">
            <v>5</v>
          </cell>
          <cell r="M874" t="str">
            <v>野々山　信二</v>
          </cell>
          <cell r="N874" t="str">
            <v>地域教育文化学部地域教育文化学科児童教育コース</v>
          </cell>
          <cell r="O874" t="str">
            <v>9</v>
          </cell>
          <cell r="P874" t="str">
            <v>集中</v>
          </cell>
          <cell r="Q874" t="str">
            <v>0</v>
          </cell>
          <cell r="R874" t="str">
            <v>00:00</v>
          </cell>
          <cell r="S874" t="str">
            <v>00:00</v>
          </cell>
          <cell r="T874" t="str">
            <v>野々山　信二</v>
          </cell>
          <cell r="U874" t="str">
            <v>地域教育文化学部地域教育文化学科児童教育コース</v>
          </cell>
        </row>
        <row r="875">
          <cell r="D875">
            <v>31800</v>
          </cell>
          <cell r="E875" t="str">
            <v>3</v>
          </cell>
          <cell r="F875" t="str">
            <v>通年</v>
          </cell>
          <cell r="G875" t="str">
            <v>1</v>
          </cell>
          <cell r="H875" t="str">
            <v>前期</v>
          </cell>
          <cell r="I875" t="str">
            <v>31090010</v>
          </cell>
          <cell r="J875" t="str">
            <v>卒業研究</v>
          </cell>
          <cell r="K875" t="str">
            <v/>
          </cell>
          <cell r="L875" t="str">
            <v>5</v>
          </cell>
          <cell r="M875" t="str">
            <v>荒井　隆</v>
          </cell>
          <cell r="N875" t="str">
            <v>理学部理学科</v>
          </cell>
          <cell r="O875" t="str">
            <v>9</v>
          </cell>
          <cell r="P875" t="str">
            <v>集中</v>
          </cell>
          <cell r="Q875" t="str">
            <v>0</v>
          </cell>
          <cell r="R875" t="str">
            <v>00:00</v>
          </cell>
          <cell r="S875" t="str">
            <v>00:00</v>
          </cell>
          <cell r="T875" t="str">
            <v>荒井　隆</v>
          </cell>
          <cell r="U875" t="str">
            <v>理学部理学科</v>
          </cell>
        </row>
        <row r="876">
          <cell r="D876">
            <v>31802</v>
          </cell>
          <cell r="E876" t="str">
            <v>3</v>
          </cell>
          <cell r="F876" t="str">
            <v>通年</v>
          </cell>
          <cell r="G876" t="str">
            <v>1</v>
          </cell>
          <cell r="H876" t="str">
            <v>前期</v>
          </cell>
          <cell r="I876" t="str">
            <v>31090010</v>
          </cell>
          <cell r="J876" t="str">
            <v>卒業研究</v>
          </cell>
          <cell r="K876" t="str">
            <v/>
          </cell>
          <cell r="L876" t="str">
            <v>5</v>
          </cell>
          <cell r="M876" t="str">
            <v>佐久間　雅</v>
          </cell>
          <cell r="N876" t="str">
            <v>理学部理学科</v>
          </cell>
          <cell r="O876" t="str">
            <v>9</v>
          </cell>
          <cell r="P876" t="str">
            <v>集中</v>
          </cell>
          <cell r="Q876" t="str">
            <v>0</v>
          </cell>
          <cell r="R876" t="str">
            <v>00:00</v>
          </cell>
          <cell r="S876" t="str">
            <v>00:00</v>
          </cell>
          <cell r="T876" t="str">
            <v>佐久間　雅</v>
          </cell>
          <cell r="U876" t="str">
            <v>理学部理学科</v>
          </cell>
        </row>
        <row r="877">
          <cell r="D877">
            <v>31804</v>
          </cell>
          <cell r="E877" t="str">
            <v>3</v>
          </cell>
          <cell r="F877" t="str">
            <v>通年</v>
          </cell>
          <cell r="G877" t="str">
            <v>1</v>
          </cell>
          <cell r="H877" t="str">
            <v>前期</v>
          </cell>
          <cell r="I877" t="str">
            <v>31090010</v>
          </cell>
          <cell r="J877" t="str">
            <v>卒業研究</v>
          </cell>
          <cell r="K877" t="str">
            <v/>
          </cell>
          <cell r="L877" t="str">
            <v>5</v>
          </cell>
          <cell r="M877" t="str">
            <v>サンティヤゴ　ディエズ　ドノソ</v>
          </cell>
          <cell r="N877" t="str">
            <v>理学部理学科</v>
          </cell>
          <cell r="O877" t="str">
            <v>9</v>
          </cell>
          <cell r="P877" t="str">
            <v>集中</v>
          </cell>
          <cell r="Q877" t="str">
            <v>0</v>
          </cell>
          <cell r="R877" t="str">
            <v>00:00</v>
          </cell>
          <cell r="S877" t="str">
            <v>00:00</v>
          </cell>
          <cell r="T877" t="str">
            <v>サンティヤゴ　ディエズ　ドノソ</v>
          </cell>
          <cell r="U877" t="str">
            <v>理学部理学科</v>
          </cell>
        </row>
        <row r="878">
          <cell r="D878">
            <v>31806</v>
          </cell>
          <cell r="E878" t="str">
            <v>3</v>
          </cell>
          <cell r="F878" t="str">
            <v>通年</v>
          </cell>
          <cell r="G878" t="str">
            <v>1</v>
          </cell>
          <cell r="H878" t="str">
            <v>前期</v>
          </cell>
          <cell r="I878" t="str">
            <v>31090010</v>
          </cell>
          <cell r="J878" t="str">
            <v>卒業研究</v>
          </cell>
          <cell r="K878" t="str">
            <v/>
          </cell>
          <cell r="L878" t="str">
            <v>5</v>
          </cell>
          <cell r="M878" t="str">
            <v>西村　拓士</v>
          </cell>
          <cell r="N878" t="str">
            <v>理学部理学科</v>
          </cell>
          <cell r="O878" t="str">
            <v>9</v>
          </cell>
          <cell r="P878" t="str">
            <v>集中</v>
          </cell>
          <cell r="Q878" t="str">
            <v>0</v>
          </cell>
          <cell r="R878" t="str">
            <v>00:00</v>
          </cell>
          <cell r="S878" t="str">
            <v>00:00</v>
          </cell>
          <cell r="T878" t="str">
            <v>西村　拓士</v>
          </cell>
          <cell r="U878" t="str">
            <v>理学部理学科</v>
          </cell>
        </row>
        <row r="879">
          <cell r="D879">
            <v>31808</v>
          </cell>
          <cell r="E879" t="str">
            <v>3</v>
          </cell>
          <cell r="F879" t="str">
            <v>通年</v>
          </cell>
          <cell r="G879" t="str">
            <v>1</v>
          </cell>
          <cell r="H879" t="str">
            <v>前期</v>
          </cell>
          <cell r="I879" t="str">
            <v>31090010</v>
          </cell>
          <cell r="J879" t="str">
            <v>卒業研究</v>
          </cell>
          <cell r="K879" t="str">
            <v/>
          </cell>
          <cell r="L879" t="str">
            <v>5</v>
          </cell>
          <cell r="M879" t="str">
            <v>原　一夫</v>
          </cell>
          <cell r="N879" t="str">
            <v>理学部</v>
          </cell>
          <cell r="O879" t="str">
            <v>9</v>
          </cell>
          <cell r="P879" t="str">
            <v>集中</v>
          </cell>
          <cell r="Q879" t="str">
            <v>0</v>
          </cell>
          <cell r="R879" t="str">
            <v>00:00</v>
          </cell>
          <cell r="S879" t="str">
            <v>00:00</v>
          </cell>
          <cell r="T879" t="str">
            <v>原　一夫</v>
          </cell>
          <cell r="U879" t="str">
            <v>理学部</v>
          </cell>
        </row>
        <row r="880">
          <cell r="D880">
            <v>31810</v>
          </cell>
          <cell r="E880" t="str">
            <v>3</v>
          </cell>
          <cell r="F880" t="str">
            <v>通年</v>
          </cell>
          <cell r="G880" t="str">
            <v>1</v>
          </cell>
          <cell r="H880" t="str">
            <v>前期</v>
          </cell>
          <cell r="I880" t="str">
            <v>31090010</v>
          </cell>
          <cell r="J880" t="str">
            <v>卒業研究</v>
          </cell>
          <cell r="K880" t="str">
            <v/>
          </cell>
          <cell r="L880" t="str">
            <v>5</v>
          </cell>
          <cell r="M880" t="str">
            <v>方　青</v>
          </cell>
          <cell r="N880" t="str">
            <v>理学部理学科</v>
          </cell>
          <cell r="O880" t="str">
            <v>9</v>
          </cell>
          <cell r="P880" t="str">
            <v>集中</v>
          </cell>
          <cell r="Q880" t="str">
            <v>0</v>
          </cell>
          <cell r="R880" t="str">
            <v>00:00</v>
          </cell>
          <cell r="S880" t="str">
            <v>00:00</v>
          </cell>
          <cell r="T880" t="str">
            <v>方　青</v>
          </cell>
          <cell r="U880" t="str">
            <v>理学部理学科</v>
          </cell>
        </row>
        <row r="881">
          <cell r="D881">
            <v>31812</v>
          </cell>
          <cell r="E881" t="str">
            <v>3</v>
          </cell>
          <cell r="F881" t="str">
            <v>通年</v>
          </cell>
          <cell r="G881" t="str">
            <v>1</v>
          </cell>
          <cell r="H881" t="str">
            <v>前期</v>
          </cell>
          <cell r="I881" t="str">
            <v>31090010</v>
          </cell>
          <cell r="J881" t="str">
            <v>卒業研究</v>
          </cell>
          <cell r="K881" t="str">
            <v/>
          </cell>
          <cell r="L881" t="str">
            <v>5</v>
          </cell>
          <cell r="M881" t="str">
            <v>脇　克志</v>
          </cell>
          <cell r="N881" t="str">
            <v>理学部理学科</v>
          </cell>
          <cell r="O881" t="str">
            <v>9</v>
          </cell>
          <cell r="P881" t="str">
            <v>集中</v>
          </cell>
          <cell r="Q881" t="str">
            <v>0</v>
          </cell>
          <cell r="R881" t="str">
            <v>00:00</v>
          </cell>
          <cell r="S881" t="str">
            <v>00:00</v>
          </cell>
          <cell r="T881" t="str">
            <v>脇　克志</v>
          </cell>
          <cell r="U881" t="str">
            <v>理学部理学科</v>
          </cell>
        </row>
        <row r="882">
          <cell r="D882">
            <v>31814</v>
          </cell>
          <cell r="E882" t="str">
            <v>3</v>
          </cell>
          <cell r="F882" t="str">
            <v>通年</v>
          </cell>
          <cell r="G882" t="str">
            <v>1</v>
          </cell>
          <cell r="H882" t="str">
            <v>前期</v>
          </cell>
          <cell r="I882" t="str">
            <v>31090010</v>
          </cell>
          <cell r="J882" t="str">
            <v>卒業研究</v>
          </cell>
          <cell r="K882" t="str">
            <v/>
          </cell>
          <cell r="L882" t="str">
            <v>5</v>
          </cell>
          <cell r="M882" t="str">
            <v>井上　功一郎</v>
          </cell>
          <cell r="N882" t="str">
            <v>地域教育文化学部地域教育文化学科文化創生コース</v>
          </cell>
          <cell r="O882" t="str">
            <v>9</v>
          </cell>
          <cell r="P882" t="str">
            <v>集中</v>
          </cell>
          <cell r="Q882" t="str">
            <v>0</v>
          </cell>
          <cell r="R882" t="str">
            <v>00:00</v>
          </cell>
          <cell r="S882" t="str">
            <v>00:00</v>
          </cell>
          <cell r="T882" t="str">
            <v>井上　功一郎</v>
          </cell>
          <cell r="U882" t="str">
            <v>地域教育文化学部地域教育文化学科文化創生コース</v>
          </cell>
        </row>
        <row r="883">
          <cell r="D883">
            <v>31816</v>
          </cell>
          <cell r="E883" t="str">
            <v>3</v>
          </cell>
          <cell r="F883" t="str">
            <v>通年</v>
          </cell>
          <cell r="G883" t="str">
            <v>1</v>
          </cell>
          <cell r="H883" t="str">
            <v>前期</v>
          </cell>
          <cell r="I883" t="str">
            <v>31090010</v>
          </cell>
          <cell r="J883" t="str">
            <v>卒業研究</v>
          </cell>
          <cell r="K883" t="str">
            <v/>
          </cell>
          <cell r="L883" t="str">
            <v>5</v>
          </cell>
          <cell r="M883" t="str">
            <v>中西　正樹</v>
          </cell>
          <cell r="N883" t="str">
            <v>地域教育文化学部地域教育文化学科児童教育コース</v>
          </cell>
          <cell r="O883" t="str">
            <v>9</v>
          </cell>
          <cell r="P883" t="str">
            <v>集中</v>
          </cell>
          <cell r="Q883" t="str">
            <v>0</v>
          </cell>
          <cell r="R883" t="str">
            <v>00:00</v>
          </cell>
          <cell r="S883" t="str">
            <v>00:00</v>
          </cell>
          <cell r="T883" t="str">
            <v>中西　正樹</v>
          </cell>
          <cell r="U883" t="str">
            <v>地域教育文化学部地域教育文化学科児童教育コース</v>
          </cell>
        </row>
        <row r="884">
          <cell r="D884">
            <v>31818</v>
          </cell>
          <cell r="E884" t="str">
            <v>3</v>
          </cell>
          <cell r="F884" t="str">
            <v>通年</v>
          </cell>
          <cell r="G884" t="str">
            <v>1</v>
          </cell>
          <cell r="H884" t="str">
            <v>前期</v>
          </cell>
          <cell r="I884" t="str">
            <v>31090010</v>
          </cell>
          <cell r="J884" t="str">
            <v>卒業研究</v>
          </cell>
          <cell r="K884" t="str">
            <v/>
          </cell>
          <cell r="L884" t="str">
            <v>5</v>
          </cell>
          <cell r="M884" t="str">
            <v>坂口　隆之</v>
          </cell>
          <cell r="N884" t="str">
            <v>地域教育文化学部地域教育文化学科児童教育コース</v>
          </cell>
          <cell r="O884" t="str">
            <v>9</v>
          </cell>
          <cell r="P884" t="str">
            <v>集中</v>
          </cell>
          <cell r="Q884" t="str">
            <v>0</v>
          </cell>
          <cell r="R884" t="str">
            <v>00:00</v>
          </cell>
          <cell r="S884" t="str">
            <v>00:00</v>
          </cell>
          <cell r="T884" t="str">
            <v>坂口　隆之</v>
          </cell>
          <cell r="U884" t="str">
            <v>地域教育文化学部地域教育文化学科児童教育コース</v>
          </cell>
        </row>
        <row r="885">
          <cell r="D885">
            <v>31820</v>
          </cell>
          <cell r="E885" t="str">
            <v>3</v>
          </cell>
          <cell r="F885" t="str">
            <v>通年</v>
          </cell>
          <cell r="G885" t="str">
            <v>1</v>
          </cell>
          <cell r="H885" t="str">
            <v>前期</v>
          </cell>
          <cell r="I885" t="str">
            <v>31090010</v>
          </cell>
          <cell r="J885" t="str">
            <v>卒業研究</v>
          </cell>
          <cell r="K885" t="str">
            <v/>
          </cell>
          <cell r="L885" t="str">
            <v>5</v>
          </cell>
          <cell r="M885" t="str">
            <v>野々山　信二</v>
          </cell>
          <cell r="N885" t="str">
            <v>地域教育文化学部地域教育文化学科児童教育コース</v>
          </cell>
          <cell r="O885" t="str">
            <v>9</v>
          </cell>
          <cell r="P885" t="str">
            <v>集中</v>
          </cell>
          <cell r="Q885" t="str">
            <v>0</v>
          </cell>
          <cell r="R885" t="str">
            <v>00:00</v>
          </cell>
          <cell r="S885" t="str">
            <v>00:00</v>
          </cell>
          <cell r="T885" t="str">
            <v>野々山　信二</v>
          </cell>
          <cell r="U885" t="str">
            <v>地域教育文化学部地域教育文化学科児童教育コース</v>
          </cell>
        </row>
        <row r="886">
          <cell r="D886">
            <v>34917</v>
          </cell>
          <cell r="E886" t="str">
            <v>2</v>
          </cell>
          <cell r="F886" t="str">
            <v>後期</v>
          </cell>
          <cell r="G886" t="str">
            <v>2</v>
          </cell>
          <cell r="H886" t="str">
            <v>後期</v>
          </cell>
          <cell r="I886" t="str">
            <v>31090010</v>
          </cell>
          <cell r="J886" t="str">
            <v>卒業研究</v>
          </cell>
          <cell r="K886" t="str">
            <v/>
          </cell>
          <cell r="L886" t="str">
            <v>5</v>
          </cell>
          <cell r="M886" t="str">
            <v>栗原　正人</v>
          </cell>
          <cell r="N886" t="str">
            <v>理学部理学科</v>
          </cell>
          <cell r="O886" t="str">
            <v>9</v>
          </cell>
          <cell r="P886" t="str">
            <v>集中</v>
          </cell>
          <cell r="Q886" t="str">
            <v>0</v>
          </cell>
          <cell r="R886" t="str">
            <v>00:00</v>
          </cell>
          <cell r="S886" t="str">
            <v>00:00</v>
          </cell>
          <cell r="T886" t="str">
            <v>栗原　正人</v>
          </cell>
          <cell r="U886" t="str">
            <v>理学部理学科</v>
          </cell>
        </row>
        <row r="887">
          <cell r="D887">
            <v>34918</v>
          </cell>
          <cell r="E887" t="str">
            <v>1</v>
          </cell>
          <cell r="F887" t="str">
            <v>前期</v>
          </cell>
          <cell r="G887" t="str">
            <v>1</v>
          </cell>
          <cell r="H887" t="str">
            <v>前期</v>
          </cell>
          <cell r="I887" t="str">
            <v>31090010</v>
          </cell>
          <cell r="J887" t="str">
            <v>卒業研究</v>
          </cell>
          <cell r="K887" t="str">
            <v/>
          </cell>
          <cell r="L887" t="str">
            <v>5</v>
          </cell>
          <cell r="M887" t="str">
            <v>栗山　恭直</v>
          </cell>
          <cell r="N887" t="str">
            <v>理学部理学科</v>
          </cell>
          <cell r="O887" t="str">
            <v>9</v>
          </cell>
          <cell r="P887" t="str">
            <v>集中</v>
          </cell>
          <cell r="Q887" t="str">
            <v>0</v>
          </cell>
          <cell r="R887" t="str">
            <v>00:00</v>
          </cell>
          <cell r="S887" t="str">
            <v>00:00</v>
          </cell>
          <cell r="T887" t="str">
            <v>栗山　恭直</v>
          </cell>
          <cell r="U887" t="str">
            <v>理学部理学科</v>
          </cell>
        </row>
        <row r="888">
          <cell r="D888">
            <v>34919</v>
          </cell>
          <cell r="E888" t="str">
            <v>2</v>
          </cell>
          <cell r="F888" t="str">
            <v>後期</v>
          </cell>
          <cell r="G888" t="str">
            <v>2</v>
          </cell>
          <cell r="H888" t="str">
            <v>後期</v>
          </cell>
          <cell r="I888" t="str">
            <v>31090010</v>
          </cell>
          <cell r="J888" t="str">
            <v>卒業研究</v>
          </cell>
          <cell r="K888" t="str">
            <v/>
          </cell>
          <cell r="L888" t="str">
            <v>5</v>
          </cell>
          <cell r="M888" t="str">
            <v>栗山　恭直</v>
          </cell>
          <cell r="N888" t="str">
            <v>理学部理学科</v>
          </cell>
          <cell r="O888" t="str">
            <v>9</v>
          </cell>
          <cell r="P888" t="str">
            <v>集中</v>
          </cell>
          <cell r="Q888" t="str">
            <v>0</v>
          </cell>
          <cell r="R888" t="str">
            <v>00:00</v>
          </cell>
          <cell r="S888" t="str">
            <v>00:00</v>
          </cell>
          <cell r="T888" t="str">
            <v>栗山　恭直</v>
          </cell>
          <cell r="U888" t="str">
            <v>理学部理学科</v>
          </cell>
        </row>
        <row r="889">
          <cell r="D889">
            <v>34920</v>
          </cell>
          <cell r="E889" t="str">
            <v>1</v>
          </cell>
          <cell r="F889" t="str">
            <v>前期</v>
          </cell>
          <cell r="G889" t="str">
            <v>1</v>
          </cell>
          <cell r="H889" t="str">
            <v>前期</v>
          </cell>
          <cell r="I889" t="str">
            <v>31090010</v>
          </cell>
          <cell r="J889" t="str">
            <v>卒業研究</v>
          </cell>
          <cell r="K889" t="str">
            <v/>
          </cell>
          <cell r="L889" t="str">
            <v>5</v>
          </cell>
          <cell r="M889" t="str">
            <v>近藤　慎一</v>
          </cell>
          <cell r="N889" t="str">
            <v>理学部理学科</v>
          </cell>
          <cell r="O889" t="str">
            <v>9</v>
          </cell>
          <cell r="P889" t="str">
            <v>集中</v>
          </cell>
          <cell r="Q889" t="str">
            <v>0</v>
          </cell>
          <cell r="R889" t="str">
            <v>00:00</v>
          </cell>
          <cell r="S889" t="str">
            <v>00:00</v>
          </cell>
          <cell r="T889" t="str">
            <v>近藤　慎一</v>
          </cell>
          <cell r="U889" t="str">
            <v>理学部理学科</v>
          </cell>
        </row>
        <row r="890">
          <cell r="D890">
            <v>34921</v>
          </cell>
          <cell r="E890" t="str">
            <v>2</v>
          </cell>
          <cell r="F890" t="str">
            <v>後期</v>
          </cell>
          <cell r="G890" t="str">
            <v>2</v>
          </cell>
          <cell r="H890" t="str">
            <v>後期</v>
          </cell>
          <cell r="I890" t="str">
            <v>31090010</v>
          </cell>
          <cell r="J890" t="str">
            <v>卒業研究</v>
          </cell>
          <cell r="K890" t="str">
            <v/>
          </cell>
          <cell r="L890" t="str">
            <v>5</v>
          </cell>
          <cell r="M890" t="str">
            <v>近藤　慎一</v>
          </cell>
          <cell r="N890" t="str">
            <v>理学部理学科</v>
          </cell>
          <cell r="O890" t="str">
            <v>9</v>
          </cell>
          <cell r="P890" t="str">
            <v>集中</v>
          </cell>
          <cell r="Q890" t="str">
            <v>0</v>
          </cell>
          <cell r="R890" t="str">
            <v>00:00</v>
          </cell>
          <cell r="S890" t="str">
            <v>00:00</v>
          </cell>
          <cell r="T890" t="str">
            <v>近藤　慎一</v>
          </cell>
          <cell r="U890" t="str">
            <v>理学部理学科</v>
          </cell>
        </row>
        <row r="891">
          <cell r="D891">
            <v>34922</v>
          </cell>
          <cell r="E891" t="str">
            <v>1</v>
          </cell>
          <cell r="F891" t="str">
            <v>前期</v>
          </cell>
          <cell r="G891" t="str">
            <v>1</v>
          </cell>
          <cell r="H891" t="str">
            <v>前期</v>
          </cell>
          <cell r="I891" t="str">
            <v>31090010</v>
          </cell>
          <cell r="J891" t="str">
            <v>卒業研究</v>
          </cell>
          <cell r="K891" t="str">
            <v/>
          </cell>
          <cell r="L891" t="str">
            <v>5</v>
          </cell>
          <cell r="M891" t="str">
            <v>崎山　博史</v>
          </cell>
          <cell r="N891" t="str">
            <v>理学部理学科</v>
          </cell>
          <cell r="O891" t="str">
            <v>9</v>
          </cell>
          <cell r="P891" t="str">
            <v>集中</v>
          </cell>
          <cell r="Q891" t="str">
            <v>0</v>
          </cell>
          <cell r="R891" t="str">
            <v>00:00</v>
          </cell>
          <cell r="S891" t="str">
            <v>00:00</v>
          </cell>
          <cell r="T891" t="str">
            <v>崎山　博史</v>
          </cell>
          <cell r="U891" t="str">
            <v>理学部理学科</v>
          </cell>
        </row>
        <row r="892">
          <cell r="D892">
            <v>34923</v>
          </cell>
          <cell r="E892" t="str">
            <v>2</v>
          </cell>
          <cell r="F892" t="str">
            <v>後期</v>
          </cell>
          <cell r="G892" t="str">
            <v>2</v>
          </cell>
          <cell r="H892" t="str">
            <v>後期</v>
          </cell>
          <cell r="I892" t="str">
            <v>31090010</v>
          </cell>
          <cell r="J892" t="str">
            <v>卒業研究</v>
          </cell>
          <cell r="K892" t="str">
            <v/>
          </cell>
          <cell r="L892" t="str">
            <v>5</v>
          </cell>
          <cell r="M892" t="str">
            <v>崎山　博史</v>
          </cell>
          <cell r="N892" t="str">
            <v>理学部理学科</v>
          </cell>
          <cell r="O892" t="str">
            <v>9</v>
          </cell>
          <cell r="P892" t="str">
            <v>集中</v>
          </cell>
          <cell r="Q892" t="str">
            <v>0</v>
          </cell>
          <cell r="R892" t="str">
            <v>00:00</v>
          </cell>
          <cell r="S892" t="str">
            <v>00:00</v>
          </cell>
          <cell r="T892" t="str">
            <v>崎山　博史</v>
          </cell>
          <cell r="U892" t="str">
            <v>理学部理学科</v>
          </cell>
        </row>
        <row r="893">
          <cell r="D893">
            <v>34924</v>
          </cell>
          <cell r="E893" t="str">
            <v>1</v>
          </cell>
          <cell r="F893" t="str">
            <v>前期</v>
          </cell>
          <cell r="G893" t="str">
            <v>1</v>
          </cell>
          <cell r="H893" t="str">
            <v>前期</v>
          </cell>
          <cell r="I893" t="str">
            <v>31090010</v>
          </cell>
          <cell r="J893" t="str">
            <v>卒業研究</v>
          </cell>
          <cell r="K893" t="str">
            <v/>
          </cell>
          <cell r="L893" t="str">
            <v>5</v>
          </cell>
          <cell r="M893" t="str">
            <v>冨樫　貴成</v>
          </cell>
          <cell r="N893" t="str">
            <v>理学部理学科</v>
          </cell>
          <cell r="O893" t="str">
            <v>9</v>
          </cell>
          <cell r="P893" t="str">
            <v>集中</v>
          </cell>
          <cell r="Q893" t="str">
            <v>0</v>
          </cell>
          <cell r="R893" t="str">
            <v>00:00</v>
          </cell>
          <cell r="S893" t="str">
            <v>00:00</v>
          </cell>
          <cell r="T893" t="str">
            <v>冨樫　貴成</v>
          </cell>
          <cell r="U893" t="str">
            <v>理学部理学科</v>
          </cell>
        </row>
        <row r="894">
          <cell r="D894">
            <v>34925</v>
          </cell>
          <cell r="E894" t="str">
            <v>2</v>
          </cell>
          <cell r="F894" t="str">
            <v>後期</v>
          </cell>
          <cell r="G894" t="str">
            <v>2</v>
          </cell>
          <cell r="H894" t="str">
            <v>後期</v>
          </cell>
          <cell r="I894" t="str">
            <v>31090010</v>
          </cell>
          <cell r="J894" t="str">
            <v>卒業研究</v>
          </cell>
          <cell r="K894" t="str">
            <v/>
          </cell>
          <cell r="L894" t="str">
            <v>5</v>
          </cell>
          <cell r="M894" t="str">
            <v>冨樫　貴成</v>
          </cell>
          <cell r="N894" t="str">
            <v>理学部理学科</v>
          </cell>
          <cell r="O894" t="str">
            <v>9</v>
          </cell>
          <cell r="P894" t="str">
            <v>集中</v>
          </cell>
          <cell r="Q894" t="str">
            <v>0</v>
          </cell>
          <cell r="R894" t="str">
            <v>00:00</v>
          </cell>
          <cell r="S894" t="str">
            <v>00:00</v>
          </cell>
          <cell r="T894" t="str">
            <v>冨樫　貴成</v>
          </cell>
          <cell r="U894" t="str">
            <v>理学部理学科</v>
          </cell>
        </row>
        <row r="895">
          <cell r="D895">
            <v>34926</v>
          </cell>
          <cell r="E895" t="str">
            <v>1</v>
          </cell>
          <cell r="F895" t="str">
            <v>前期</v>
          </cell>
          <cell r="G895" t="str">
            <v>1</v>
          </cell>
          <cell r="H895" t="str">
            <v>前期</v>
          </cell>
          <cell r="I895" t="str">
            <v>31090010</v>
          </cell>
          <cell r="J895" t="str">
            <v>卒業研究</v>
          </cell>
          <cell r="K895" t="str">
            <v/>
          </cell>
          <cell r="L895" t="str">
            <v>5</v>
          </cell>
          <cell r="M895" t="str">
            <v>並河　英紀</v>
          </cell>
          <cell r="N895" t="str">
            <v>理学部理学科</v>
          </cell>
          <cell r="O895" t="str">
            <v>9</v>
          </cell>
          <cell r="P895" t="str">
            <v>集中</v>
          </cell>
          <cell r="Q895" t="str">
            <v>0</v>
          </cell>
          <cell r="R895" t="str">
            <v>00:00</v>
          </cell>
          <cell r="S895" t="str">
            <v>00:00</v>
          </cell>
          <cell r="T895" t="str">
            <v>並河　英紀</v>
          </cell>
          <cell r="U895" t="str">
            <v>理学部理学科</v>
          </cell>
        </row>
        <row r="896">
          <cell r="D896">
            <v>34927</v>
          </cell>
          <cell r="E896" t="str">
            <v>2</v>
          </cell>
          <cell r="F896" t="str">
            <v>後期</v>
          </cell>
          <cell r="G896" t="str">
            <v>2</v>
          </cell>
          <cell r="H896" t="str">
            <v>後期</v>
          </cell>
          <cell r="I896" t="str">
            <v>31090010</v>
          </cell>
          <cell r="J896" t="str">
            <v>卒業研究</v>
          </cell>
          <cell r="K896" t="str">
            <v/>
          </cell>
          <cell r="L896" t="str">
            <v>5</v>
          </cell>
          <cell r="M896" t="str">
            <v>並河　英紀</v>
          </cell>
          <cell r="N896" t="str">
            <v>理学部理学科</v>
          </cell>
          <cell r="O896" t="str">
            <v>9</v>
          </cell>
          <cell r="P896" t="str">
            <v>集中</v>
          </cell>
          <cell r="Q896" t="str">
            <v>0</v>
          </cell>
          <cell r="R896" t="str">
            <v>00:00</v>
          </cell>
          <cell r="S896" t="str">
            <v>00:00</v>
          </cell>
          <cell r="T896" t="str">
            <v>並河　英紀</v>
          </cell>
          <cell r="U896" t="str">
            <v>理学部理学科</v>
          </cell>
        </row>
        <row r="897">
          <cell r="D897">
            <v>34930</v>
          </cell>
          <cell r="E897" t="str">
            <v>1</v>
          </cell>
          <cell r="F897" t="str">
            <v>前期</v>
          </cell>
          <cell r="G897" t="str">
            <v>1</v>
          </cell>
          <cell r="H897" t="str">
            <v>前期</v>
          </cell>
          <cell r="I897" t="str">
            <v>31090010</v>
          </cell>
          <cell r="J897" t="str">
            <v>卒業研究</v>
          </cell>
          <cell r="K897" t="str">
            <v/>
          </cell>
          <cell r="L897" t="str">
            <v>5</v>
          </cell>
          <cell r="M897" t="str">
            <v>松井　淳</v>
          </cell>
          <cell r="N897" t="str">
            <v>理学部理学科</v>
          </cell>
          <cell r="O897" t="str">
            <v>9</v>
          </cell>
          <cell r="P897" t="str">
            <v>集中</v>
          </cell>
          <cell r="Q897" t="str">
            <v>0</v>
          </cell>
          <cell r="R897" t="str">
            <v>00:00</v>
          </cell>
          <cell r="S897" t="str">
            <v>00:00</v>
          </cell>
          <cell r="T897" t="str">
            <v>松井　淳</v>
          </cell>
          <cell r="U897" t="str">
            <v>理学部理学科</v>
          </cell>
        </row>
        <row r="898">
          <cell r="D898">
            <v>34931</v>
          </cell>
          <cell r="E898" t="str">
            <v>2</v>
          </cell>
          <cell r="F898" t="str">
            <v>後期</v>
          </cell>
          <cell r="G898" t="str">
            <v>2</v>
          </cell>
          <cell r="H898" t="str">
            <v>後期</v>
          </cell>
          <cell r="I898" t="str">
            <v>31090010</v>
          </cell>
          <cell r="J898" t="str">
            <v>卒業研究</v>
          </cell>
          <cell r="K898" t="str">
            <v/>
          </cell>
          <cell r="L898" t="str">
            <v>5</v>
          </cell>
          <cell r="M898" t="str">
            <v>松井　淳</v>
          </cell>
          <cell r="N898" t="str">
            <v>理学部理学科</v>
          </cell>
          <cell r="O898" t="str">
            <v>9</v>
          </cell>
          <cell r="P898" t="str">
            <v>集中</v>
          </cell>
          <cell r="Q898" t="str">
            <v>0</v>
          </cell>
          <cell r="R898" t="str">
            <v>00:00</v>
          </cell>
          <cell r="S898" t="str">
            <v>00:00</v>
          </cell>
          <cell r="T898" t="str">
            <v>松井　淳</v>
          </cell>
          <cell r="U898" t="str">
            <v>理学部理学科</v>
          </cell>
        </row>
        <row r="899">
          <cell r="D899">
            <v>34932</v>
          </cell>
          <cell r="E899" t="str">
            <v>1</v>
          </cell>
          <cell r="F899" t="str">
            <v>前期</v>
          </cell>
          <cell r="G899" t="str">
            <v>1</v>
          </cell>
          <cell r="H899" t="str">
            <v>前期</v>
          </cell>
          <cell r="I899" t="str">
            <v>31090010</v>
          </cell>
          <cell r="J899" t="str">
            <v>卒業研究</v>
          </cell>
          <cell r="K899" t="str">
            <v/>
          </cell>
          <cell r="L899" t="str">
            <v>5</v>
          </cell>
          <cell r="M899" t="str">
            <v>村瀬　隆史</v>
          </cell>
          <cell r="N899" t="str">
            <v>理学部理学科</v>
          </cell>
          <cell r="O899" t="str">
            <v>9</v>
          </cell>
          <cell r="P899" t="str">
            <v>集中</v>
          </cell>
          <cell r="Q899" t="str">
            <v>0</v>
          </cell>
          <cell r="R899" t="str">
            <v>00:00</v>
          </cell>
          <cell r="S899" t="str">
            <v>00:00</v>
          </cell>
          <cell r="T899" t="str">
            <v>村瀬　隆史</v>
          </cell>
          <cell r="U899" t="str">
            <v>理学部理学科</v>
          </cell>
        </row>
        <row r="900">
          <cell r="D900">
            <v>34933</v>
          </cell>
          <cell r="E900" t="str">
            <v>2</v>
          </cell>
          <cell r="F900" t="str">
            <v>後期</v>
          </cell>
          <cell r="G900" t="str">
            <v>2</v>
          </cell>
          <cell r="H900" t="str">
            <v>後期</v>
          </cell>
          <cell r="I900" t="str">
            <v>31090010</v>
          </cell>
          <cell r="J900" t="str">
            <v>卒業研究</v>
          </cell>
          <cell r="K900" t="str">
            <v/>
          </cell>
          <cell r="L900" t="str">
            <v>5</v>
          </cell>
          <cell r="M900" t="str">
            <v>村瀬　隆史</v>
          </cell>
          <cell r="N900" t="str">
            <v>理学部理学科</v>
          </cell>
          <cell r="O900" t="str">
            <v>9</v>
          </cell>
          <cell r="P900" t="str">
            <v>集中</v>
          </cell>
          <cell r="Q900" t="str">
            <v>0</v>
          </cell>
          <cell r="R900" t="str">
            <v>00:00</v>
          </cell>
          <cell r="S900" t="str">
            <v>00:00</v>
          </cell>
          <cell r="T900" t="str">
            <v>村瀬　隆史</v>
          </cell>
          <cell r="U900" t="str">
            <v>理学部理学科</v>
          </cell>
        </row>
        <row r="901">
          <cell r="D901">
            <v>35800</v>
          </cell>
          <cell r="E901" t="str">
            <v>3</v>
          </cell>
          <cell r="F901" t="str">
            <v>通年</v>
          </cell>
          <cell r="G901" t="str">
            <v>1</v>
          </cell>
          <cell r="H901" t="str">
            <v>前期</v>
          </cell>
          <cell r="I901" t="str">
            <v>31090010</v>
          </cell>
          <cell r="J901" t="str">
            <v>卒業研究</v>
          </cell>
          <cell r="K901" t="str">
            <v/>
          </cell>
          <cell r="L901" t="str">
            <v>5</v>
          </cell>
          <cell r="M901" t="str">
            <v>金尾　太輔</v>
          </cell>
          <cell r="N901" t="str">
            <v>理学部理学科</v>
          </cell>
          <cell r="O901" t="str">
            <v>9</v>
          </cell>
          <cell r="P901" t="str">
            <v>集中</v>
          </cell>
          <cell r="Q901" t="str">
            <v>0</v>
          </cell>
          <cell r="R901" t="str">
            <v>00:00</v>
          </cell>
          <cell r="S901" t="str">
            <v>00:00</v>
          </cell>
          <cell r="T901" t="str">
            <v>金尾　太輔</v>
          </cell>
          <cell r="U901" t="str">
            <v>理学部理学科</v>
          </cell>
        </row>
        <row r="902">
          <cell r="D902">
            <v>35802</v>
          </cell>
          <cell r="E902" t="str">
            <v>3</v>
          </cell>
          <cell r="F902" t="str">
            <v>通年</v>
          </cell>
          <cell r="G902" t="str">
            <v>1</v>
          </cell>
          <cell r="H902" t="str">
            <v>前期</v>
          </cell>
          <cell r="I902" t="str">
            <v>31090010</v>
          </cell>
          <cell r="J902" t="str">
            <v>卒業研究</v>
          </cell>
          <cell r="K902" t="str">
            <v/>
          </cell>
          <cell r="L902" t="str">
            <v>5</v>
          </cell>
          <cell r="M902" t="str">
            <v>河合　寿子</v>
          </cell>
          <cell r="N902" t="str">
            <v>理学部</v>
          </cell>
          <cell r="O902" t="str">
            <v>9</v>
          </cell>
          <cell r="P902" t="str">
            <v>集中</v>
          </cell>
          <cell r="Q902" t="str">
            <v>0</v>
          </cell>
          <cell r="R902" t="str">
            <v>00:00</v>
          </cell>
          <cell r="S902" t="str">
            <v>00:00</v>
          </cell>
          <cell r="T902" t="str">
            <v>河合　寿子</v>
          </cell>
          <cell r="U902" t="str">
            <v>理学部</v>
          </cell>
        </row>
        <row r="903">
          <cell r="D903">
            <v>35804</v>
          </cell>
          <cell r="E903" t="str">
            <v>3</v>
          </cell>
          <cell r="F903" t="str">
            <v>通年</v>
          </cell>
          <cell r="G903" t="str">
            <v>1</v>
          </cell>
          <cell r="H903" t="str">
            <v>前期</v>
          </cell>
          <cell r="I903" t="str">
            <v>31090010</v>
          </cell>
          <cell r="J903" t="str">
            <v>卒業研究</v>
          </cell>
          <cell r="K903" t="str">
            <v/>
          </cell>
          <cell r="L903" t="str">
            <v>5</v>
          </cell>
          <cell r="M903" t="str">
            <v>澁田　未央</v>
          </cell>
          <cell r="N903" t="str">
            <v>理学部理学科</v>
          </cell>
          <cell r="O903" t="str">
            <v>9</v>
          </cell>
          <cell r="P903" t="str">
            <v>集中</v>
          </cell>
          <cell r="Q903" t="str">
            <v>0</v>
          </cell>
          <cell r="R903" t="str">
            <v>00:00</v>
          </cell>
          <cell r="S903" t="str">
            <v>00:00</v>
          </cell>
          <cell r="T903" t="str">
            <v>澁田　未央</v>
          </cell>
          <cell r="U903" t="str">
            <v>理学部理学科</v>
          </cell>
        </row>
        <row r="904">
          <cell r="D904">
            <v>35806</v>
          </cell>
          <cell r="E904" t="str">
            <v>3</v>
          </cell>
          <cell r="F904" t="str">
            <v>通年</v>
          </cell>
          <cell r="G904" t="str">
            <v>1</v>
          </cell>
          <cell r="H904" t="str">
            <v>前期</v>
          </cell>
          <cell r="I904" t="str">
            <v>31090010</v>
          </cell>
          <cell r="J904" t="str">
            <v>卒業研究</v>
          </cell>
          <cell r="K904" t="str">
            <v/>
          </cell>
          <cell r="L904" t="str">
            <v>5</v>
          </cell>
          <cell r="M904" t="str">
            <v>田村　康</v>
          </cell>
          <cell r="N904" t="str">
            <v>理学部理学科</v>
          </cell>
          <cell r="O904" t="str">
            <v>9</v>
          </cell>
          <cell r="P904" t="str">
            <v>集中</v>
          </cell>
          <cell r="Q904" t="str">
            <v>0</v>
          </cell>
          <cell r="R904" t="str">
            <v>00:00</v>
          </cell>
          <cell r="S904" t="str">
            <v>00:00</v>
          </cell>
          <cell r="T904" t="str">
            <v>田村　康</v>
          </cell>
          <cell r="U904" t="str">
            <v>理学部理学科</v>
          </cell>
        </row>
        <row r="905">
          <cell r="D905">
            <v>35909</v>
          </cell>
          <cell r="E905" t="str">
            <v>2</v>
          </cell>
          <cell r="F905" t="str">
            <v>後期</v>
          </cell>
          <cell r="G905" t="str">
            <v>2</v>
          </cell>
          <cell r="H905" t="str">
            <v>後期</v>
          </cell>
          <cell r="I905" t="str">
            <v>31090010</v>
          </cell>
          <cell r="J905" t="str">
            <v>卒業研究</v>
          </cell>
          <cell r="K905" t="str">
            <v/>
          </cell>
          <cell r="L905" t="str">
            <v>5</v>
          </cell>
          <cell r="M905" t="str">
            <v>富松　裕</v>
          </cell>
          <cell r="N905" t="str">
            <v>理学部理学科</v>
          </cell>
          <cell r="O905" t="str">
            <v>9</v>
          </cell>
          <cell r="P905" t="str">
            <v>集中</v>
          </cell>
          <cell r="Q905" t="str">
            <v>0</v>
          </cell>
          <cell r="R905" t="str">
            <v>00:00</v>
          </cell>
          <cell r="S905" t="str">
            <v>00:00</v>
          </cell>
          <cell r="T905" t="str">
            <v>富松　裕</v>
          </cell>
          <cell r="U905" t="str">
            <v>理学部理学科</v>
          </cell>
        </row>
        <row r="906">
          <cell r="D906">
            <v>35910</v>
          </cell>
          <cell r="E906" t="str">
            <v>1</v>
          </cell>
          <cell r="F906" t="str">
            <v>前期</v>
          </cell>
          <cell r="G906" t="str">
            <v>1</v>
          </cell>
          <cell r="H906" t="str">
            <v>前期</v>
          </cell>
          <cell r="I906" t="str">
            <v>31090010</v>
          </cell>
          <cell r="J906" t="str">
            <v>卒業研究</v>
          </cell>
          <cell r="K906" t="str">
            <v/>
          </cell>
          <cell r="L906" t="str">
            <v>5</v>
          </cell>
          <cell r="M906" t="str">
            <v>中内　祐二</v>
          </cell>
          <cell r="N906" t="str">
            <v>理学部理学科</v>
          </cell>
          <cell r="O906" t="str">
            <v>9</v>
          </cell>
          <cell r="P906" t="str">
            <v>集中</v>
          </cell>
          <cell r="Q906" t="str">
            <v>0</v>
          </cell>
          <cell r="R906" t="str">
            <v>00:00</v>
          </cell>
          <cell r="S906" t="str">
            <v>00:00</v>
          </cell>
          <cell r="T906" t="str">
            <v>中内　祐二</v>
          </cell>
          <cell r="U906" t="str">
            <v>理学部理学科</v>
          </cell>
        </row>
        <row r="907">
          <cell r="D907">
            <v>35808</v>
          </cell>
          <cell r="E907" t="str">
            <v>3</v>
          </cell>
          <cell r="F907" t="str">
            <v>通年</v>
          </cell>
          <cell r="G907" t="str">
            <v>1</v>
          </cell>
          <cell r="H907" t="str">
            <v>前期</v>
          </cell>
          <cell r="I907" t="str">
            <v>31090010</v>
          </cell>
          <cell r="J907" t="str">
            <v>卒業研究</v>
          </cell>
          <cell r="K907" t="str">
            <v/>
          </cell>
          <cell r="L907" t="str">
            <v>5</v>
          </cell>
          <cell r="M907" t="str">
            <v>富松　裕</v>
          </cell>
          <cell r="N907" t="str">
            <v>理学部理学科</v>
          </cell>
          <cell r="O907" t="str">
            <v>9</v>
          </cell>
          <cell r="P907" t="str">
            <v>集中</v>
          </cell>
          <cell r="Q907" t="str">
            <v>0</v>
          </cell>
          <cell r="R907" t="str">
            <v>00:00</v>
          </cell>
          <cell r="S907" t="str">
            <v>00:00</v>
          </cell>
          <cell r="T907" t="str">
            <v>富松　裕</v>
          </cell>
          <cell r="U907" t="str">
            <v>理学部理学科</v>
          </cell>
        </row>
        <row r="908">
          <cell r="D908">
            <v>35810</v>
          </cell>
          <cell r="E908" t="str">
            <v>3</v>
          </cell>
          <cell r="F908" t="str">
            <v>通年</v>
          </cell>
          <cell r="G908" t="str">
            <v>1</v>
          </cell>
          <cell r="H908" t="str">
            <v>前期</v>
          </cell>
          <cell r="I908" t="str">
            <v>31090010</v>
          </cell>
          <cell r="J908" t="str">
            <v>卒業研究</v>
          </cell>
          <cell r="K908" t="str">
            <v/>
          </cell>
          <cell r="L908" t="str">
            <v>5</v>
          </cell>
          <cell r="M908" t="str">
            <v>中内　祐二</v>
          </cell>
          <cell r="N908" t="str">
            <v>理学部理学科</v>
          </cell>
          <cell r="O908" t="str">
            <v>9</v>
          </cell>
          <cell r="P908" t="str">
            <v>集中</v>
          </cell>
          <cell r="Q908" t="str">
            <v>0</v>
          </cell>
          <cell r="R908" t="str">
            <v>00:00</v>
          </cell>
          <cell r="S908" t="str">
            <v>00:00</v>
          </cell>
          <cell r="T908" t="str">
            <v>中内　祐二</v>
          </cell>
          <cell r="U908" t="str">
            <v>理学部理学科</v>
          </cell>
        </row>
        <row r="909">
          <cell r="D909">
            <v>35812</v>
          </cell>
          <cell r="E909" t="str">
            <v>3</v>
          </cell>
          <cell r="F909" t="str">
            <v>通年</v>
          </cell>
          <cell r="G909" t="str">
            <v>1</v>
          </cell>
          <cell r="H909" t="str">
            <v>前期</v>
          </cell>
          <cell r="I909" t="str">
            <v>31090010</v>
          </cell>
          <cell r="J909" t="str">
            <v>卒業研究</v>
          </cell>
          <cell r="K909" t="str">
            <v/>
          </cell>
          <cell r="L909" t="str">
            <v>5</v>
          </cell>
          <cell r="M909" t="str">
            <v>野村　真未</v>
          </cell>
          <cell r="N909" t="str">
            <v>理学部理学科</v>
          </cell>
          <cell r="O909" t="str">
            <v>9</v>
          </cell>
          <cell r="P909" t="str">
            <v>集中</v>
          </cell>
          <cell r="Q909" t="str">
            <v>0</v>
          </cell>
          <cell r="R909" t="str">
            <v>00:00</v>
          </cell>
          <cell r="S909" t="str">
            <v>00:00</v>
          </cell>
          <cell r="T909" t="str">
            <v>野村　真未</v>
          </cell>
          <cell r="U909" t="str">
            <v>理学部理学科</v>
          </cell>
        </row>
        <row r="910">
          <cell r="D910">
            <v>35814</v>
          </cell>
          <cell r="E910" t="str">
            <v>3</v>
          </cell>
          <cell r="F910" t="str">
            <v>通年</v>
          </cell>
          <cell r="G910" t="str">
            <v>1</v>
          </cell>
          <cell r="H910" t="str">
            <v>前期</v>
          </cell>
          <cell r="I910" t="str">
            <v>31090010</v>
          </cell>
          <cell r="J910" t="str">
            <v>卒業研究</v>
          </cell>
          <cell r="K910" t="str">
            <v/>
          </cell>
          <cell r="L910" t="str">
            <v>5</v>
          </cell>
          <cell r="M910" t="str">
            <v>廣田　忠雄</v>
          </cell>
          <cell r="N910" t="str">
            <v>理学部理学科</v>
          </cell>
          <cell r="O910" t="str">
            <v>9</v>
          </cell>
          <cell r="P910" t="str">
            <v>集中</v>
          </cell>
          <cell r="Q910" t="str">
            <v>0</v>
          </cell>
          <cell r="R910" t="str">
            <v>00:00</v>
          </cell>
          <cell r="S910" t="str">
            <v>00:00</v>
          </cell>
          <cell r="T910" t="str">
            <v>廣田　忠雄</v>
          </cell>
          <cell r="U910" t="str">
            <v>理学部理学科</v>
          </cell>
        </row>
        <row r="911">
          <cell r="D911">
            <v>35816</v>
          </cell>
          <cell r="E911" t="str">
            <v>3</v>
          </cell>
          <cell r="F911" t="str">
            <v>通年</v>
          </cell>
          <cell r="G911" t="str">
            <v>1</v>
          </cell>
          <cell r="H911" t="str">
            <v>前期</v>
          </cell>
          <cell r="I911" t="str">
            <v>31090010</v>
          </cell>
          <cell r="J911" t="str">
            <v>卒業研究</v>
          </cell>
          <cell r="K911" t="str">
            <v/>
          </cell>
          <cell r="L911" t="str">
            <v>5</v>
          </cell>
          <cell r="M911" t="str">
            <v>藤山　直之</v>
          </cell>
          <cell r="N911" t="str">
            <v>理学部理学科</v>
          </cell>
          <cell r="O911" t="str">
            <v>9</v>
          </cell>
          <cell r="P911" t="str">
            <v>集中</v>
          </cell>
          <cell r="Q911" t="str">
            <v>0</v>
          </cell>
          <cell r="R911" t="str">
            <v>00:00</v>
          </cell>
          <cell r="S911" t="str">
            <v>00:00</v>
          </cell>
          <cell r="T911" t="str">
            <v>藤山　直之</v>
          </cell>
          <cell r="U911" t="str">
            <v>理学部理学科</v>
          </cell>
        </row>
        <row r="912">
          <cell r="D912">
            <v>35818</v>
          </cell>
          <cell r="E912" t="str">
            <v>3</v>
          </cell>
          <cell r="F912" t="str">
            <v>通年</v>
          </cell>
          <cell r="G912" t="str">
            <v>1</v>
          </cell>
          <cell r="H912" t="str">
            <v>前期</v>
          </cell>
          <cell r="I912" t="str">
            <v>31090010</v>
          </cell>
          <cell r="J912" t="str">
            <v>卒業研究</v>
          </cell>
          <cell r="K912" t="str">
            <v/>
          </cell>
          <cell r="L912" t="str">
            <v>5</v>
          </cell>
          <cell r="M912" t="str">
            <v>宮沢　豊</v>
          </cell>
          <cell r="N912" t="str">
            <v>理学部理学科</v>
          </cell>
          <cell r="O912" t="str">
            <v>9</v>
          </cell>
          <cell r="P912" t="str">
            <v>集中</v>
          </cell>
          <cell r="Q912" t="str">
            <v>0</v>
          </cell>
          <cell r="R912" t="str">
            <v>00:00</v>
          </cell>
          <cell r="S912" t="str">
            <v>00:00</v>
          </cell>
          <cell r="T912" t="str">
            <v>宮沢　豊</v>
          </cell>
          <cell r="U912" t="str">
            <v>理学部理学科</v>
          </cell>
        </row>
        <row r="913">
          <cell r="D913">
            <v>35820</v>
          </cell>
          <cell r="E913" t="str">
            <v>3</v>
          </cell>
          <cell r="F913" t="str">
            <v>通年</v>
          </cell>
          <cell r="G913" t="str">
            <v>1</v>
          </cell>
          <cell r="H913" t="str">
            <v>前期</v>
          </cell>
          <cell r="I913" t="str">
            <v>31090010</v>
          </cell>
          <cell r="J913" t="str">
            <v>卒業研究</v>
          </cell>
          <cell r="K913" t="str">
            <v/>
          </cell>
          <cell r="L913" t="str">
            <v>5</v>
          </cell>
          <cell r="M913" t="str">
            <v>横山　潤</v>
          </cell>
          <cell r="N913" t="str">
            <v>理学部理学科</v>
          </cell>
          <cell r="O913" t="str">
            <v>9</v>
          </cell>
          <cell r="P913" t="str">
            <v>集中</v>
          </cell>
          <cell r="Q913" t="str">
            <v>0</v>
          </cell>
          <cell r="R913" t="str">
            <v>00:00</v>
          </cell>
          <cell r="S913" t="str">
            <v>00:00</v>
          </cell>
          <cell r="T913" t="str">
            <v>横山　潤</v>
          </cell>
          <cell r="U913" t="str">
            <v>理学部理学科</v>
          </cell>
        </row>
        <row r="914">
          <cell r="D914">
            <v>35822</v>
          </cell>
          <cell r="E914" t="str">
            <v>3</v>
          </cell>
          <cell r="F914" t="str">
            <v>通年</v>
          </cell>
          <cell r="G914" t="str">
            <v>1</v>
          </cell>
          <cell r="H914" t="str">
            <v>前期</v>
          </cell>
          <cell r="I914" t="str">
            <v>31090010</v>
          </cell>
          <cell r="J914" t="str">
            <v>卒業研究</v>
          </cell>
          <cell r="K914" t="str">
            <v/>
          </cell>
          <cell r="L914" t="str">
            <v>5</v>
          </cell>
          <cell r="M914" t="str">
            <v>渡邉　明彦</v>
          </cell>
          <cell r="N914" t="str">
            <v>理学部理学科</v>
          </cell>
          <cell r="O914" t="str">
            <v>9</v>
          </cell>
          <cell r="P914" t="str">
            <v>集中</v>
          </cell>
          <cell r="Q914" t="str">
            <v>0</v>
          </cell>
          <cell r="R914" t="str">
            <v>00:00</v>
          </cell>
          <cell r="S914" t="str">
            <v>00:00</v>
          </cell>
          <cell r="T914" t="str">
            <v>渡邉　明彦</v>
          </cell>
          <cell r="U914" t="str">
            <v>理学部理学科</v>
          </cell>
        </row>
        <row r="915">
          <cell r="D915">
            <v>35824</v>
          </cell>
          <cell r="E915" t="str">
            <v>3</v>
          </cell>
          <cell r="F915" t="str">
            <v>通年</v>
          </cell>
          <cell r="G915" t="str">
            <v>1</v>
          </cell>
          <cell r="H915" t="str">
            <v>前期</v>
          </cell>
          <cell r="I915" t="str">
            <v>31090010</v>
          </cell>
          <cell r="J915" t="str">
            <v>卒業研究</v>
          </cell>
          <cell r="K915" t="str">
            <v/>
          </cell>
          <cell r="L915" t="str">
            <v>5</v>
          </cell>
          <cell r="M915" t="str">
            <v>渡邊　康紀</v>
          </cell>
          <cell r="N915" t="str">
            <v>理学部理学科</v>
          </cell>
          <cell r="O915" t="str">
            <v>9</v>
          </cell>
          <cell r="P915" t="str">
            <v>集中</v>
          </cell>
          <cell r="Q915" t="str">
            <v>0</v>
          </cell>
          <cell r="R915" t="str">
            <v>00:00</v>
          </cell>
          <cell r="S915" t="str">
            <v>00:00</v>
          </cell>
          <cell r="T915" t="str">
            <v>渡邊　康紀</v>
          </cell>
          <cell r="U915" t="str">
            <v>理学部理学科</v>
          </cell>
        </row>
        <row r="916">
          <cell r="D916">
            <v>35826</v>
          </cell>
          <cell r="E916" t="str">
            <v>3</v>
          </cell>
          <cell r="F916" t="str">
            <v>通年</v>
          </cell>
          <cell r="G916" t="str">
            <v>1</v>
          </cell>
          <cell r="H916" t="str">
            <v>前期</v>
          </cell>
          <cell r="I916" t="str">
            <v>31090010</v>
          </cell>
          <cell r="J916" t="str">
            <v>卒業研究</v>
          </cell>
          <cell r="K916" t="str">
            <v/>
          </cell>
          <cell r="L916" t="str">
            <v>5</v>
          </cell>
          <cell r="M916" t="str">
            <v>小酒井　貴晴</v>
          </cell>
          <cell r="N916" t="str">
            <v>地域教育文化学部地域教育文化学科文化創生コース</v>
          </cell>
          <cell r="O916" t="str">
            <v>9</v>
          </cell>
          <cell r="P916" t="str">
            <v>集中</v>
          </cell>
          <cell r="Q916" t="str">
            <v>0</v>
          </cell>
          <cell r="R916" t="str">
            <v>00:00</v>
          </cell>
          <cell r="S916" t="str">
            <v>00:00</v>
          </cell>
          <cell r="T916" t="str">
            <v>小酒井　貴晴</v>
          </cell>
          <cell r="U916" t="str">
            <v>地域教育文化学部地域教育文化学科文化創生コース</v>
          </cell>
        </row>
        <row r="917">
          <cell r="D917">
            <v>35900</v>
          </cell>
          <cell r="E917" t="str">
            <v>1</v>
          </cell>
          <cell r="F917" t="str">
            <v>前期</v>
          </cell>
          <cell r="G917" t="str">
            <v>1</v>
          </cell>
          <cell r="H917" t="str">
            <v>前期</v>
          </cell>
          <cell r="I917" t="str">
            <v>31090010</v>
          </cell>
          <cell r="J917" t="str">
            <v>卒業研究</v>
          </cell>
          <cell r="K917" t="str">
            <v/>
          </cell>
          <cell r="L917" t="str">
            <v>5</v>
          </cell>
          <cell r="M917" t="str">
            <v>金尾　太輔</v>
          </cell>
          <cell r="N917" t="str">
            <v>理学部理学科</v>
          </cell>
          <cell r="O917" t="str">
            <v>9</v>
          </cell>
          <cell r="P917" t="str">
            <v>集中</v>
          </cell>
          <cell r="Q917" t="str">
            <v>0</v>
          </cell>
          <cell r="R917" t="str">
            <v>00:00</v>
          </cell>
          <cell r="S917" t="str">
            <v>00:00</v>
          </cell>
          <cell r="T917" t="str">
            <v>金尾　太輔</v>
          </cell>
          <cell r="U917" t="str">
            <v>理学部理学科</v>
          </cell>
        </row>
        <row r="918">
          <cell r="D918">
            <v>35901</v>
          </cell>
          <cell r="E918" t="str">
            <v>2</v>
          </cell>
          <cell r="F918" t="str">
            <v>後期</v>
          </cell>
          <cell r="G918" t="str">
            <v>2</v>
          </cell>
          <cell r="H918" t="str">
            <v>後期</v>
          </cell>
          <cell r="I918" t="str">
            <v>31090010</v>
          </cell>
          <cell r="J918" t="str">
            <v>卒業研究</v>
          </cell>
          <cell r="K918" t="str">
            <v/>
          </cell>
          <cell r="L918" t="str">
            <v>5</v>
          </cell>
          <cell r="M918" t="str">
            <v>金尾　太輔</v>
          </cell>
          <cell r="N918" t="str">
            <v>理学部理学科</v>
          </cell>
          <cell r="O918" t="str">
            <v>9</v>
          </cell>
          <cell r="P918" t="str">
            <v>集中</v>
          </cell>
          <cell r="Q918" t="str">
            <v>0</v>
          </cell>
          <cell r="R918" t="str">
            <v>00:00</v>
          </cell>
          <cell r="S918" t="str">
            <v>00:00</v>
          </cell>
          <cell r="T918" t="str">
            <v>金尾　太輔</v>
          </cell>
          <cell r="U918" t="str">
            <v>理学部理学科</v>
          </cell>
        </row>
        <row r="919">
          <cell r="D919">
            <v>35902</v>
          </cell>
          <cell r="E919" t="str">
            <v>1</v>
          </cell>
          <cell r="F919" t="str">
            <v>前期</v>
          </cell>
          <cell r="G919" t="str">
            <v>1</v>
          </cell>
          <cell r="H919" t="str">
            <v>前期</v>
          </cell>
          <cell r="I919" t="str">
            <v>31090010</v>
          </cell>
          <cell r="J919" t="str">
            <v>卒業研究</v>
          </cell>
          <cell r="K919" t="str">
            <v/>
          </cell>
          <cell r="L919" t="str">
            <v>5</v>
          </cell>
          <cell r="M919" t="str">
            <v>河合　寿子</v>
          </cell>
          <cell r="N919" t="str">
            <v>理学部</v>
          </cell>
          <cell r="O919" t="str">
            <v>9</v>
          </cell>
          <cell r="P919" t="str">
            <v>集中</v>
          </cell>
          <cell r="Q919" t="str">
            <v>0</v>
          </cell>
          <cell r="R919" t="str">
            <v>00:00</v>
          </cell>
          <cell r="S919" t="str">
            <v>00:00</v>
          </cell>
          <cell r="T919" t="str">
            <v>河合　寿子</v>
          </cell>
          <cell r="U919" t="str">
            <v>理学部</v>
          </cell>
        </row>
        <row r="920">
          <cell r="D920">
            <v>35903</v>
          </cell>
          <cell r="E920" t="str">
            <v>2</v>
          </cell>
          <cell r="F920" t="str">
            <v>後期</v>
          </cell>
          <cell r="G920" t="str">
            <v>2</v>
          </cell>
          <cell r="H920" t="str">
            <v>後期</v>
          </cell>
          <cell r="I920" t="str">
            <v>31090010</v>
          </cell>
          <cell r="J920" t="str">
            <v>卒業研究</v>
          </cell>
          <cell r="K920" t="str">
            <v/>
          </cell>
          <cell r="L920" t="str">
            <v>5</v>
          </cell>
          <cell r="M920" t="str">
            <v>河合　寿子</v>
          </cell>
          <cell r="N920" t="str">
            <v>理学部</v>
          </cell>
          <cell r="O920" t="str">
            <v>9</v>
          </cell>
          <cell r="P920" t="str">
            <v>集中</v>
          </cell>
          <cell r="Q920" t="str">
            <v>0</v>
          </cell>
          <cell r="R920" t="str">
            <v>00:00</v>
          </cell>
          <cell r="S920" t="str">
            <v>00:00</v>
          </cell>
          <cell r="T920" t="str">
            <v>河合　寿子</v>
          </cell>
          <cell r="U920" t="str">
            <v>理学部</v>
          </cell>
        </row>
        <row r="921">
          <cell r="D921">
            <v>35904</v>
          </cell>
          <cell r="E921" t="str">
            <v>1</v>
          </cell>
          <cell r="F921" t="str">
            <v>前期</v>
          </cell>
          <cell r="G921" t="str">
            <v>1</v>
          </cell>
          <cell r="H921" t="str">
            <v>前期</v>
          </cell>
          <cell r="I921" t="str">
            <v>31090010</v>
          </cell>
          <cell r="J921" t="str">
            <v>卒業研究</v>
          </cell>
          <cell r="K921" t="str">
            <v/>
          </cell>
          <cell r="L921" t="str">
            <v>5</v>
          </cell>
          <cell r="M921" t="str">
            <v>澁田　未央</v>
          </cell>
          <cell r="N921" t="str">
            <v>理学部理学科</v>
          </cell>
          <cell r="O921" t="str">
            <v>9</v>
          </cell>
          <cell r="P921" t="str">
            <v>集中</v>
          </cell>
          <cell r="Q921" t="str">
            <v>0</v>
          </cell>
          <cell r="R921" t="str">
            <v>00:00</v>
          </cell>
          <cell r="S921" t="str">
            <v>00:00</v>
          </cell>
          <cell r="T921" t="str">
            <v>澁田　未央</v>
          </cell>
          <cell r="U921" t="str">
            <v>理学部理学科</v>
          </cell>
        </row>
        <row r="922">
          <cell r="D922">
            <v>35905</v>
          </cell>
          <cell r="E922" t="str">
            <v>2</v>
          </cell>
          <cell r="F922" t="str">
            <v>後期</v>
          </cell>
          <cell r="G922" t="str">
            <v>2</v>
          </cell>
          <cell r="H922" t="str">
            <v>後期</v>
          </cell>
          <cell r="I922" t="str">
            <v>31090010</v>
          </cell>
          <cell r="J922" t="str">
            <v>卒業研究</v>
          </cell>
          <cell r="K922" t="str">
            <v/>
          </cell>
          <cell r="L922" t="str">
            <v>5</v>
          </cell>
          <cell r="M922" t="str">
            <v>澁田　未央</v>
          </cell>
          <cell r="N922" t="str">
            <v>理学部理学科</v>
          </cell>
          <cell r="O922" t="str">
            <v>9</v>
          </cell>
          <cell r="P922" t="str">
            <v>集中</v>
          </cell>
          <cell r="Q922" t="str">
            <v>0</v>
          </cell>
          <cell r="R922" t="str">
            <v>00:00</v>
          </cell>
          <cell r="S922" t="str">
            <v>00:00</v>
          </cell>
          <cell r="T922" t="str">
            <v>澁田　未央</v>
          </cell>
          <cell r="U922" t="str">
            <v>理学部理学科</v>
          </cell>
        </row>
        <row r="923">
          <cell r="D923">
            <v>35906</v>
          </cell>
          <cell r="E923" t="str">
            <v>1</v>
          </cell>
          <cell r="F923" t="str">
            <v>前期</v>
          </cell>
          <cell r="G923" t="str">
            <v>1</v>
          </cell>
          <cell r="H923" t="str">
            <v>前期</v>
          </cell>
          <cell r="I923" t="str">
            <v>31090010</v>
          </cell>
          <cell r="J923" t="str">
            <v>卒業研究</v>
          </cell>
          <cell r="K923" t="str">
            <v/>
          </cell>
          <cell r="L923" t="str">
            <v>5</v>
          </cell>
          <cell r="M923" t="str">
            <v>田村　康</v>
          </cell>
          <cell r="N923" t="str">
            <v>理学部理学科</v>
          </cell>
          <cell r="O923" t="str">
            <v>9</v>
          </cell>
          <cell r="P923" t="str">
            <v>集中</v>
          </cell>
          <cell r="Q923" t="str">
            <v>0</v>
          </cell>
          <cell r="R923" t="str">
            <v>00:00</v>
          </cell>
          <cell r="S923" t="str">
            <v>00:00</v>
          </cell>
          <cell r="T923" t="str">
            <v>田村　康</v>
          </cell>
          <cell r="U923" t="str">
            <v>理学部理学科</v>
          </cell>
        </row>
        <row r="924">
          <cell r="D924">
            <v>35907</v>
          </cell>
          <cell r="E924" t="str">
            <v>2</v>
          </cell>
          <cell r="F924" t="str">
            <v>後期</v>
          </cell>
          <cell r="G924" t="str">
            <v>2</v>
          </cell>
          <cell r="H924" t="str">
            <v>後期</v>
          </cell>
          <cell r="I924" t="str">
            <v>31090010</v>
          </cell>
          <cell r="J924" t="str">
            <v>卒業研究</v>
          </cell>
          <cell r="K924" t="str">
            <v/>
          </cell>
          <cell r="L924" t="str">
            <v>5</v>
          </cell>
          <cell r="M924" t="str">
            <v>田村　康</v>
          </cell>
          <cell r="N924" t="str">
            <v>理学部理学科</v>
          </cell>
          <cell r="O924" t="str">
            <v>9</v>
          </cell>
          <cell r="P924" t="str">
            <v>集中</v>
          </cell>
          <cell r="Q924" t="str">
            <v>0</v>
          </cell>
          <cell r="R924" t="str">
            <v>00:00</v>
          </cell>
          <cell r="S924" t="str">
            <v>00:00</v>
          </cell>
          <cell r="T924" t="str">
            <v>田村　康</v>
          </cell>
          <cell r="U924" t="str">
            <v>理学部理学科</v>
          </cell>
        </row>
        <row r="925">
          <cell r="D925">
            <v>35908</v>
          </cell>
          <cell r="E925" t="str">
            <v>1</v>
          </cell>
          <cell r="F925" t="str">
            <v>前期</v>
          </cell>
          <cell r="G925" t="str">
            <v>1</v>
          </cell>
          <cell r="H925" t="str">
            <v>前期</v>
          </cell>
          <cell r="I925" t="str">
            <v>31090010</v>
          </cell>
          <cell r="J925" t="str">
            <v>卒業研究</v>
          </cell>
          <cell r="K925" t="str">
            <v/>
          </cell>
          <cell r="L925" t="str">
            <v>5</v>
          </cell>
          <cell r="M925" t="str">
            <v>富松　裕</v>
          </cell>
          <cell r="N925" t="str">
            <v>理学部理学科</v>
          </cell>
          <cell r="O925" t="str">
            <v>9</v>
          </cell>
          <cell r="P925" t="str">
            <v>集中</v>
          </cell>
          <cell r="Q925" t="str">
            <v>0</v>
          </cell>
          <cell r="R925" t="str">
            <v>00:00</v>
          </cell>
          <cell r="S925" t="str">
            <v>00:00</v>
          </cell>
          <cell r="T925" t="str">
            <v>富松　裕</v>
          </cell>
          <cell r="U925" t="str">
            <v>理学部理学科</v>
          </cell>
        </row>
        <row r="926">
          <cell r="D926">
            <v>35911</v>
          </cell>
          <cell r="E926" t="str">
            <v>2</v>
          </cell>
          <cell r="F926" t="str">
            <v>後期</v>
          </cell>
          <cell r="G926" t="str">
            <v>2</v>
          </cell>
          <cell r="H926" t="str">
            <v>後期</v>
          </cell>
          <cell r="I926" t="str">
            <v>31090010</v>
          </cell>
          <cell r="J926" t="str">
            <v>卒業研究</v>
          </cell>
          <cell r="K926" t="str">
            <v/>
          </cell>
          <cell r="L926" t="str">
            <v>5</v>
          </cell>
          <cell r="M926" t="str">
            <v>中内　祐二</v>
          </cell>
          <cell r="N926" t="str">
            <v>理学部理学科</v>
          </cell>
          <cell r="O926" t="str">
            <v>9</v>
          </cell>
          <cell r="P926" t="str">
            <v>集中</v>
          </cell>
          <cell r="Q926" t="str">
            <v>0</v>
          </cell>
          <cell r="R926" t="str">
            <v>00:00</v>
          </cell>
          <cell r="S926" t="str">
            <v>00:00</v>
          </cell>
          <cell r="T926" t="str">
            <v>中内　祐二</v>
          </cell>
          <cell r="U926" t="str">
            <v>理学部理学科</v>
          </cell>
        </row>
        <row r="927">
          <cell r="D927">
            <v>35912</v>
          </cell>
          <cell r="E927" t="str">
            <v>1</v>
          </cell>
          <cell r="F927" t="str">
            <v>前期</v>
          </cell>
          <cell r="G927" t="str">
            <v>1</v>
          </cell>
          <cell r="H927" t="str">
            <v>前期</v>
          </cell>
          <cell r="I927" t="str">
            <v>31090010</v>
          </cell>
          <cell r="J927" t="str">
            <v>卒業研究</v>
          </cell>
          <cell r="K927" t="str">
            <v/>
          </cell>
          <cell r="L927" t="str">
            <v>5</v>
          </cell>
          <cell r="M927" t="str">
            <v>野村　真未</v>
          </cell>
          <cell r="N927" t="str">
            <v>理学部理学科</v>
          </cell>
          <cell r="O927" t="str">
            <v>9</v>
          </cell>
          <cell r="P927" t="str">
            <v>集中</v>
          </cell>
          <cell r="Q927" t="str">
            <v>0</v>
          </cell>
          <cell r="R927" t="str">
            <v>00:00</v>
          </cell>
          <cell r="S927" t="str">
            <v>00:00</v>
          </cell>
          <cell r="T927" t="str">
            <v>野村　真未</v>
          </cell>
          <cell r="U927" t="str">
            <v>理学部理学科</v>
          </cell>
        </row>
        <row r="928">
          <cell r="D928">
            <v>35913</v>
          </cell>
          <cell r="E928" t="str">
            <v>2</v>
          </cell>
          <cell r="F928" t="str">
            <v>後期</v>
          </cell>
          <cell r="G928" t="str">
            <v>2</v>
          </cell>
          <cell r="H928" t="str">
            <v>後期</v>
          </cell>
          <cell r="I928" t="str">
            <v>31090010</v>
          </cell>
          <cell r="J928" t="str">
            <v>卒業研究</v>
          </cell>
          <cell r="K928" t="str">
            <v/>
          </cell>
          <cell r="L928" t="str">
            <v>5</v>
          </cell>
          <cell r="M928" t="str">
            <v>野村　真未</v>
          </cell>
          <cell r="N928" t="str">
            <v>理学部理学科</v>
          </cell>
          <cell r="O928" t="str">
            <v>9</v>
          </cell>
          <cell r="P928" t="str">
            <v>集中</v>
          </cell>
          <cell r="Q928" t="str">
            <v>0</v>
          </cell>
          <cell r="R928" t="str">
            <v>00:00</v>
          </cell>
          <cell r="S928" t="str">
            <v>00:00</v>
          </cell>
          <cell r="T928" t="str">
            <v>野村　真未</v>
          </cell>
          <cell r="U928" t="str">
            <v>理学部理学科</v>
          </cell>
        </row>
        <row r="929">
          <cell r="D929">
            <v>35914</v>
          </cell>
          <cell r="E929" t="str">
            <v>1</v>
          </cell>
          <cell r="F929" t="str">
            <v>前期</v>
          </cell>
          <cell r="G929" t="str">
            <v>1</v>
          </cell>
          <cell r="H929" t="str">
            <v>前期</v>
          </cell>
          <cell r="I929" t="str">
            <v>31090010</v>
          </cell>
          <cell r="J929" t="str">
            <v>卒業研究</v>
          </cell>
          <cell r="K929" t="str">
            <v/>
          </cell>
          <cell r="L929" t="str">
            <v>5</v>
          </cell>
          <cell r="M929" t="str">
            <v>廣田　忠雄</v>
          </cell>
          <cell r="N929" t="str">
            <v>理学部理学科</v>
          </cell>
          <cell r="O929" t="str">
            <v>9</v>
          </cell>
          <cell r="P929" t="str">
            <v>集中</v>
          </cell>
          <cell r="Q929" t="str">
            <v>0</v>
          </cell>
          <cell r="R929" t="str">
            <v>00:00</v>
          </cell>
          <cell r="S929" t="str">
            <v>00:00</v>
          </cell>
          <cell r="T929" t="str">
            <v>廣田　忠雄</v>
          </cell>
          <cell r="U929" t="str">
            <v>理学部理学科</v>
          </cell>
        </row>
        <row r="930">
          <cell r="D930">
            <v>35915</v>
          </cell>
          <cell r="E930" t="str">
            <v>2</v>
          </cell>
          <cell r="F930" t="str">
            <v>後期</v>
          </cell>
          <cell r="G930" t="str">
            <v>2</v>
          </cell>
          <cell r="H930" t="str">
            <v>後期</v>
          </cell>
          <cell r="I930" t="str">
            <v>31090010</v>
          </cell>
          <cell r="J930" t="str">
            <v>卒業研究</v>
          </cell>
          <cell r="K930" t="str">
            <v/>
          </cell>
          <cell r="L930" t="str">
            <v>5</v>
          </cell>
          <cell r="M930" t="str">
            <v>廣田　忠雄</v>
          </cell>
          <cell r="N930" t="str">
            <v>理学部理学科</v>
          </cell>
          <cell r="O930" t="str">
            <v>9</v>
          </cell>
          <cell r="P930" t="str">
            <v>集中</v>
          </cell>
          <cell r="Q930" t="str">
            <v>0</v>
          </cell>
          <cell r="R930" t="str">
            <v>00:00</v>
          </cell>
          <cell r="S930" t="str">
            <v>00:00</v>
          </cell>
          <cell r="T930" t="str">
            <v>廣田　忠雄</v>
          </cell>
          <cell r="U930" t="str">
            <v>理学部理学科</v>
          </cell>
        </row>
        <row r="931">
          <cell r="D931">
            <v>35916</v>
          </cell>
          <cell r="E931" t="str">
            <v>1</v>
          </cell>
          <cell r="F931" t="str">
            <v>前期</v>
          </cell>
          <cell r="G931" t="str">
            <v>1</v>
          </cell>
          <cell r="H931" t="str">
            <v>前期</v>
          </cell>
          <cell r="I931" t="str">
            <v>31090010</v>
          </cell>
          <cell r="J931" t="str">
            <v>卒業研究</v>
          </cell>
          <cell r="K931" t="str">
            <v/>
          </cell>
          <cell r="L931" t="str">
            <v>5</v>
          </cell>
          <cell r="M931" t="str">
            <v>藤山　直之</v>
          </cell>
          <cell r="N931" t="str">
            <v>理学部理学科</v>
          </cell>
          <cell r="O931" t="str">
            <v>9</v>
          </cell>
          <cell r="P931" t="str">
            <v>集中</v>
          </cell>
          <cell r="Q931" t="str">
            <v>0</v>
          </cell>
          <cell r="R931" t="str">
            <v>00:00</v>
          </cell>
          <cell r="S931" t="str">
            <v>00:00</v>
          </cell>
          <cell r="T931" t="str">
            <v>藤山　直之</v>
          </cell>
          <cell r="U931" t="str">
            <v>理学部理学科</v>
          </cell>
        </row>
        <row r="932">
          <cell r="D932">
            <v>35917</v>
          </cell>
          <cell r="E932" t="str">
            <v>2</v>
          </cell>
          <cell r="F932" t="str">
            <v>後期</v>
          </cell>
          <cell r="G932" t="str">
            <v>2</v>
          </cell>
          <cell r="H932" t="str">
            <v>後期</v>
          </cell>
          <cell r="I932" t="str">
            <v>31090010</v>
          </cell>
          <cell r="J932" t="str">
            <v>卒業研究</v>
          </cell>
          <cell r="K932" t="str">
            <v/>
          </cell>
          <cell r="L932" t="str">
            <v>5</v>
          </cell>
          <cell r="M932" t="str">
            <v>藤山　直之</v>
          </cell>
          <cell r="N932" t="str">
            <v>理学部理学科</v>
          </cell>
          <cell r="O932" t="str">
            <v>9</v>
          </cell>
          <cell r="P932" t="str">
            <v>集中</v>
          </cell>
          <cell r="Q932" t="str">
            <v>0</v>
          </cell>
          <cell r="R932" t="str">
            <v>00:00</v>
          </cell>
          <cell r="S932" t="str">
            <v>00:00</v>
          </cell>
          <cell r="T932" t="str">
            <v>藤山　直之</v>
          </cell>
          <cell r="U932" t="str">
            <v>理学部理学科</v>
          </cell>
        </row>
        <row r="933">
          <cell r="D933">
            <v>35918</v>
          </cell>
          <cell r="E933" t="str">
            <v>1</v>
          </cell>
          <cell r="F933" t="str">
            <v>前期</v>
          </cell>
          <cell r="G933" t="str">
            <v>1</v>
          </cell>
          <cell r="H933" t="str">
            <v>前期</v>
          </cell>
          <cell r="I933" t="str">
            <v>31090010</v>
          </cell>
          <cell r="J933" t="str">
            <v>卒業研究</v>
          </cell>
          <cell r="K933" t="str">
            <v/>
          </cell>
          <cell r="L933" t="str">
            <v>5</v>
          </cell>
          <cell r="M933" t="str">
            <v>宮沢　豊</v>
          </cell>
          <cell r="N933" t="str">
            <v>理学部理学科</v>
          </cell>
          <cell r="O933" t="str">
            <v>9</v>
          </cell>
          <cell r="P933" t="str">
            <v>集中</v>
          </cell>
          <cell r="Q933" t="str">
            <v>0</v>
          </cell>
          <cell r="R933" t="str">
            <v>00:00</v>
          </cell>
          <cell r="S933" t="str">
            <v>00:00</v>
          </cell>
          <cell r="T933" t="str">
            <v>宮沢　豊</v>
          </cell>
          <cell r="U933" t="str">
            <v>理学部理学科</v>
          </cell>
        </row>
        <row r="934">
          <cell r="D934">
            <v>35919</v>
          </cell>
          <cell r="E934" t="str">
            <v>2</v>
          </cell>
          <cell r="F934" t="str">
            <v>後期</v>
          </cell>
          <cell r="G934" t="str">
            <v>2</v>
          </cell>
          <cell r="H934" t="str">
            <v>後期</v>
          </cell>
          <cell r="I934" t="str">
            <v>31090010</v>
          </cell>
          <cell r="J934" t="str">
            <v>卒業研究</v>
          </cell>
          <cell r="K934" t="str">
            <v/>
          </cell>
          <cell r="L934" t="str">
            <v>5</v>
          </cell>
          <cell r="M934" t="str">
            <v>宮沢　豊</v>
          </cell>
          <cell r="N934" t="str">
            <v>理学部理学科</v>
          </cell>
          <cell r="O934" t="str">
            <v>9</v>
          </cell>
          <cell r="P934" t="str">
            <v>集中</v>
          </cell>
          <cell r="Q934" t="str">
            <v>0</v>
          </cell>
          <cell r="R934" t="str">
            <v>00:00</v>
          </cell>
          <cell r="S934" t="str">
            <v>00:00</v>
          </cell>
          <cell r="T934" t="str">
            <v>宮沢　豊</v>
          </cell>
          <cell r="U934" t="str">
            <v>理学部理学科</v>
          </cell>
        </row>
        <row r="935">
          <cell r="D935">
            <v>35920</v>
          </cell>
          <cell r="E935" t="str">
            <v>1</v>
          </cell>
          <cell r="F935" t="str">
            <v>前期</v>
          </cell>
          <cell r="G935" t="str">
            <v>1</v>
          </cell>
          <cell r="H935" t="str">
            <v>前期</v>
          </cell>
          <cell r="I935" t="str">
            <v>31090010</v>
          </cell>
          <cell r="J935" t="str">
            <v>卒業研究</v>
          </cell>
          <cell r="K935" t="str">
            <v/>
          </cell>
          <cell r="L935" t="str">
            <v>5</v>
          </cell>
          <cell r="M935" t="str">
            <v>横山　潤</v>
          </cell>
          <cell r="N935" t="str">
            <v>理学部理学科</v>
          </cell>
          <cell r="O935" t="str">
            <v>9</v>
          </cell>
          <cell r="P935" t="str">
            <v>集中</v>
          </cell>
          <cell r="Q935" t="str">
            <v>0</v>
          </cell>
          <cell r="R935" t="str">
            <v>00:00</v>
          </cell>
          <cell r="S935" t="str">
            <v>00:00</v>
          </cell>
          <cell r="T935" t="str">
            <v>横山　潤</v>
          </cell>
          <cell r="U935" t="str">
            <v>理学部理学科</v>
          </cell>
        </row>
        <row r="936">
          <cell r="D936">
            <v>35921</v>
          </cell>
          <cell r="E936" t="str">
            <v>2</v>
          </cell>
          <cell r="F936" t="str">
            <v>後期</v>
          </cell>
          <cell r="G936" t="str">
            <v>2</v>
          </cell>
          <cell r="H936" t="str">
            <v>後期</v>
          </cell>
          <cell r="I936" t="str">
            <v>31090010</v>
          </cell>
          <cell r="J936" t="str">
            <v>卒業研究</v>
          </cell>
          <cell r="K936" t="str">
            <v/>
          </cell>
          <cell r="L936" t="str">
            <v>5</v>
          </cell>
          <cell r="M936" t="str">
            <v>横山　潤</v>
          </cell>
          <cell r="N936" t="str">
            <v>理学部理学科</v>
          </cell>
          <cell r="O936" t="str">
            <v>9</v>
          </cell>
          <cell r="P936" t="str">
            <v>集中</v>
          </cell>
          <cell r="Q936" t="str">
            <v>0</v>
          </cell>
          <cell r="R936" t="str">
            <v>00:00</v>
          </cell>
          <cell r="S936" t="str">
            <v>00:00</v>
          </cell>
          <cell r="T936" t="str">
            <v>横山　潤</v>
          </cell>
          <cell r="U936" t="str">
            <v>理学部理学科</v>
          </cell>
        </row>
        <row r="937">
          <cell r="D937">
            <v>35922</v>
          </cell>
          <cell r="E937" t="str">
            <v>1</v>
          </cell>
          <cell r="F937" t="str">
            <v>前期</v>
          </cell>
          <cell r="G937" t="str">
            <v>1</v>
          </cell>
          <cell r="H937" t="str">
            <v>前期</v>
          </cell>
          <cell r="I937" t="str">
            <v>31090010</v>
          </cell>
          <cell r="J937" t="str">
            <v>卒業研究</v>
          </cell>
          <cell r="K937" t="str">
            <v/>
          </cell>
          <cell r="L937" t="str">
            <v>5</v>
          </cell>
          <cell r="M937" t="str">
            <v>渡邉　明彦</v>
          </cell>
          <cell r="N937" t="str">
            <v>理学部理学科</v>
          </cell>
          <cell r="O937" t="str">
            <v>9</v>
          </cell>
          <cell r="P937" t="str">
            <v>集中</v>
          </cell>
          <cell r="Q937" t="str">
            <v>0</v>
          </cell>
          <cell r="R937" t="str">
            <v>00:00</v>
          </cell>
          <cell r="S937" t="str">
            <v>00:00</v>
          </cell>
          <cell r="T937" t="str">
            <v>渡邉　明彦</v>
          </cell>
          <cell r="U937" t="str">
            <v>理学部理学科</v>
          </cell>
        </row>
        <row r="938">
          <cell r="D938">
            <v>35923</v>
          </cell>
          <cell r="E938" t="str">
            <v>2</v>
          </cell>
          <cell r="F938" t="str">
            <v>後期</v>
          </cell>
          <cell r="G938" t="str">
            <v>2</v>
          </cell>
          <cell r="H938" t="str">
            <v>後期</v>
          </cell>
          <cell r="I938" t="str">
            <v>31090010</v>
          </cell>
          <cell r="J938" t="str">
            <v>卒業研究</v>
          </cell>
          <cell r="K938" t="str">
            <v/>
          </cell>
          <cell r="L938" t="str">
            <v>5</v>
          </cell>
          <cell r="M938" t="str">
            <v>渡邉　明彦</v>
          </cell>
          <cell r="N938" t="str">
            <v>理学部理学科</v>
          </cell>
          <cell r="O938" t="str">
            <v>9</v>
          </cell>
          <cell r="P938" t="str">
            <v>集中</v>
          </cell>
          <cell r="Q938" t="str">
            <v>0</v>
          </cell>
          <cell r="R938" t="str">
            <v>00:00</v>
          </cell>
          <cell r="S938" t="str">
            <v>00:00</v>
          </cell>
          <cell r="T938" t="str">
            <v>渡邉　明彦</v>
          </cell>
          <cell r="U938" t="str">
            <v>理学部理学科</v>
          </cell>
        </row>
        <row r="939">
          <cell r="D939">
            <v>35924</v>
          </cell>
          <cell r="E939" t="str">
            <v>1</v>
          </cell>
          <cell r="F939" t="str">
            <v>前期</v>
          </cell>
          <cell r="G939" t="str">
            <v>1</v>
          </cell>
          <cell r="H939" t="str">
            <v>前期</v>
          </cell>
          <cell r="I939" t="str">
            <v>31090010</v>
          </cell>
          <cell r="J939" t="str">
            <v>卒業研究</v>
          </cell>
          <cell r="K939" t="str">
            <v/>
          </cell>
          <cell r="L939" t="str">
            <v>5</v>
          </cell>
          <cell r="M939" t="str">
            <v>渡邊　康紀</v>
          </cell>
          <cell r="N939" t="str">
            <v>理学部理学科</v>
          </cell>
          <cell r="O939" t="str">
            <v>9</v>
          </cell>
          <cell r="P939" t="str">
            <v>集中</v>
          </cell>
          <cell r="Q939" t="str">
            <v>0</v>
          </cell>
          <cell r="R939" t="str">
            <v>00:00</v>
          </cell>
          <cell r="S939" t="str">
            <v>00:00</v>
          </cell>
          <cell r="T939" t="str">
            <v>渡邊　康紀</v>
          </cell>
          <cell r="U939" t="str">
            <v>理学部理学科</v>
          </cell>
        </row>
        <row r="940">
          <cell r="D940">
            <v>35925</v>
          </cell>
          <cell r="E940" t="str">
            <v>2</v>
          </cell>
          <cell r="F940" t="str">
            <v>後期</v>
          </cell>
          <cell r="G940" t="str">
            <v>2</v>
          </cell>
          <cell r="H940" t="str">
            <v>後期</v>
          </cell>
          <cell r="I940" t="str">
            <v>31090010</v>
          </cell>
          <cell r="J940" t="str">
            <v>卒業研究</v>
          </cell>
          <cell r="K940" t="str">
            <v/>
          </cell>
          <cell r="L940" t="str">
            <v>5</v>
          </cell>
          <cell r="M940" t="str">
            <v>渡邊　康紀</v>
          </cell>
          <cell r="N940" t="str">
            <v>理学部理学科</v>
          </cell>
          <cell r="O940" t="str">
            <v>9</v>
          </cell>
          <cell r="P940" t="str">
            <v>集中</v>
          </cell>
          <cell r="Q940" t="str">
            <v>0</v>
          </cell>
          <cell r="R940" t="str">
            <v>00:00</v>
          </cell>
          <cell r="S940" t="str">
            <v>00:00</v>
          </cell>
          <cell r="T940" t="str">
            <v>渡邊　康紀</v>
          </cell>
          <cell r="U940" t="str">
            <v>理学部理学科</v>
          </cell>
        </row>
        <row r="941">
          <cell r="D941">
            <v>35926</v>
          </cell>
          <cell r="E941" t="str">
            <v>1</v>
          </cell>
          <cell r="F941" t="str">
            <v>前期</v>
          </cell>
          <cell r="G941" t="str">
            <v>1</v>
          </cell>
          <cell r="H941" t="str">
            <v>前期</v>
          </cell>
          <cell r="I941" t="str">
            <v>31090010</v>
          </cell>
          <cell r="J941" t="str">
            <v>卒業研究</v>
          </cell>
          <cell r="K941" t="str">
            <v/>
          </cell>
          <cell r="L941" t="str">
            <v>5</v>
          </cell>
          <cell r="M941" t="str">
            <v>小酒井　貴晴</v>
          </cell>
          <cell r="N941" t="str">
            <v>地域教育文化学部地域教育文化学科文化創生コース</v>
          </cell>
          <cell r="O941" t="str">
            <v>9</v>
          </cell>
          <cell r="P941" t="str">
            <v>集中</v>
          </cell>
          <cell r="Q941" t="str">
            <v>0</v>
          </cell>
          <cell r="R941" t="str">
            <v>00:00</v>
          </cell>
          <cell r="S941" t="str">
            <v>00:00</v>
          </cell>
          <cell r="T941" t="str">
            <v>小酒井　貴晴</v>
          </cell>
          <cell r="U941" t="str">
            <v>地域教育文化学部地域教育文化学科文化創生コース</v>
          </cell>
        </row>
        <row r="942">
          <cell r="D942">
            <v>35927</v>
          </cell>
          <cell r="E942" t="str">
            <v>2</v>
          </cell>
          <cell r="F942" t="str">
            <v>後期</v>
          </cell>
          <cell r="G942" t="str">
            <v>2</v>
          </cell>
          <cell r="H942" t="str">
            <v>後期</v>
          </cell>
          <cell r="I942" t="str">
            <v>31090010</v>
          </cell>
          <cell r="J942" t="str">
            <v>卒業研究</v>
          </cell>
          <cell r="K942" t="str">
            <v/>
          </cell>
          <cell r="L942" t="str">
            <v>5</v>
          </cell>
          <cell r="M942" t="str">
            <v>小酒井　貴晴</v>
          </cell>
          <cell r="N942" t="str">
            <v>地域教育文化学部地域教育文化学科文化創生コース</v>
          </cell>
          <cell r="O942" t="str">
            <v>9</v>
          </cell>
          <cell r="P942" t="str">
            <v>集中</v>
          </cell>
          <cell r="Q942" t="str">
            <v>0</v>
          </cell>
          <cell r="R942" t="str">
            <v>00:00</v>
          </cell>
          <cell r="S942" t="str">
            <v>00:00</v>
          </cell>
          <cell r="T942" t="str">
            <v>小酒井　貴晴</v>
          </cell>
          <cell r="U942" t="str">
            <v>地域教育文化学部地域教育文化学科文化創生コース</v>
          </cell>
        </row>
        <row r="943">
          <cell r="D943">
            <v>36800</v>
          </cell>
          <cell r="E943" t="str">
            <v>3</v>
          </cell>
          <cell r="F943" t="str">
            <v>通年</v>
          </cell>
          <cell r="G943" t="str">
            <v>1</v>
          </cell>
          <cell r="H943" t="str">
            <v>前期</v>
          </cell>
          <cell r="I943" t="str">
            <v>31090010</v>
          </cell>
          <cell r="J943" t="str">
            <v>卒業研究</v>
          </cell>
          <cell r="K943" t="str">
            <v/>
          </cell>
          <cell r="L943" t="str">
            <v>5</v>
          </cell>
          <cell r="M943" t="str">
            <v>石瀬　素子</v>
          </cell>
          <cell r="N943" t="str">
            <v>理学部理学科</v>
          </cell>
          <cell r="O943" t="str">
            <v>9</v>
          </cell>
          <cell r="P943" t="str">
            <v>集中</v>
          </cell>
          <cell r="Q943" t="str">
            <v>0</v>
          </cell>
          <cell r="R943" t="str">
            <v>00:00</v>
          </cell>
          <cell r="S943" t="str">
            <v>00:00</v>
          </cell>
          <cell r="T943" t="str">
            <v>石瀬　素子</v>
          </cell>
          <cell r="U943" t="str">
            <v>理学部理学科</v>
          </cell>
        </row>
        <row r="944">
          <cell r="D944">
            <v>36802</v>
          </cell>
          <cell r="E944" t="str">
            <v>3</v>
          </cell>
          <cell r="F944" t="str">
            <v>通年</v>
          </cell>
          <cell r="G944" t="str">
            <v>1</v>
          </cell>
          <cell r="H944" t="str">
            <v>前期</v>
          </cell>
          <cell r="I944" t="str">
            <v>31090010</v>
          </cell>
          <cell r="J944" t="str">
            <v>卒業研究</v>
          </cell>
          <cell r="K944" t="str">
            <v/>
          </cell>
          <cell r="L944" t="str">
            <v>5</v>
          </cell>
          <cell r="M944" t="str">
            <v>井村　匠</v>
          </cell>
          <cell r="N944" t="str">
            <v>理学部理学科</v>
          </cell>
          <cell r="O944" t="str">
            <v>9</v>
          </cell>
          <cell r="P944" t="str">
            <v>集中</v>
          </cell>
          <cell r="Q944" t="str">
            <v>0</v>
          </cell>
          <cell r="R944" t="str">
            <v>00:00</v>
          </cell>
          <cell r="S944" t="str">
            <v>00:00</v>
          </cell>
          <cell r="T944" t="str">
            <v>井村　匠</v>
          </cell>
          <cell r="U944" t="str">
            <v>理学部理学科</v>
          </cell>
        </row>
        <row r="945">
          <cell r="D945">
            <v>36804</v>
          </cell>
          <cell r="E945" t="str">
            <v>3</v>
          </cell>
          <cell r="F945" t="str">
            <v>通年</v>
          </cell>
          <cell r="G945" t="str">
            <v>1</v>
          </cell>
          <cell r="H945" t="str">
            <v>前期</v>
          </cell>
          <cell r="I945" t="str">
            <v>31090010</v>
          </cell>
          <cell r="J945" t="str">
            <v>卒業研究</v>
          </cell>
          <cell r="K945" t="str">
            <v/>
          </cell>
          <cell r="L945" t="str">
            <v>5</v>
          </cell>
          <cell r="M945" t="str">
            <v>岩田　尚能</v>
          </cell>
          <cell r="N945" t="str">
            <v>理学部理学科</v>
          </cell>
          <cell r="O945" t="str">
            <v>9</v>
          </cell>
          <cell r="P945" t="str">
            <v>集中</v>
          </cell>
          <cell r="Q945" t="str">
            <v>0</v>
          </cell>
          <cell r="R945" t="str">
            <v>00:00</v>
          </cell>
          <cell r="S945" t="str">
            <v>00:00</v>
          </cell>
          <cell r="T945" t="str">
            <v>岩田　尚能</v>
          </cell>
          <cell r="U945" t="str">
            <v>理学部理学科</v>
          </cell>
        </row>
        <row r="946">
          <cell r="D946">
            <v>36806</v>
          </cell>
          <cell r="E946" t="str">
            <v>3</v>
          </cell>
          <cell r="F946" t="str">
            <v>通年</v>
          </cell>
          <cell r="G946" t="str">
            <v>1</v>
          </cell>
          <cell r="H946" t="str">
            <v>前期</v>
          </cell>
          <cell r="I946" t="str">
            <v>31090010</v>
          </cell>
          <cell r="J946" t="str">
            <v>卒業研究</v>
          </cell>
          <cell r="K946" t="str">
            <v/>
          </cell>
          <cell r="L946" t="str">
            <v>5</v>
          </cell>
          <cell r="M946" t="str">
            <v>加々島　慎一</v>
          </cell>
          <cell r="N946" t="str">
            <v>理学部理学科</v>
          </cell>
          <cell r="O946" t="str">
            <v>9</v>
          </cell>
          <cell r="P946" t="str">
            <v>集中</v>
          </cell>
          <cell r="Q946" t="str">
            <v>0</v>
          </cell>
          <cell r="R946" t="str">
            <v>00:00</v>
          </cell>
          <cell r="S946" t="str">
            <v>00:00</v>
          </cell>
          <cell r="T946" t="str">
            <v>加々島　慎一</v>
          </cell>
          <cell r="U946" t="str">
            <v>理学部理学科</v>
          </cell>
        </row>
        <row r="947">
          <cell r="D947">
            <v>36808</v>
          </cell>
          <cell r="E947" t="str">
            <v>3</v>
          </cell>
          <cell r="F947" t="str">
            <v>通年</v>
          </cell>
          <cell r="G947" t="str">
            <v>1</v>
          </cell>
          <cell r="H947" t="str">
            <v>前期</v>
          </cell>
          <cell r="I947" t="str">
            <v>31090010</v>
          </cell>
          <cell r="J947" t="str">
            <v>卒業研究</v>
          </cell>
          <cell r="K947" t="str">
            <v/>
          </cell>
          <cell r="L947" t="str">
            <v>5</v>
          </cell>
          <cell r="M947" t="str">
            <v>ジョルダン・リチャード・Ｗ．</v>
          </cell>
          <cell r="N947" t="str">
            <v>理学部理学科</v>
          </cell>
          <cell r="O947" t="str">
            <v>9</v>
          </cell>
          <cell r="P947" t="str">
            <v>集中</v>
          </cell>
          <cell r="Q947" t="str">
            <v>0</v>
          </cell>
          <cell r="R947" t="str">
            <v>00:00</v>
          </cell>
          <cell r="S947" t="str">
            <v>00:00</v>
          </cell>
          <cell r="T947" t="str">
            <v>ジョルダン・リチャード・Ｗ．</v>
          </cell>
          <cell r="U947" t="str">
            <v>理学部理学科</v>
          </cell>
        </row>
        <row r="948">
          <cell r="D948">
            <v>36812</v>
          </cell>
          <cell r="E948" t="str">
            <v>3</v>
          </cell>
          <cell r="F948" t="str">
            <v>通年</v>
          </cell>
          <cell r="G948" t="str">
            <v>1</v>
          </cell>
          <cell r="H948" t="str">
            <v>前期</v>
          </cell>
          <cell r="I948" t="str">
            <v>31090010</v>
          </cell>
          <cell r="J948" t="str">
            <v>卒業研究</v>
          </cell>
          <cell r="K948" t="str">
            <v/>
          </cell>
          <cell r="L948" t="str">
            <v>5</v>
          </cell>
          <cell r="M948" t="str">
            <v>常松　佳恵</v>
          </cell>
          <cell r="N948" t="str">
            <v>理学部理学科</v>
          </cell>
          <cell r="O948" t="str">
            <v>9</v>
          </cell>
          <cell r="P948" t="str">
            <v>集中</v>
          </cell>
          <cell r="Q948" t="str">
            <v>0</v>
          </cell>
          <cell r="R948" t="str">
            <v>00:00</v>
          </cell>
          <cell r="S948" t="str">
            <v>00:00</v>
          </cell>
          <cell r="T948" t="str">
            <v>常松　佳恵</v>
          </cell>
          <cell r="U948" t="str">
            <v>理学部理学科</v>
          </cell>
        </row>
        <row r="949">
          <cell r="D949">
            <v>36814</v>
          </cell>
          <cell r="E949" t="str">
            <v>3</v>
          </cell>
          <cell r="F949" t="str">
            <v>通年</v>
          </cell>
          <cell r="G949" t="str">
            <v>1</v>
          </cell>
          <cell r="H949" t="str">
            <v>前期</v>
          </cell>
          <cell r="I949" t="str">
            <v>31090010</v>
          </cell>
          <cell r="J949" t="str">
            <v>卒業研究</v>
          </cell>
          <cell r="K949" t="str">
            <v/>
          </cell>
          <cell r="L949" t="str">
            <v>5</v>
          </cell>
          <cell r="M949" t="str">
            <v>伴　雅雄</v>
          </cell>
          <cell r="N949" t="str">
            <v>理学部理学科</v>
          </cell>
          <cell r="O949" t="str">
            <v>9</v>
          </cell>
          <cell r="P949" t="str">
            <v>集中</v>
          </cell>
          <cell r="Q949" t="str">
            <v>0</v>
          </cell>
          <cell r="R949" t="str">
            <v>00:00</v>
          </cell>
          <cell r="S949" t="str">
            <v>00:00</v>
          </cell>
          <cell r="T949" t="str">
            <v>伴　雅雄</v>
          </cell>
          <cell r="U949" t="str">
            <v>理学部理学科</v>
          </cell>
        </row>
        <row r="950">
          <cell r="D950">
            <v>36816</v>
          </cell>
          <cell r="E950" t="str">
            <v>3</v>
          </cell>
          <cell r="F950" t="str">
            <v>通年</v>
          </cell>
          <cell r="G950" t="str">
            <v>1</v>
          </cell>
          <cell r="H950" t="str">
            <v>前期</v>
          </cell>
          <cell r="I950" t="str">
            <v>31090010</v>
          </cell>
          <cell r="J950" t="str">
            <v>卒業研究</v>
          </cell>
          <cell r="K950" t="str">
            <v/>
          </cell>
          <cell r="L950" t="str">
            <v>5</v>
          </cell>
          <cell r="M950" t="str">
            <v>甕　聡子</v>
          </cell>
          <cell r="N950" t="str">
            <v>理学部理学科</v>
          </cell>
          <cell r="O950" t="str">
            <v>9</v>
          </cell>
          <cell r="P950" t="str">
            <v>集中</v>
          </cell>
          <cell r="Q950" t="str">
            <v>0</v>
          </cell>
          <cell r="R950" t="str">
            <v>00:00</v>
          </cell>
          <cell r="S950" t="str">
            <v>00:00</v>
          </cell>
          <cell r="T950" t="str">
            <v>甕　聡子</v>
          </cell>
          <cell r="U950" t="str">
            <v>理学部理学科</v>
          </cell>
        </row>
        <row r="951">
          <cell r="D951">
            <v>36818</v>
          </cell>
          <cell r="E951" t="str">
            <v>3</v>
          </cell>
          <cell r="F951" t="str">
            <v>通年</v>
          </cell>
          <cell r="G951" t="str">
            <v>1</v>
          </cell>
          <cell r="H951" t="str">
            <v>前期</v>
          </cell>
          <cell r="I951" t="str">
            <v>31090010</v>
          </cell>
          <cell r="J951" t="str">
            <v>卒業研究</v>
          </cell>
          <cell r="K951" t="str">
            <v/>
          </cell>
          <cell r="L951" t="str">
            <v>5</v>
          </cell>
          <cell r="M951" t="str">
            <v>本山　功</v>
          </cell>
          <cell r="N951" t="str">
            <v>理学部理学科</v>
          </cell>
          <cell r="O951" t="str">
            <v>9</v>
          </cell>
          <cell r="P951" t="str">
            <v>集中</v>
          </cell>
          <cell r="Q951" t="str">
            <v>0</v>
          </cell>
          <cell r="R951" t="str">
            <v>00:00</v>
          </cell>
          <cell r="S951" t="str">
            <v>00:00</v>
          </cell>
          <cell r="T951" t="str">
            <v>本山　功</v>
          </cell>
          <cell r="U951" t="str">
            <v>理学部理学科</v>
          </cell>
        </row>
        <row r="952">
          <cell r="D952">
            <v>36900</v>
          </cell>
          <cell r="E952" t="str">
            <v>1</v>
          </cell>
          <cell r="F952" t="str">
            <v>前期</v>
          </cell>
          <cell r="G952" t="str">
            <v>1</v>
          </cell>
          <cell r="H952" t="str">
            <v>前期</v>
          </cell>
          <cell r="I952" t="str">
            <v>31090010</v>
          </cell>
          <cell r="J952" t="str">
            <v>卒業研究</v>
          </cell>
          <cell r="K952" t="str">
            <v/>
          </cell>
          <cell r="L952" t="str">
            <v>5</v>
          </cell>
          <cell r="M952" t="str">
            <v>石瀬　素子</v>
          </cell>
          <cell r="N952" t="str">
            <v>理学部理学科</v>
          </cell>
          <cell r="O952" t="str">
            <v>9</v>
          </cell>
          <cell r="P952" t="str">
            <v>集中</v>
          </cell>
          <cell r="Q952" t="str">
            <v>0</v>
          </cell>
          <cell r="R952" t="str">
            <v>00:00</v>
          </cell>
          <cell r="S952" t="str">
            <v>00:00</v>
          </cell>
          <cell r="T952" t="str">
            <v>石瀬　素子</v>
          </cell>
          <cell r="U952" t="str">
            <v>理学部理学科</v>
          </cell>
        </row>
        <row r="953">
          <cell r="D953">
            <v>36901</v>
          </cell>
          <cell r="E953" t="str">
            <v>2</v>
          </cell>
          <cell r="F953" t="str">
            <v>後期</v>
          </cell>
          <cell r="G953" t="str">
            <v>2</v>
          </cell>
          <cell r="H953" t="str">
            <v>後期</v>
          </cell>
          <cell r="I953" t="str">
            <v>31090010</v>
          </cell>
          <cell r="J953" t="str">
            <v>卒業研究</v>
          </cell>
          <cell r="K953" t="str">
            <v/>
          </cell>
          <cell r="L953" t="str">
            <v>5</v>
          </cell>
          <cell r="M953" t="str">
            <v>石瀬　素子</v>
          </cell>
          <cell r="N953" t="str">
            <v>理学部理学科</v>
          </cell>
          <cell r="O953" t="str">
            <v>9</v>
          </cell>
          <cell r="P953" t="str">
            <v>集中</v>
          </cell>
          <cell r="Q953" t="str">
            <v>0</v>
          </cell>
          <cell r="R953" t="str">
            <v>00:00</v>
          </cell>
          <cell r="S953" t="str">
            <v>00:00</v>
          </cell>
          <cell r="T953" t="str">
            <v>石瀬　素子</v>
          </cell>
          <cell r="U953" t="str">
            <v>理学部理学科</v>
          </cell>
        </row>
        <row r="954">
          <cell r="D954">
            <v>36902</v>
          </cell>
          <cell r="E954" t="str">
            <v>1</v>
          </cell>
          <cell r="F954" t="str">
            <v>前期</v>
          </cell>
          <cell r="G954" t="str">
            <v>1</v>
          </cell>
          <cell r="H954" t="str">
            <v>前期</v>
          </cell>
          <cell r="I954" t="str">
            <v>31090010</v>
          </cell>
          <cell r="J954" t="str">
            <v>卒業研究</v>
          </cell>
          <cell r="K954" t="str">
            <v/>
          </cell>
          <cell r="L954" t="str">
            <v>5</v>
          </cell>
          <cell r="M954" t="str">
            <v>井村　匠</v>
          </cell>
          <cell r="N954" t="str">
            <v>理学部理学科</v>
          </cell>
          <cell r="O954" t="str">
            <v>9</v>
          </cell>
          <cell r="P954" t="str">
            <v>集中</v>
          </cell>
          <cell r="Q954" t="str">
            <v>0</v>
          </cell>
          <cell r="R954" t="str">
            <v>00:00</v>
          </cell>
          <cell r="S954" t="str">
            <v>00:00</v>
          </cell>
          <cell r="T954" t="str">
            <v>井村　匠</v>
          </cell>
          <cell r="U954" t="str">
            <v>理学部理学科</v>
          </cell>
        </row>
        <row r="955">
          <cell r="D955">
            <v>36903</v>
          </cell>
          <cell r="E955" t="str">
            <v>2</v>
          </cell>
          <cell r="F955" t="str">
            <v>後期</v>
          </cell>
          <cell r="G955" t="str">
            <v>2</v>
          </cell>
          <cell r="H955" t="str">
            <v>後期</v>
          </cell>
          <cell r="I955" t="str">
            <v>31090010</v>
          </cell>
          <cell r="J955" t="str">
            <v>卒業研究</v>
          </cell>
          <cell r="K955" t="str">
            <v/>
          </cell>
          <cell r="L955" t="str">
            <v>5</v>
          </cell>
          <cell r="M955" t="str">
            <v>井村　匠</v>
          </cell>
          <cell r="N955" t="str">
            <v>理学部理学科</v>
          </cell>
          <cell r="O955" t="str">
            <v>9</v>
          </cell>
          <cell r="P955" t="str">
            <v>集中</v>
          </cell>
          <cell r="Q955" t="str">
            <v>0</v>
          </cell>
          <cell r="R955" t="str">
            <v>00:00</v>
          </cell>
          <cell r="S955" t="str">
            <v>00:00</v>
          </cell>
          <cell r="T955" t="str">
            <v>井村　匠</v>
          </cell>
          <cell r="U955" t="str">
            <v>理学部理学科</v>
          </cell>
        </row>
        <row r="956">
          <cell r="D956">
            <v>36904</v>
          </cell>
          <cell r="E956" t="str">
            <v>1</v>
          </cell>
          <cell r="F956" t="str">
            <v>前期</v>
          </cell>
          <cell r="G956" t="str">
            <v>1</v>
          </cell>
          <cell r="H956" t="str">
            <v>前期</v>
          </cell>
          <cell r="I956" t="str">
            <v>31090010</v>
          </cell>
          <cell r="J956" t="str">
            <v>卒業研究</v>
          </cell>
          <cell r="K956" t="str">
            <v/>
          </cell>
          <cell r="L956" t="str">
            <v>5</v>
          </cell>
          <cell r="M956" t="str">
            <v>岩田　尚能</v>
          </cell>
          <cell r="N956" t="str">
            <v>理学部理学科</v>
          </cell>
          <cell r="O956" t="str">
            <v>9</v>
          </cell>
          <cell r="P956" t="str">
            <v>集中</v>
          </cell>
          <cell r="Q956" t="str">
            <v>0</v>
          </cell>
          <cell r="R956" t="str">
            <v>00:00</v>
          </cell>
          <cell r="S956" t="str">
            <v>00:00</v>
          </cell>
          <cell r="T956" t="str">
            <v>岩田　尚能</v>
          </cell>
          <cell r="U956" t="str">
            <v>理学部理学科</v>
          </cell>
        </row>
        <row r="957">
          <cell r="D957">
            <v>36905</v>
          </cell>
          <cell r="E957" t="str">
            <v>2</v>
          </cell>
          <cell r="F957" t="str">
            <v>後期</v>
          </cell>
          <cell r="G957" t="str">
            <v>2</v>
          </cell>
          <cell r="H957" t="str">
            <v>後期</v>
          </cell>
          <cell r="I957" t="str">
            <v>31090010</v>
          </cell>
          <cell r="J957" t="str">
            <v>卒業研究</v>
          </cell>
          <cell r="K957" t="str">
            <v/>
          </cell>
          <cell r="L957" t="str">
            <v>5</v>
          </cell>
          <cell r="M957" t="str">
            <v>岩田　尚能</v>
          </cell>
          <cell r="N957" t="str">
            <v>理学部理学科</v>
          </cell>
          <cell r="O957" t="str">
            <v>9</v>
          </cell>
          <cell r="P957" t="str">
            <v>集中</v>
          </cell>
          <cell r="Q957" t="str">
            <v>0</v>
          </cell>
          <cell r="R957" t="str">
            <v>00:00</v>
          </cell>
          <cell r="S957" t="str">
            <v>00:00</v>
          </cell>
          <cell r="T957" t="str">
            <v>岩田　尚能</v>
          </cell>
          <cell r="U957" t="str">
            <v>理学部理学科</v>
          </cell>
        </row>
        <row r="958">
          <cell r="D958">
            <v>36906</v>
          </cell>
          <cell r="E958" t="str">
            <v>1</v>
          </cell>
          <cell r="F958" t="str">
            <v>前期</v>
          </cell>
          <cell r="G958" t="str">
            <v>1</v>
          </cell>
          <cell r="H958" t="str">
            <v>前期</v>
          </cell>
          <cell r="I958" t="str">
            <v>31090010</v>
          </cell>
          <cell r="J958" t="str">
            <v>卒業研究</v>
          </cell>
          <cell r="K958" t="str">
            <v/>
          </cell>
          <cell r="L958" t="str">
            <v>5</v>
          </cell>
          <cell r="M958" t="str">
            <v>加々島　慎一</v>
          </cell>
          <cell r="N958" t="str">
            <v>理学部理学科</v>
          </cell>
          <cell r="O958" t="str">
            <v>9</v>
          </cell>
          <cell r="P958" t="str">
            <v>集中</v>
          </cell>
          <cell r="Q958" t="str">
            <v>0</v>
          </cell>
          <cell r="R958" t="str">
            <v>00:00</v>
          </cell>
          <cell r="S958" t="str">
            <v>00:00</v>
          </cell>
          <cell r="T958" t="str">
            <v>加々島　慎一</v>
          </cell>
          <cell r="U958" t="str">
            <v>理学部理学科</v>
          </cell>
        </row>
        <row r="959">
          <cell r="D959">
            <v>36907</v>
          </cell>
          <cell r="E959" t="str">
            <v>2</v>
          </cell>
          <cell r="F959" t="str">
            <v>後期</v>
          </cell>
          <cell r="G959" t="str">
            <v>2</v>
          </cell>
          <cell r="H959" t="str">
            <v>後期</v>
          </cell>
          <cell r="I959" t="str">
            <v>31090010</v>
          </cell>
          <cell r="J959" t="str">
            <v>卒業研究</v>
          </cell>
          <cell r="K959" t="str">
            <v/>
          </cell>
          <cell r="L959" t="str">
            <v>5</v>
          </cell>
          <cell r="M959" t="str">
            <v>加々島　慎一</v>
          </cell>
          <cell r="N959" t="str">
            <v>理学部理学科</v>
          </cell>
          <cell r="O959" t="str">
            <v>9</v>
          </cell>
          <cell r="P959" t="str">
            <v>集中</v>
          </cell>
          <cell r="Q959" t="str">
            <v>0</v>
          </cell>
          <cell r="R959" t="str">
            <v>00:00</v>
          </cell>
          <cell r="S959" t="str">
            <v>00:00</v>
          </cell>
          <cell r="T959" t="str">
            <v>加々島　慎一</v>
          </cell>
          <cell r="U959" t="str">
            <v>理学部理学科</v>
          </cell>
        </row>
        <row r="960">
          <cell r="D960">
            <v>36908</v>
          </cell>
          <cell r="E960" t="str">
            <v>1</v>
          </cell>
          <cell r="F960" t="str">
            <v>前期</v>
          </cell>
          <cell r="G960" t="str">
            <v>1</v>
          </cell>
          <cell r="H960" t="str">
            <v>前期</v>
          </cell>
          <cell r="I960" t="str">
            <v>31090010</v>
          </cell>
          <cell r="J960" t="str">
            <v>卒業研究</v>
          </cell>
          <cell r="K960" t="str">
            <v/>
          </cell>
          <cell r="L960" t="str">
            <v>5</v>
          </cell>
          <cell r="M960" t="str">
            <v>ジョルダン・リチャード・Ｗ．</v>
          </cell>
          <cell r="N960" t="str">
            <v>理学部理学科</v>
          </cell>
          <cell r="O960" t="str">
            <v>9</v>
          </cell>
          <cell r="P960" t="str">
            <v>集中</v>
          </cell>
          <cell r="Q960" t="str">
            <v>0</v>
          </cell>
          <cell r="R960" t="str">
            <v>00:00</v>
          </cell>
          <cell r="S960" t="str">
            <v>00:00</v>
          </cell>
          <cell r="T960" t="str">
            <v>ジョルダン・リチャード・Ｗ．</v>
          </cell>
          <cell r="U960" t="str">
            <v>理学部理学科</v>
          </cell>
        </row>
        <row r="961">
          <cell r="D961">
            <v>36909</v>
          </cell>
          <cell r="E961" t="str">
            <v>2</v>
          </cell>
          <cell r="F961" t="str">
            <v>後期</v>
          </cell>
          <cell r="G961" t="str">
            <v>2</v>
          </cell>
          <cell r="H961" t="str">
            <v>後期</v>
          </cell>
          <cell r="I961" t="str">
            <v>31090010</v>
          </cell>
          <cell r="J961" t="str">
            <v>卒業研究</v>
          </cell>
          <cell r="K961" t="str">
            <v/>
          </cell>
          <cell r="L961" t="str">
            <v>5</v>
          </cell>
          <cell r="M961" t="str">
            <v>ジョルダン・リチャード・Ｗ．</v>
          </cell>
          <cell r="N961" t="str">
            <v>理学部理学科</v>
          </cell>
          <cell r="O961" t="str">
            <v>9</v>
          </cell>
          <cell r="P961" t="str">
            <v>集中</v>
          </cell>
          <cell r="Q961" t="str">
            <v>0</v>
          </cell>
          <cell r="R961" t="str">
            <v>00:00</v>
          </cell>
          <cell r="S961" t="str">
            <v>00:00</v>
          </cell>
          <cell r="T961" t="str">
            <v>ジョルダン・リチャード・Ｗ．</v>
          </cell>
          <cell r="U961" t="str">
            <v>理学部理学科</v>
          </cell>
        </row>
        <row r="962">
          <cell r="D962">
            <v>36912</v>
          </cell>
          <cell r="E962" t="str">
            <v>1</v>
          </cell>
          <cell r="F962" t="str">
            <v>前期</v>
          </cell>
          <cell r="G962" t="str">
            <v>1</v>
          </cell>
          <cell r="H962" t="str">
            <v>前期</v>
          </cell>
          <cell r="I962" t="str">
            <v>31090010</v>
          </cell>
          <cell r="J962" t="str">
            <v>卒業研究</v>
          </cell>
          <cell r="K962" t="str">
            <v/>
          </cell>
          <cell r="L962" t="str">
            <v>5</v>
          </cell>
          <cell r="M962" t="str">
            <v>常松　佳恵</v>
          </cell>
          <cell r="N962" t="str">
            <v>理学部理学科</v>
          </cell>
          <cell r="O962" t="str">
            <v>9</v>
          </cell>
          <cell r="P962" t="str">
            <v>集中</v>
          </cell>
          <cell r="Q962" t="str">
            <v>0</v>
          </cell>
          <cell r="R962" t="str">
            <v>00:00</v>
          </cell>
          <cell r="S962" t="str">
            <v>00:00</v>
          </cell>
          <cell r="T962" t="str">
            <v>常松　佳恵</v>
          </cell>
          <cell r="U962" t="str">
            <v>理学部理学科</v>
          </cell>
        </row>
        <row r="963">
          <cell r="D963">
            <v>36913</v>
          </cell>
          <cell r="E963" t="str">
            <v>2</v>
          </cell>
          <cell r="F963" t="str">
            <v>後期</v>
          </cell>
          <cell r="G963" t="str">
            <v>2</v>
          </cell>
          <cell r="H963" t="str">
            <v>後期</v>
          </cell>
          <cell r="I963" t="str">
            <v>31090010</v>
          </cell>
          <cell r="J963" t="str">
            <v>卒業研究</v>
          </cell>
          <cell r="K963" t="str">
            <v/>
          </cell>
          <cell r="L963" t="str">
            <v>5</v>
          </cell>
          <cell r="M963" t="str">
            <v>常松　佳恵</v>
          </cell>
          <cell r="N963" t="str">
            <v>理学部理学科</v>
          </cell>
          <cell r="O963" t="str">
            <v>9</v>
          </cell>
          <cell r="P963" t="str">
            <v>集中</v>
          </cell>
          <cell r="Q963" t="str">
            <v>0</v>
          </cell>
          <cell r="R963" t="str">
            <v>00:00</v>
          </cell>
          <cell r="S963" t="str">
            <v>00:00</v>
          </cell>
          <cell r="T963" t="str">
            <v>常松　佳恵</v>
          </cell>
          <cell r="U963" t="str">
            <v>理学部理学科</v>
          </cell>
        </row>
        <row r="964">
          <cell r="D964">
            <v>36914</v>
          </cell>
          <cell r="E964" t="str">
            <v>1</v>
          </cell>
          <cell r="F964" t="str">
            <v>前期</v>
          </cell>
          <cell r="G964" t="str">
            <v>1</v>
          </cell>
          <cell r="H964" t="str">
            <v>前期</v>
          </cell>
          <cell r="I964" t="str">
            <v>31090010</v>
          </cell>
          <cell r="J964" t="str">
            <v>卒業研究</v>
          </cell>
          <cell r="K964" t="str">
            <v/>
          </cell>
          <cell r="L964" t="str">
            <v>5</v>
          </cell>
          <cell r="M964" t="str">
            <v>伴　雅雄</v>
          </cell>
          <cell r="N964" t="str">
            <v>理学部理学科</v>
          </cell>
          <cell r="O964" t="str">
            <v>9</v>
          </cell>
          <cell r="P964" t="str">
            <v>集中</v>
          </cell>
          <cell r="Q964" t="str">
            <v>0</v>
          </cell>
          <cell r="R964" t="str">
            <v>00:00</v>
          </cell>
          <cell r="S964" t="str">
            <v>00:00</v>
          </cell>
          <cell r="T964" t="str">
            <v>伴　雅雄</v>
          </cell>
          <cell r="U964" t="str">
            <v>理学部理学科</v>
          </cell>
        </row>
        <row r="965">
          <cell r="D965">
            <v>36915</v>
          </cell>
          <cell r="E965" t="str">
            <v>2</v>
          </cell>
          <cell r="F965" t="str">
            <v>後期</v>
          </cell>
          <cell r="G965" t="str">
            <v>2</v>
          </cell>
          <cell r="H965" t="str">
            <v>後期</v>
          </cell>
          <cell r="I965" t="str">
            <v>31090010</v>
          </cell>
          <cell r="J965" t="str">
            <v>卒業研究</v>
          </cell>
          <cell r="K965" t="str">
            <v/>
          </cell>
          <cell r="L965" t="str">
            <v>5</v>
          </cell>
          <cell r="M965" t="str">
            <v>伴　雅雄</v>
          </cell>
          <cell r="N965" t="str">
            <v>理学部理学科</v>
          </cell>
          <cell r="O965" t="str">
            <v>9</v>
          </cell>
          <cell r="P965" t="str">
            <v>集中</v>
          </cell>
          <cell r="Q965" t="str">
            <v>0</v>
          </cell>
          <cell r="R965" t="str">
            <v>00:00</v>
          </cell>
          <cell r="S965" t="str">
            <v>00:00</v>
          </cell>
          <cell r="T965" t="str">
            <v>伴　雅雄</v>
          </cell>
          <cell r="U965" t="str">
            <v>理学部理学科</v>
          </cell>
        </row>
        <row r="966">
          <cell r="D966">
            <v>36916</v>
          </cell>
          <cell r="E966" t="str">
            <v>1</v>
          </cell>
          <cell r="F966" t="str">
            <v>前期</v>
          </cell>
          <cell r="G966" t="str">
            <v>1</v>
          </cell>
          <cell r="H966" t="str">
            <v>前期</v>
          </cell>
          <cell r="I966" t="str">
            <v>31090010</v>
          </cell>
          <cell r="J966" t="str">
            <v>卒業研究</v>
          </cell>
          <cell r="K966" t="str">
            <v/>
          </cell>
          <cell r="L966" t="str">
            <v>5</v>
          </cell>
          <cell r="M966" t="str">
            <v>甕　聡子</v>
          </cell>
          <cell r="N966" t="str">
            <v>理学部理学科</v>
          </cell>
          <cell r="O966" t="str">
            <v>9</v>
          </cell>
          <cell r="P966" t="str">
            <v>集中</v>
          </cell>
          <cell r="Q966" t="str">
            <v>0</v>
          </cell>
          <cell r="R966" t="str">
            <v>00:00</v>
          </cell>
          <cell r="S966" t="str">
            <v>00:00</v>
          </cell>
          <cell r="T966" t="str">
            <v>甕　聡子</v>
          </cell>
          <cell r="U966" t="str">
            <v>理学部理学科</v>
          </cell>
        </row>
        <row r="967">
          <cell r="D967">
            <v>36917</v>
          </cell>
          <cell r="E967" t="str">
            <v>2</v>
          </cell>
          <cell r="F967" t="str">
            <v>後期</v>
          </cell>
          <cell r="G967" t="str">
            <v>2</v>
          </cell>
          <cell r="H967" t="str">
            <v>後期</v>
          </cell>
          <cell r="I967" t="str">
            <v>31090010</v>
          </cell>
          <cell r="J967" t="str">
            <v>卒業研究</v>
          </cell>
          <cell r="K967" t="str">
            <v/>
          </cell>
          <cell r="L967" t="str">
            <v>5</v>
          </cell>
          <cell r="M967" t="str">
            <v>甕　聡子</v>
          </cell>
          <cell r="N967" t="str">
            <v>理学部理学科</v>
          </cell>
          <cell r="O967" t="str">
            <v>9</v>
          </cell>
          <cell r="P967" t="str">
            <v>集中</v>
          </cell>
          <cell r="Q967" t="str">
            <v>0</v>
          </cell>
          <cell r="R967" t="str">
            <v>00:00</v>
          </cell>
          <cell r="S967" t="str">
            <v>00:00</v>
          </cell>
          <cell r="T967" t="str">
            <v>甕　聡子</v>
          </cell>
          <cell r="U967" t="str">
            <v>理学部理学科</v>
          </cell>
        </row>
        <row r="968">
          <cell r="D968">
            <v>36918</v>
          </cell>
          <cell r="E968" t="str">
            <v>1</v>
          </cell>
          <cell r="F968" t="str">
            <v>前期</v>
          </cell>
          <cell r="G968" t="str">
            <v>1</v>
          </cell>
          <cell r="H968" t="str">
            <v>前期</v>
          </cell>
          <cell r="I968" t="str">
            <v>31090010</v>
          </cell>
          <cell r="J968" t="str">
            <v>卒業研究</v>
          </cell>
          <cell r="K968" t="str">
            <v/>
          </cell>
          <cell r="L968" t="str">
            <v>5</v>
          </cell>
          <cell r="M968" t="str">
            <v>本山　功</v>
          </cell>
          <cell r="N968" t="str">
            <v>理学部理学科</v>
          </cell>
          <cell r="O968" t="str">
            <v>9</v>
          </cell>
          <cell r="P968" t="str">
            <v>集中</v>
          </cell>
          <cell r="Q968" t="str">
            <v>0</v>
          </cell>
          <cell r="R968" t="str">
            <v>00:00</v>
          </cell>
          <cell r="S968" t="str">
            <v>00:00</v>
          </cell>
          <cell r="T968" t="str">
            <v>本山　功</v>
          </cell>
          <cell r="U968" t="str">
            <v>理学部理学科</v>
          </cell>
        </row>
        <row r="969">
          <cell r="D969">
            <v>36919</v>
          </cell>
          <cell r="E969" t="str">
            <v>2</v>
          </cell>
          <cell r="F969" t="str">
            <v>後期</v>
          </cell>
          <cell r="G969" t="str">
            <v>2</v>
          </cell>
          <cell r="H969" t="str">
            <v>後期</v>
          </cell>
          <cell r="I969" t="str">
            <v>31090010</v>
          </cell>
          <cell r="J969" t="str">
            <v>卒業研究</v>
          </cell>
          <cell r="K969" t="str">
            <v/>
          </cell>
          <cell r="L969" t="str">
            <v>5</v>
          </cell>
          <cell r="M969" t="str">
            <v>本山　功</v>
          </cell>
          <cell r="N969" t="str">
            <v>理学部理学科</v>
          </cell>
          <cell r="O969" t="str">
            <v>9</v>
          </cell>
          <cell r="P969" t="str">
            <v>集中</v>
          </cell>
          <cell r="Q969" t="str">
            <v>0</v>
          </cell>
          <cell r="R969" t="str">
            <v>00:00</v>
          </cell>
          <cell r="S969" t="str">
            <v>00:00</v>
          </cell>
          <cell r="T969" t="str">
            <v>本山　功</v>
          </cell>
          <cell r="U969" t="str">
            <v>理学部理学科</v>
          </cell>
        </row>
        <row r="970">
          <cell r="D970">
            <v>33800</v>
          </cell>
          <cell r="E970" t="str">
            <v>3</v>
          </cell>
          <cell r="F970" t="str">
            <v>通年</v>
          </cell>
          <cell r="G970" t="str">
            <v>1</v>
          </cell>
          <cell r="H970" t="str">
            <v>前期</v>
          </cell>
          <cell r="I970" t="str">
            <v>31090010</v>
          </cell>
          <cell r="J970" t="str">
            <v>卒業研究</v>
          </cell>
          <cell r="K970" t="str">
            <v/>
          </cell>
          <cell r="L970" t="str">
            <v>5</v>
          </cell>
          <cell r="M970" t="str">
            <v>新井　真人</v>
          </cell>
          <cell r="N970" t="str">
            <v>理学部</v>
          </cell>
          <cell r="O970" t="str">
            <v>9</v>
          </cell>
          <cell r="P970" t="str">
            <v>集中</v>
          </cell>
          <cell r="Q970" t="str">
            <v>0</v>
          </cell>
          <cell r="R970" t="str">
            <v>00:00</v>
          </cell>
          <cell r="S970" t="str">
            <v>00:00</v>
          </cell>
          <cell r="T970" t="str">
            <v>新井　真人</v>
          </cell>
          <cell r="U970" t="str">
            <v>理学部</v>
          </cell>
        </row>
        <row r="971">
          <cell r="D971">
            <v>33802</v>
          </cell>
          <cell r="E971" t="str">
            <v>3</v>
          </cell>
          <cell r="F971" t="str">
            <v>通年</v>
          </cell>
          <cell r="G971" t="str">
            <v>1</v>
          </cell>
          <cell r="H971" t="str">
            <v>前期</v>
          </cell>
          <cell r="I971" t="str">
            <v>31090010</v>
          </cell>
          <cell r="J971" t="str">
            <v>卒業研究</v>
          </cell>
          <cell r="K971" t="str">
            <v/>
          </cell>
          <cell r="L971" t="str">
            <v>5</v>
          </cell>
          <cell r="M971" t="str">
            <v>安東　秀峰</v>
          </cell>
          <cell r="N971" t="str">
            <v>理学部理学科</v>
          </cell>
          <cell r="O971" t="str">
            <v>9</v>
          </cell>
          <cell r="P971" t="str">
            <v>集中</v>
          </cell>
          <cell r="Q971" t="str">
            <v>0</v>
          </cell>
          <cell r="R971" t="str">
            <v>00:00</v>
          </cell>
          <cell r="S971" t="str">
            <v>00:00</v>
          </cell>
          <cell r="T971" t="str">
            <v>安東　秀峰</v>
          </cell>
          <cell r="U971" t="str">
            <v>理学部理学科</v>
          </cell>
        </row>
        <row r="972">
          <cell r="D972">
            <v>33804</v>
          </cell>
          <cell r="E972" t="str">
            <v>3</v>
          </cell>
          <cell r="F972" t="str">
            <v>通年</v>
          </cell>
          <cell r="G972" t="str">
            <v>1</v>
          </cell>
          <cell r="H972" t="str">
            <v>前期</v>
          </cell>
          <cell r="I972" t="str">
            <v>31090010</v>
          </cell>
          <cell r="J972" t="str">
            <v>卒業研究</v>
          </cell>
          <cell r="K972" t="str">
            <v/>
          </cell>
          <cell r="L972" t="str">
            <v>5</v>
          </cell>
          <cell r="M972" t="str">
            <v>石井　彩子</v>
          </cell>
          <cell r="N972" t="str">
            <v>理学部理学科</v>
          </cell>
          <cell r="O972" t="str">
            <v>9</v>
          </cell>
          <cell r="P972" t="str">
            <v>集中</v>
          </cell>
          <cell r="Q972" t="str">
            <v>0</v>
          </cell>
          <cell r="R972" t="str">
            <v>00:00</v>
          </cell>
          <cell r="S972" t="str">
            <v>00:00</v>
          </cell>
          <cell r="T972" t="str">
            <v>石井　彩子</v>
          </cell>
          <cell r="U972" t="str">
            <v>理学部理学科</v>
          </cell>
        </row>
        <row r="973">
          <cell r="D973">
            <v>33808</v>
          </cell>
          <cell r="E973" t="str">
            <v>3</v>
          </cell>
          <cell r="F973" t="str">
            <v>通年</v>
          </cell>
          <cell r="G973" t="str">
            <v>1</v>
          </cell>
          <cell r="H973" t="str">
            <v>前期</v>
          </cell>
          <cell r="I973" t="str">
            <v>31090010</v>
          </cell>
          <cell r="J973" t="str">
            <v>卒業研究</v>
          </cell>
          <cell r="K973" t="str">
            <v/>
          </cell>
          <cell r="L973" t="str">
            <v>5</v>
          </cell>
          <cell r="M973" t="str">
            <v>衛藤　稔</v>
          </cell>
          <cell r="N973" t="str">
            <v>理学部理学科</v>
          </cell>
          <cell r="O973" t="str">
            <v>9</v>
          </cell>
          <cell r="P973" t="str">
            <v>集中</v>
          </cell>
          <cell r="Q973" t="str">
            <v>0</v>
          </cell>
          <cell r="R973" t="str">
            <v>00:00</v>
          </cell>
          <cell r="S973" t="str">
            <v>00:00</v>
          </cell>
          <cell r="T973" t="str">
            <v>衛藤　稔</v>
          </cell>
          <cell r="U973" t="str">
            <v>理学部理学科</v>
          </cell>
        </row>
        <row r="974">
          <cell r="D974">
            <v>33810</v>
          </cell>
          <cell r="E974" t="str">
            <v>3</v>
          </cell>
          <cell r="F974" t="str">
            <v>通年</v>
          </cell>
          <cell r="G974" t="str">
            <v>1</v>
          </cell>
          <cell r="H974" t="str">
            <v>前期</v>
          </cell>
          <cell r="I974" t="str">
            <v>31090010</v>
          </cell>
          <cell r="J974" t="str">
            <v>卒業研究</v>
          </cell>
          <cell r="K974" t="str">
            <v/>
          </cell>
          <cell r="L974" t="str">
            <v>5</v>
          </cell>
          <cell r="M974" t="str">
            <v>大西　彰正</v>
          </cell>
          <cell r="N974" t="str">
            <v>理学部理学科</v>
          </cell>
          <cell r="O974" t="str">
            <v>9</v>
          </cell>
          <cell r="P974" t="str">
            <v>集中</v>
          </cell>
          <cell r="Q974" t="str">
            <v>0</v>
          </cell>
          <cell r="R974" t="str">
            <v>00:00</v>
          </cell>
          <cell r="S974" t="str">
            <v>00:00</v>
          </cell>
          <cell r="T974" t="str">
            <v>大西　彰正</v>
          </cell>
          <cell r="U974" t="str">
            <v>理学部理学科</v>
          </cell>
        </row>
        <row r="975">
          <cell r="D975">
            <v>33812</v>
          </cell>
          <cell r="E975" t="str">
            <v>3</v>
          </cell>
          <cell r="F975" t="str">
            <v>通年</v>
          </cell>
          <cell r="G975" t="str">
            <v>1</v>
          </cell>
          <cell r="H975" t="str">
            <v>前期</v>
          </cell>
          <cell r="I975" t="str">
            <v>31090010</v>
          </cell>
          <cell r="J975" t="str">
            <v>卒業研究</v>
          </cell>
          <cell r="K975" t="str">
            <v/>
          </cell>
          <cell r="L975" t="str">
            <v>5</v>
          </cell>
          <cell r="M975" t="str">
            <v>笠松　秀輔</v>
          </cell>
          <cell r="N975" t="str">
            <v>理学部</v>
          </cell>
          <cell r="O975" t="str">
            <v>9</v>
          </cell>
          <cell r="P975" t="str">
            <v>集中</v>
          </cell>
          <cell r="Q975" t="str">
            <v>0</v>
          </cell>
          <cell r="R975" t="str">
            <v>00:00</v>
          </cell>
          <cell r="S975" t="str">
            <v>00:00</v>
          </cell>
          <cell r="T975" t="str">
            <v>笠松　秀輔</v>
          </cell>
          <cell r="U975" t="str">
            <v>理学部</v>
          </cell>
        </row>
        <row r="976">
          <cell r="D976">
            <v>33814</v>
          </cell>
          <cell r="E976" t="str">
            <v>3</v>
          </cell>
          <cell r="F976" t="str">
            <v>通年</v>
          </cell>
          <cell r="G976" t="str">
            <v>1</v>
          </cell>
          <cell r="H976" t="str">
            <v>前期</v>
          </cell>
          <cell r="I976" t="str">
            <v>31090010</v>
          </cell>
          <cell r="J976" t="str">
            <v>卒業研究</v>
          </cell>
          <cell r="K976" t="str">
            <v/>
          </cell>
          <cell r="L976" t="str">
            <v>5</v>
          </cell>
          <cell r="M976" t="str">
            <v>北浦　守</v>
          </cell>
          <cell r="N976" t="str">
            <v>理学部理学科</v>
          </cell>
          <cell r="O976" t="str">
            <v>9</v>
          </cell>
          <cell r="P976" t="str">
            <v>集中</v>
          </cell>
          <cell r="Q976" t="str">
            <v>0</v>
          </cell>
          <cell r="R976" t="str">
            <v>00:00</v>
          </cell>
          <cell r="S976" t="str">
            <v>00:00</v>
          </cell>
          <cell r="T976" t="str">
            <v>北浦　守</v>
          </cell>
          <cell r="U976" t="str">
            <v>理学部理学科</v>
          </cell>
        </row>
        <row r="977">
          <cell r="D977">
            <v>33816</v>
          </cell>
          <cell r="E977" t="str">
            <v>3</v>
          </cell>
          <cell r="F977" t="str">
            <v>通年</v>
          </cell>
          <cell r="G977" t="str">
            <v>1</v>
          </cell>
          <cell r="H977" t="str">
            <v>前期</v>
          </cell>
          <cell r="I977" t="str">
            <v>31090010</v>
          </cell>
          <cell r="J977" t="str">
            <v>卒業研究</v>
          </cell>
          <cell r="K977" t="str">
            <v/>
          </cell>
          <cell r="L977" t="str">
            <v>5</v>
          </cell>
          <cell r="M977" t="str">
            <v>郡司　修一</v>
          </cell>
          <cell r="N977" t="str">
            <v>理学部理学科</v>
          </cell>
          <cell r="O977" t="str">
            <v>9</v>
          </cell>
          <cell r="P977" t="str">
            <v>集中</v>
          </cell>
          <cell r="Q977" t="str">
            <v>0</v>
          </cell>
          <cell r="R977" t="str">
            <v>00:00</v>
          </cell>
          <cell r="S977" t="str">
            <v>00:00</v>
          </cell>
          <cell r="T977" t="str">
            <v>郡司　修一</v>
          </cell>
          <cell r="U977" t="str">
            <v>理学部理学科</v>
          </cell>
        </row>
        <row r="978">
          <cell r="D978">
            <v>33818</v>
          </cell>
          <cell r="E978" t="str">
            <v>3</v>
          </cell>
          <cell r="F978" t="str">
            <v>通年</v>
          </cell>
          <cell r="G978" t="str">
            <v>1</v>
          </cell>
          <cell r="H978" t="str">
            <v>前期</v>
          </cell>
          <cell r="I978" t="str">
            <v>31090010</v>
          </cell>
          <cell r="J978" t="str">
            <v>卒業研究</v>
          </cell>
          <cell r="K978" t="str">
            <v/>
          </cell>
          <cell r="L978" t="str">
            <v>5</v>
          </cell>
          <cell r="M978" t="str">
            <v>滝沢　元和</v>
          </cell>
          <cell r="N978" t="str">
            <v>理学部理学科</v>
          </cell>
          <cell r="O978" t="str">
            <v>9</v>
          </cell>
          <cell r="P978" t="str">
            <v>集中</v>
          </cell>
          <cell r="Q978" t="str">
            <v>0</v>
          </cell>
          <cell r="R978" t="str">
            <v>00:00</v>
          </cell>
          <cell r="S978" t="str">
            <v>00:00</v>
          </cell>
          <cell r="T978" t="str">
            <v>滝沢　元和</v>
          </cell>
          <cell r="U978" t="str">
            <v>理学部理学科</v>
          </cell>
        </row>
        <row r="979">
          <cell r="D979">
            <v>33820</v>
          </cell>
          <cell r="E979" t="str">
            <v>3</v>
          </cell>
          <cell r="F979" t="str">
            <v>通年</v>
          </cell>
          <cell r="G979" t="str">
            <v>1</v>
          </cell>
          <cell r="H979" t="str">
            <v>前期</v>
          </cell>
          <cell r="I979" t="str">
            <v>31090010</v>
          </cell>
          <cell r="J979" t="str">
            <v>卒業研究</v>
          </cell>
          <cell r="K979" t="str">
            <v/>
          </cell>
          <cell r="L979" t="str">
            <v>5</v>
          </cell>
          <cell r="M979" t="str">
            <v>門叶　冬樹</v>
          </cell>
          <cell r="N979" t="str">
            <v>理学部理学科</v>
          </cell>
          <cell r="O979" t="str">
            <v>9</v>
          </cell>
          <cell r="P979" t="str">
            <v>集中</v>
          </cell>
          <cell r="Q979" t="str">
            <v>0</v>
          </cell>
          <cell r="R979" t="str">
            <v>00:00</v>
          </cell>
          <cell r="S979" t="str">
            <v>00:00</v>
          </cell>
          <cell r="T979" t="str">
            <v>門叶　冬樹</v>
          </cell>
          <cell r="U979" t="str">
            <v>理学部理学科</v>
          </cell>
        </row>
        <row r="980">
          <cell r="D980">
            <v>33822</v>
          </cell>
          <cell r="E980" t="str">
            <v>3</v>
          </cell>
          <cell r="F980" t="str">
            <v>通年</v>
          </cell>
          <cell r="G980" t="str">
            <v>1</v>
          </cell>
          <cell r="H980" t="str">
            <v>前期</v>
          </cell>
          <cell r="I980" t="str">
            <v>31090010</v>
          </cell>
          <cell r="J980" t="str">
            <v>卒業研究</v>
          </cell>
          <cell r="K980" t="str">
            <v/>
          </cell>
          <cell r="L980" t="str">
            <v>5</v>
          </cell>
          <cell r="M980" t="str">
            <v>富田　憲一</v>
          </cell>
          <cell r="N980" t="str">
            <v>理学部理学科</v>
          </cell>
          <cell r="O980" t="str">
            <v>9</v>
          </cell>
          <cell r="P980" t="str">
            <v>集中</v>
          </cell>
          <cell r="Q980" t="str">
            <v>0</v>
          </cell>
          <cell r="R980" t="str">
            <v>00:00</v>
          </cell>
          <cell r="S980" t="str">
            <v>00:00</v>
          </cell>
          <cell r="T980" t="str">
            <v>富田　憲一</v>
          </cell>
          <cell r="U980" t="str">
            <v>理学部理学科</v>
          </cell>
        </row>
        <row r="981">
          <cell r="D981">
            <v>33824</v>
          </cell>
          <cell r="E981" t="str">
            <v>3</v>
          </cell>
          <cell r="F981" t="str">
            <v>通年</v>
          </cell>
          <cell r="G981" t="str">
            <v>1</v>
          </cell>
          <cell r="H981" t="str">
            <v>前期</v>
          </cell>
          <cell r="I981" t="str">
            <v>31090010</v>
          </cell>
          <cell r="J981" t="str">
            <v>卒業研究</v>
          </cell>
          <cell r="K981" t="str">
            <v/>
          </cell>
          <cell r="L981" t="str">
            <v>5</v>
          </cell>
          <cell r="M981" t="str">
            <v>中森　健之</v>
          </cell>
          <cell r="N981" t="str">
            <v>理学部理学科</v>
          </cell>
          <cell r="O981" t="str">
            <v>9</v>
          </cell>
          <cell r="P981" t="str">
            <v>集中</v>
          </cell>
          <cell r="Q981" t="str">
            <v>0</v>
          </cell>
          <cell r="R981" t="str">
            <v>00:00</v>
          </cell>
          <cell r="S981" t="str">
            <v>00:00</v>
          </cell>
          <cell r="T981" t="str">
            <v>中森　健之</v>
          </cell>
          <cell r="U981" t="str">
            <v>理学部理学科</v>
          </cell>
        </row>
        <row r="982">
          <cell r="D982">
            <v>33826</v>
          </cell>
          <cell r="E982" t="str">
            <v>3</v>
          </cell>
          <cell r="F982" t="str">
            <v>通年</v>
          </cell>
          <cell r="G982" t="str">
            <v>1</v>
          </cell>
          <cell r="H982" t="str">
            <v>前期</v>
          </cell>
          <cell r="I982" t="str">
            <v>31090010</v>
          </cell>
          <cell r="J982" t="str">
            <v>卒業研究</v>
          </cell>
          <cell r="K982" t="str">
            <v/>
          </cell>
          <cell r="L982" t="str">
            <v>5</v>
          </cell>
          <cell r="M982" t="str">
            <v>宮地　義之</v>
          </cell>
          <cell r="N982" t="str">
            <v>理学部理学科</v>
          </cell>
          <cell r="O982" t="str">
            <v>9</v>
          </cell>
          <cell r="P982" t="str">
            <v>集中</v>
          </cell>
          <cell r="Q982" t="str">
            <v>0</v>
          </cell>
          <cell r="R982" t="str">
            <v>00:00</v>
          </cell>
          <cell r="S982" t="str">
            <v>00:00</v>
          </cell>
          <cell r="T982" t="str">
            <v>宮地　義之</v>
          </cell>
          <cell r="U982" t="str">
            <v>理学部理学科</v>
          </cell>
        </row>
        <row r="983">
          <cell r="D983">
            <v>33828</v>
          </cell>
          <cell r="E983" t="str">
            <v>3</v>
          </cell>
          <cell r="F983" t="str">
            <v>通年</v>
          </cell>
          <cell r="G983" t="str">
            <v>1</v>
          </cell>
          <cell r="H983" t="str">
            <v>前期</v>
          </cell>
          <cell r="I983" t="str">
            <v>31090010</v>
          </cell>
          <cell r="J983" t="str">
            <v>卒業研究</v>
          </cell>
          <cell r="K983" t="str">
            <v/>
          </cell>
          <cell r="L983" t="str">
            <v>5</v>
          </cell>
          <cell r="M983" t="str">
            <v>吉田　浩司</v>
          </cell>
          <cell r="N983" t="str">
            <v>学士課程基盤教育院</v>
          </cell>
          <cell r="O983" t="str">
            <v>9</v>
          </cell>
          <cell r="P983" t="str">
            <v>集中</v>
          </cell>
          <cell r="Q983" t="str">
            <v>0</v>
          </cell>
          <cell r="R983" t="str">
            <v>00:00</v>
          </cell>
          <cell r="S983" t="str">
            <v>00:00</v>
          </cell>
          <cell r="T983" t="str">
            <v>吉田　浩司</v>
          </cell>
          <cell r="U983" t="str">
            <v>学士課程基盤教育院</v>
          </cell>
        </row>
        <row r="984">
          <cell r="D984">
            <v>33830</v>
          </cell>
          <cell r="E984" t="str">
            <v>3</v>
          </cell>
          <cell r="F984" t="str">
            <v>通年</v>
          </cell>
          <cell r="G984" t="str">
            <v>1</v>
          </cell>
          <cell r="H984" t="str">
            <v>前期</v>
          </cell>
          <cell r="I984" t="str">
            <v>31090010</v>
          </cell>
          <cell r="J984" t="str">
            <v>卒業研究</v>
          </cell>
          <cell r="K984" t="str">
            <v/>
          </cell>
          <cell r="L984" t="str">
            <v>5</v>
          </cell>
          <cell r="M984" t="str">
            <v>田島　靖久</v>
          </cell>
          <cell r="N984" t="str">
            <v>学士課程基盤教育院</v>
          </cell>
          <cell r="O984" t="str">
            <v>9</v>
          </cell>
          <cell r="P984" t="str">
            <v>集中</v>
          </cell>
          <cell r="Q984" t="str">
            <v>0</v>
          </cell>
          <cell r="R984" t="str">
            <v>00:00</v>
          </cell>
          <cell r="S984" t="str">
            <v>00:00</v>
          </cell>
          <cell r="T984" t="str">
            <v>田島　靖久</v>
          </cell>
          <cell r="U984" t="str">
            <v>学士課程基盤教育院</v>
          </cell>
        </row>
        <row r="985">
          <cell r="D985">
            <v>33900</v>
          </cell>
          <cell r="E985" t="str">
            <v>1</v>
          </cell>
          <cell r="F985" t="str">
            <v>前期</v>
          </cell>
          <cell r="G985" t="str">
            <v>1</v>
          </cell>
          <cell r="H985" t="str">
            <v>前期</v>
          </cell>
          <cell r="I985" t="str">
            <v>31090010</v>
          </cell>
          <cell r="J985" t="str">
            <v>卒業研究</v>
          </cell>
          <cell r="K985" t="str">
            <v/>
          </cell>
          <cell r="L985" t="str">
            <v>5</v>
          </cell>
          <cell r="M985" t="str">
            <v>新井　真人</v>
          </cell>
          <cell r="N985" t="str">
            <v>理学部</v>
          </cell>
          <cell r="O985" t="str">
            <v>9</v>
          </cell>
          <cell r="P985" t="str">
            <v>集中</v>
          </cell>
          <cell r="Q985" t="str">
            <v>0</v>
          </cell>
          <cell r="R985" t="str">
            <v>00:00</v>
          </cell>
          <cell r="S985" t="str">
            <v>00:00</v>
          </cell>
          <cell r="T985" t="str">
            <v>新井　真人</v>
          </cell>
          <cell r="U985" t="str">
            <v>理学部</v>
          </cell>
        </row>
        <row r="986">
          <cell r="D986">
            <v>33901</v>
          </cell>
          <cell r="E986" t="str">
            <v>2</v>
          </cell>
          <cell r="F986" t="str">
            <v>後期</v>
          </cell>
          <cell r="G986" t="str">
            <v>2</v>
          </cell>
          <cell r="H986" t="str">
            <v>後期</v>
          </cell>
          <cell r="I986" t="str">
            <v>31090010</v>
          </cell>
          <cell r="J986" t="str">
            <v>卒業研究</v>
          </cell>
          <cell r="K986" t="str">
            <v/>
          </cell>
          <cell r="L986" t="str">
            <v>5</v>
          </cell>
          <cell r="M986" t="str">
            <v>新井　真人</v>
          </cell>
          <cell r="N986" t="str">
            <v>理学部</v>
          </cell>
          <cell r="O986" t="str">
            <v>9</v>
          </cell>
          <cell r="P986" t="str">
            <v>集中</v>
          </cell>
          <cell r="Q986" t="str">
            <v>0</v>
          </cell>
          <cell r="R986" t="str">
            <v>00:00</v>
          </cell>
          <cell r="S986" t="str">
            <v>00:00</v>
          </cell>
          <cell r="T986" t="str">
            <v>新井　真人</v>
          </cell>
          <cell r="U986" t="str">
            <v>理学部</v>
          </cell>
        </row>
        <row r="987">
          <cell r="D987">
            <v>33902</v>
          </cell>
          <cell r="E987" t="str">
            <v>1</v>
          </cell>
          <cell r="F987" t="str">
            <v>前期</v>
          </cell>
          <cell r="G987" t="str">
            <v>1</v>
          </cell>
          <cell r="H987" t="str">
            <v>前期</v>
          </cell>
          <cell r="I987" t="str">
            <v>31090010</v>
          </cell>
          <cell r="J987" t="str">
            <v>卒業研究</v>
          </cell>
          <cell r="K987" t="str">
            <v/>
          </cell>
          <cell r="L987" t="str">
            <v>5</v>
          </cell>
          <cell r="M987" t="str">
            <v>安東　秀峰</v>
          </cell>
          <cell r="N987" t="str">
            <v>理学部理学科</v>
          </cell>
          <cell r="O987" t="str">
            <v>9</v>
          </cell>
          <cell r="P987" t="str">
            <v>集中</v>
          </cell>
          <cell r="Q987" t="str">
            <v>0</v>
          </cell>
          <cell r="R987" t="str">
            <v>00:00</v>
          </cell>
          <cell r="S987" t="str">
            <v>00:00</v>
          </cell>
          <cell r="T987" t="str">
            <v>安東　秀峰</v>
          </cell>
          <cell r="U987" t="str">
            <v>理学部理学科</v>
          </cell>
        </row>
        <row r="988">
          <cell r="D988">
            <v>33903</v>
          </cell>
          <cell r="E988" t="str">
            <v>2</v>
          </cell>
          <cell r="F988" t="str">
            <v>後期</v>
          </cell>
          <cell r="G988" t="str">
            <v>2</v>
          </cell>
          <cell r="H988" t="str">
            <v>後期</v>
          </cell>
          <cell r="I988" t="str">
            <v>31090010</v>
          </cell>
          <cell r="J988" t="str">
            <v>卒業研究</v>
          </cell>
          <cell r="K988" t="str">
            <v/>
          </cell>
          <cell r="L988" t="str">
            <v>5</v>
          </cell>
          <cell r="M988" t="str">
            <v>安東　秀峰</v>
          </cell>
          <cell r="N988" t="str">
            <v>理学部理学科</v>
          </cell>
          <cell r="O988" t="str">
            <v>9</v>
          </cell>
          <cell r="P988" t="str">
            <v>集中</v>
          </cell>
          <cell r="Q988" t="str">
            <v>0</v>
          </cell>
          <cell r="R988" t="str">
            <v>00:00</v>
          </cell>
          <cell r="S988" t="str">
            <v>00:00</v>
          </cell>
          <cell r="T988" t="str">
            <v>安東　秀峰</v>
          </cell>
          <cell r="U988" t="str">
            <v>理学部理学科</v>
          </cell>
        </row>
        <row r="989">
          <cell r="D989">
            <v>33904</v>
          </cell>
          <cell r="E989" t="str">
            <v>1</v>
          </cell>
          <cell r="F989" t="str">
            <v>前期</v>
          </cell>
          <cell r="G989" t="str">
            <v>1</v>
          </cell>
          <cell r="H989" t="str">
            <v>前期</v>
          </cell>
          <cell r="I989" t="str">
            <v>31090010</v>
          </cell>
          <cell r="J989" t="str">
            <v>卒業研究</v>
          </cell>
          <cell r="K989" t="str">
            <v/>
          </cell>
          <cell r="L989" t="str">
            <v>5</v>
          </cell>
          <cell r="M989" t="str">
            <v>石井　彩子</v>
          </cell>
          <cell r="N989" t="str">
            <v>理学部理学科</v>
          </cell>
          <cell r="O989" t="str">
            <v>9</v>
          </cell>
          <cell r="P989" t="str">
            <v>集中</v>
          </cell>
          <cell r="Q989" t="str">
            <v>0</v>
          </cell>
          <cell r="R989" t="str">
            <v>00:00</v>
          </cell>
          <cell r="S989" t="str">
            <v>00:00</v>
          </cell>
          <cell r="T989" t="str">
            <v>石井　彩子</v>
          </cell>
          <cell r="U989" t="str">
            <v>理学部理学科</v>
          </cell>
        </row>
        <row r="990">
          <cell r="D990">
            <v>33905</v>
          </cell>
          <cell r="E990" t="str">
            <v>2</v>
          </cell>
          <cell r="F990" t="str">
            <v>後期</v>
          </cell>
          <cell r="G990" t="str">
            <v>2</v>
          </cell>
          <cell r="H990" t="str">
            <v>後期</v>
          </cell>
          <cell r="I990" t="str">
            <v>31090010</v>
          </cell>
          <cell r="J990" t="str">
            <v>卒業研究</v>
          </cell>
          <cell r="K990" t="str">
            <v/>
          </cell>
          <cell r="L990" t="str">
            <v>5</v>
          </cell>
          <cell r="M990" t="str">
            <v>石井　彩子</v>
          </cell>
          <cell r="N990" t="str">
            <v>理学部理学科</v>
          </cell>
          <cell r="O990" t="str">
            <v>9</v>
          </cell>
          <cell r="P990" t="str">
            <v>集中</v>
          </cell>
          <cell r="Q990" t="str">
            <v>0</v>
          </cell>
          <cell r="R990" t="str">
            <v>00:00</v>
          </cell>
          <cell r="S990" t="str">
            <v>00:00</v>
          </cell>
          <cell r="T990" t="str">
            <v>石井　彩子</v>
          </cell>
          <cell r="U990" t="str">
            <v>理学部理学科</v>
          </cell>
        </row>
        <row r="991">
          <cell r="D991">
            <v>33908</v>
          </cell>
          <cell r="E991" t="str">
            <v>1</v>
          </cell>
          <cell r="F991" t="str">
            <v>前期</v>
          </cell>
          <cell r="G991" t="str">
            <v>1</v>
          </cell>
          <cell r="H991" t="str">
            <v>前期</v>
          </cell>
          <cell r="I991" t="str">
            <v>31090010</v>
          </cell>
          <cell r="J991" t="str">
            <v>卒業研究</v>
          </cell>
          <cell r="K991" t="str">
            <v/>
          </cell>
          <cell r="L991" t="str">
            <v>5</v>
          </cell>
          <cell r="M991" t="str">
            <v>衛藤　稔</v>
          </cell>
          <cell r="N991" t="str">
            <v>理学部理学科</v>
          </cell>
          <cell r="O991" t="str">
            <v>9</v>
          </cell>
          <cell r="P991" t="str">
            <v>集中</v>
          </cell>
          <cell r="Q991" t="str">
            <v>0</v>
          </cell>
          <cell r="R991" t="str">
            <v>00:00</v>
          </cell>
          <cell r="S991" t="str">
            <v>00:00</v>
          </cell>
          <cell r="T991" t="str">
            <v>衛藤　稔</v>
          </cell>
          <cell r="U991" t="str">
            <v>理学部理学科</v>
          </cell>
        </row>
        <row r="992">
          <cell r="D992">
            <v>33909</v>
          </cell>
          <cell r="E992" t="str">
            <v>2</v>
          </cell>
          <cell r="F992" t="str">
            <v>後期</v>
          </cell>
          <cell r="G992" t="str">
            <v>2</v>
          </cell>
          <cell r="H992" t="str">
            <v>後期</v>
          </cell>
          <cell r="I992" t="str">
            <v>31090010</v>
          </cell>
          <cell r="J992" t="str">
            <v>卒業研究</v>
          </cell>
          <cell r="K992" t="str">
            <v/>
          </cell>
          <cell r="L992" t="str">
            <v>5</v>
          </cell>
          <cell r="M992" t="str">
            <v>衛藤　稔</v>
          </cell>
          <cell r="N992" t="str">
            <v>理学部理学科</v>
          </cell>
          <cell r="O992" t="str">
            <v>9</v>
          </cell>
          <cell r="P992" t="str">
            <v>集中</v>
          </cell>
          <cell r="Q992" t="str">
            <v>0</v>
          </cell>
          <cell r="R992" t="str">
            <v>00:00</v>
          </cell>
          <cell r="S992" t="str">
            <v>00:00</v>
          </cell>
          <cell r="T992" t="str">
            <v>衛藤　稔</v>
          </cell>
          <cell r="U992" t="str">
            <v>理学部理学科</v>
          </cell>
        </row>
        <row r="993">
          <cell r="D993">
            <v>33910</v>
          </cell>
          <cell r="E993" t="str">
            <v>1</v>
          </cell>
          <cell r="F993" t="str">
            <v>前期</v>
          </cell>
          <cell r="G993" t="str">
            <v>1</v>
          </cell>
          <cell r="H993" t="str">
            <v>前期</v>
          </cell>
          <cell r="I993" t="str">
            <v>31090010</v>
          </cell>
          <cell r="J993" t="str">
            <v>卒業研究</v>
          </cell>
          <cell r="K993" t="str">
            <v/>
          </cell>
          <cell r="L993" t="str">
            <v>5</v>
          </cell>
          <cell r="M993" t="str">
            <v>大西　彰正</v>
          </cell>
          <cell r="N993" t="str">
            <v>理学部理学科</v>
          </cell>
          <cell r="O993" t="str">
            <v>9</v>
          </cell>
          <cell r="P993" t="str">
            <v>集中</v>
          </cell>
          <cell r="Q993" t="str">
            <v>0</v>
          </cell>
          <cell r="R993" t="str">
            <v>00:00</v>
          </cell>
          <cell r="S993" t="str">
            <v>00:00</v>
          </cell>
          <cell r="T993" t="str">
            <v>大西　彰正</v>
          </cell>
          <cell r="U993" t="str">
            <v>理学部理学科</v>
          </cell>
        </row>
        <row r="994">
          <cell r="D994">
            <v>33911</v>
          </cell>
          <cell r="E994" t="str">
            <v>2</v>
          </cell>
          <cell r="F994" t="str">
            <v>後期</v>
          </cell>
          <cell r="G994" t="str">
            <v>2</v>
          </cell>
          <cell r="H994" t="str">
            <v>後期</v>
          </cell>
          <cell r="I994" t="str">
            <v>31090010</v>
          </cell>
          <cell r="J994" t="str">
            <v>卒業研究</v>
          </cell>
          <cell r="K994" t="str">
            <v/>
          </cell>
          <cell r="L994" t="str">
            <v>5</v>
          </cell>
          <cell r="M994" t="str">
            <v>大西　彰正</v>
          </cell>
          <cell r="N994" t="str">
            <v>理学部理学科</v>
          </cell>
          <cell r="O994" t="str">
            <v>9</v>
          </cell>
          <cell r="P994" t="str">
            <v>集中</v>
          </cell>
          <cell r="Q994" t="str">
            <v>0</v>
          </cell>
          <cell r="R994" t="str">
            <v>00:00</v>
          </cell>
          <cell r="S994" t="str">
            <v>00:00</v>
          </cell>
          <cell r="T994" t="str">
            <v>大西　彰正</v>
          </cell>
          <cell r="U994" t="str">
            <v>理学部理学科</v>
          </cell>
        </row>
        <row r="995">
          <cell r="D995">
            <v>33912</v>
          </cell>
          <cell r="E995" t="str">
            <v>1</v>
          </cell>
          <cell r="F995" t="str">
            <v>前期</v>
          </cell>
          <cell r="G995" t="str">
            <v>1</v>
          </cell>
          <cell r="H995" t="str">
            <v>前期</v>
          </cell>
          <cell r="I995" t="str">
            <v>31090010</v>
          </cell>
          <cell r="J995" t="str">
            <v>卒業研究</v>
          </cell>
          <cell r="K995" t="str">
            <v/>
          </cell>
          <cell r="L995" t="str">
            <v>5</v>
          </cell>
          <cell r="M995" t="str">
            <v>笠松　秀輔</v>
          </cell>
          <cell r="N995" t="str">
            <v>理学部</v>
          </cell>
          <cell r="O995" t="str">
            <v>9</v>
          </cell>
          <cell r="P995" t="str">
            <v>集中</v>
          </cell>
          <cell r="Q995" t="str">
            <v>0</v>
          </cell>
          <cell r="R995" t="str">
            <v>00:00</v>
          </cell>
          <cell r="S995" t="str">
            <v>00:00</v>
          </cell>
          <cell r="T995" t="str">
            <v>笠松　秀輔</v>
          </cell>
          <cell r="U995" t="str">
            <v>理学部</v>
          </cell>
        </row>
        <row r="996">
          <cell r="D996">
            <v>33913</v>
          </cell>
          <cell r="E996" t="str">
            <v>2</v>
          </cell>
          <cell r="F996" t="str">
            <v>後期</v>
          </cell>
          <cell r="G996" t="str">
            <v>2</v>
          </cell>
          <cell r="H996" t="str">
            <v>後期</v>
          </cell>
          <cell r="I996" t="str">
            <v>31090010</v>
          </cell>
          <cell r="J996" t="str">
            <v>卒業研究</v>
          </cell>
          <cell r="K996" t="str">
            <v/>
          </cell>
          <cell r="L996" t="str">
            <v>5</v>
          </cell>
          <cell r="M996" t="str">
            <v>笠松　秀輔</v>
          </cell>
          <cell r="N996" t="str">
            <v>理学部</v>
          </cell>
          <cell r="O996" t="str">
            <v>9</v>
          </cell>
          <cell r="P996" t="str">
            <v>集中</v>
          </cell>
          <cell r="Q996" t="str">
            <v>0</v>
          </cell>
          <cell r="R996" t="str">
            <v>00:00</v>
          </cell>
          <cell r="S996" t="str">
            <v>00:00</v>
          </cell>
          <cell r="T996" t="str">
            <v>笠松　秀輔</v>
          </cell>
          <cell r="U996" t="str">
            <v>理学部</v>
          </cell>
        </row>
        <row r="997">
          <cell r="D997">
            <v>33914</v>
          </cell>
          <cell r="E997" t="str">
            <v>1</v>
          </cell>
          <cell r="F997" t="str">
            <v>前期</v>
          </cell>
          <cell r="G997" t="str">
            <v>1</v>
          </cell>
          <cell r="H997" t="str">
            <v>前期</v>
          </cell>
          <cell r="I997" t="str">
            <v>31090010</v>
          </cell>
          <cell r="J997" t="str">
            <v>卒業研究</v>
          </cell>
          <cell r="K997" t="str">
            <v/>
          </cell>
          <cell r="L997" t="str">
            <v>5</v>
          </cell>
          <cell r="M997" t="str">
            <v>北浦　守</v>
          </cell>
          <cell r="N997" t="str">
            <v>理学部理学科</v>
          </cell>
          <cell r="O997" t="str">
            <v>9</v>
          </cell>
          <cell r="P997" t="str">
            <v>集中</v>
          </cell>
          <cell r="Q997" t="str">
            <v>0</v>
          </cell>
          <cell r="R997" t="str">
            <v>00:00</v>
          </cell>
          <cell r="S997" t="str">
            <v>00:00</v>
          </cell>
          <cell r="T997" t="str">
            <v>北浦　守</v>
          </cell>
          <cell r="U997" t="str">
            <v>理学部理学科</v>
          </cell>
        </row>
        <row r="998">
          <cell r="D998">
            <v>33915</v>
          </cell>
          <cell r="E998" t="str">
            <v>2</v>
          </cell>
          <cell r="F998" t="str">
            <v>後期</v>
          </cell>
          <cell r="G998" t="str">
            <v>2</v>
          </cell>
          <cell r="H998" t="str">
            <v>後期</v>
          </cell>
          <cell r="I998" t="str">
            <v>31090010</v>
          </cell>
          <cell r="J998" t="str">
            <v>卒業研究</v>
          </cell>
          <cell r="K998" t="str">
            <v/>
          </cell>
          <cell r="L998" t="str">
            <v>5</v>
          </cell>
          <cell r="M998" t="str">
            <v>北浦　守</v>
          </cell>
          <cell r="N998" t="str">
            <v>理学部理学科</v>
          </cell>
          <cell r="O998" t="str">
            <v>9</v>
          </cell>
          <cell r="P998" t="str">
            <v>集中</v>
          </cell>
          <cell r="Q998" t="str">
            <v>0</v>
          </cell>
          <cell r="R998" t="str">
            <v>00:00</v>
          </cell>
          <cell r="S998" t="str">
            <v>00:00</v>
          </cell>
          <cell r="T998" t="str">
            <v>北浦　守</v>
          </cell>
          <cell r="U998" t="str">
            <v>理学部理学科</v>
          </cell>
        </row>
        <row r="999">
          <cell r="D999">
            <v>33916</v>
          </cell>
          <cell r="E999" t="str">
            <v>1</v>
          </cell>
          <cell r="F999" t="str">
            <v>前期</v>
          </cell>
          <cell r="G999" t="str">
            <v>1</v>
          </cell>
          <cell r="H999" t="str">
            <v>前期</v>
          </cell>
          <cell r="I999" t="str">
            <v>31090010</v>
          </cell>
          <cell r="J999" t="str">
            <v>卒業研究</v>
          </cell>
          <cell r="K999" t="str">
            <v/>
          </cell>
          <cell r="L999" t="str">
            <v>5</v>
          </cell>
          <cell r="M999" t="str">
            <v>郡司　修一</v>
          </cell>
          <cell r="N999" t="str">
            <v>理学部理学科</v>
          </cell>
          <cell r="O999" t="str">
            <v>9</v>
          </cell>
          <cell r="P999" t="str">
            <v>集中</v>
          </cell>
          <cell r="Q999" t="str">
            <v>0</v>
          </cell>
          <cell r="R999" t="str">
            <v>00:00</v>
          </cell>
          <cell r="S999" t="str">
            <v>00:00</v>
          </cell>
          <cell r="T999" t="str">
            <v>郡司　修一</v>
          </cell>
          <cell r="U999" t="str">
            <v>理学部理学科</v>
          </cell>
        </row>
        <row r="1000">
          <cell r="D1000">
            <v>33917</v>
          </cell>
          <cell r="E1000" t="str">
            <v>2</v>
          </cell>
          <cell r="F1000" t="str">
            <v>後期</v>
          </cell>
          <cell r="G1000" t="str">
            <v>2</v>
          </cell>
          <cell r="H1000" t="str">
            <v>後期</v>
          </cell>
          <cell r="I1000" t="str">
            <v>31090010</v>
          </cell>
          <cell r="J1000" t="str">
            <v>卒業研究</v>
          </cell>
          <cell r="K1000" t="str">
            <v/>
          </cell>
          <cell r="L1000" t="str">
            <v>5</v>
          </cell>
          <cell r="M1000" t="str">
            <v>郡司　修一</v>
          </cell>
          <cell r="N1000" t="str">
            <v>理学部理学科</v>
          </cell>
          <cell r="O1000" t="str">
            <v>9</v>
          </cell>
          <cell r="P1000" t="str">
            <v>集中</v>
          </cell>
          <cell r="Q1000" t="str">
            <v>0</v>
          </cell>
          <cell r="R1000" t="str">
            <v>00:00</v>
          </cell>
          <cell r="S1000" t="str">
            <v>00:00</v>
          </cell>
          <cell r="T1000" t="str">
            <v>郡司　修一</v>
          </cell>
          <cell r="U1000" t="str">
            <v>理学部理学科</v>
          </cell>
        </row>
        <row r="1001">
          <cell r="D1001">
            <v>33918</v>
          </cell>
          <cell r="E1001" t="str">
            <v>1</v>
          </cell>
          <cell r="F1001" t="str">
            <v>前期</v>
          </cell>
          <cell r="G1001" t="str">
            <v>1</v>
          </cell>
          <cell r="H1001" t="str">
            <v>前期</v>
          </cell>
          <cell r="I1001" t="str">
            <v>31090010</v>
          </cell>
          <cell r="J1001" t="str">
            <v>卒業研究</v>
          </cell>
          <cell r="K1001" t="str">
            <v/>
          </cell>
          <cell r="L1001" t="str">
            <v>5</v>
          </cell>
          <cell r="M1001" t="str">
            <v>滝沢　元和</v>
          </cell>
          <cell r="N1001" t="str">
            <v>理学部理学科</v>
          </cell>
          <cell r="O1001" t="str">
            <v>9</v>
          </cell>
          <cell r="P1001" t="str">
            <v>集中</v>
          </cell>
          <cell r="Q1001" t="str">
            <v>0</v>
          </cell>
          <cell r="R1001" t="str">
            <v>00:00</v>
          </cell>
          <cell r="S1001" t="str">
            <v>00:00</v>
          </cell>
          <cell r="T1001" t="str">
            <v>滝沢　元和</v>
          </cell>
          <cell r="U1001" t="str">
            <v>理学部理学科</v>
          </cell>
        </row>
        <row r="1002">
          <cell r="D1002">
            <v>33919</v>
          </cell>
          <cell r="E1002" t="str">
            <v>2</v>
          </cell>
          <cell r="F1002" t="str">
            <v>後期</v>
          </cell>
          <cell r="G1002" t="str">
            <v>2</v>
          </cell>
          <cell r="H1002" t="str">
            <v>後期</v>
          </cell>
          <cell r="I1002" t="str">
            <v>31090010</v>
          </cell>
          <cell r="J1002" t="str">
            <v>卒業研究</v>
          </cell>
          <cell r="K1002" t="str">
            <v/>
          </cell>
          <cell r="L1002" t="str">
            <v>5</v>
          </cell>
          <cell r="M1002" t="str">
            <v>滝沢　元和</v>
          </cell>
          <cell r="N1002" t="str">
            <v>理学部理学科</v>
          </cell>
          <cell r="O1002" t="str">
            <v>9</v>
          </cell>
          <cell r="P1002" t="str">
            <v>集中</v>
          </cell>
          <cell r="Q1002" t="str">
            <v>0</v>
          </cell>
          <cell r="R1002" t="str">
            <v>00:00</v>
          </cell>
          <cell r="S1002" t="str">
            <v>00:00</v>
          </cell>
          <cell r="T1002" t="str">
            <v>滝沢　元和</v>
          </cell>
          <cell r="U1002" t="str">
            <v>理学部理学科</v>
          </cell>
        </row>
        <row r="1003">
          <cell r="D1003">
            <v>33920</v>
          </cell>
          <cell r="E1003" t="str">
            <v>1</v>
          </cell>
          <cell r="F1003" t="str">
            <v>前期</v>
          </cell>
          <cell r="G1003" t="str">
            <v>1</v>
          </cell>
          <cell r="H1003" t="str">
            <v>前期</v>
          </cell>
          <cell r="I1003" t="str">
            <v>31090010</v>
          </cell>
          <cell r="J1003" t="str">
            <v>卒業研究</v>
          </cell>
          <cell r="K1003" t="str">
            <v/>
          </cell>
          <cell r="L1003" t="str">
            <v>5</v>
          </cell>
          <cell r="M1003" t="str">
            <v>門叶　冬樹</v>
          </cell>
          <cell r="N1003" t="str">
            <v>理学部理学科</v>
          </cell>
          <cell r="O1003" t="str">
            <v>9</v>
          </cell>
          <cell r="P1003" t="str">
            <v>集中</v>
          </cell>
          <cell r="Q1003" t="str">
            <v>0</v>
          </cell>
          <cell r="R1003" t="str">
            <v>00:00</v>
          </cell>
          <cell r="S1003" t="str">
            <v>00:00</v>
          </cell>
          <cell r="T1003" t="str">
            <v>門叶　冬樹</v>
          </cell>
          <cell r="U1003" t="str">
            <v>理学部理学科</v>
          </cell>
        </row>
        <row r="1004">
          <cell r="D1004">
            <v>33921</v>
          </cell>
          <cell r="E1004" t="str">
            <v>2</v>
          </cell>
          <cell r="F1004" t="str">
            <v>後期</v>
          </cell>
          <cell r="G1004" t="str">
            <v>2</v>
          </cell>
          <cell r="H1004" t="str">
            <v>後期</v>
          </cell>
          <cell r="I1004" t="str">
            <v>31090010</v>
          </cell>
          <cell r="J1004" t="str">
            <v>卒業研究</v>
          </cell>
          <cell r="K1004" t="str">
            <v/>
          </cell>
          <cell r="L1004" t="str">
            <v>5</v>
          </cell>
          <cell r="M1004" t="str">
            <v>門叶　冬樹</v>
          </cell>
          <cell r="N1004" t="str">
            <v>理学部理学科</v>
          </cell>
          <cell r="O1004" t="str">
            <v>9</v>
          </cell>
          <cell r="P1004" t="str">
            <v>集中</v>
          </cell>
          <cell r="Q1004" t="str">
            <v>0</v>
          </cell>
          <cell r="R1004" t="str">
            <v>00:00</v>
          </cell>
          <cell r="S1004" t="str">
            <v>00:00</v>
          </cell>
          <cell r="T1004" t="str">
            <v>門叶　冬樹</v>
          </cell>
          <cell r="U1004" t="str">
            <v>理学部理学科</v>
          </cell>
        </row>
        <row r="1005">
          <cell r="D1005">
            <v>33922</v>
          </cell>
          <cell r="E1005" t="str">
            <v>1</v>
          </cell>
          <cell r="F1005" t="str">
            <v>前期</v>
          </cell>
          <cell r="G1005" t="str">
            <v>1</v>
          </cell>
          <cell r="H1005" t="str">
            <v>前期</v>
          </cell>
          <cell r="I1005" t="str">
            <v>31090010</v>
          </cell>
          <cell r="J1005" t="str">
            <v>卒業研究</v>
          </cell>
          <cell r="K1005" t="str">
            <v/>
          </cell>
          <cell r="L1005" t="str">
            <v>5</v>
          </cell>
          <cell r="M1005" t="str">
            <v>富田　憲一</v>
          </cell>
          <cell r="N1005" t="str">
            <v>理学部理学科</v>
          </cell>
          <cell r="O1005" t="str">
            <v>9</v>
          </cell>
          <cell r="P1005" t="str">
            <v>集中</v>
          </cell>
          <cell r="Q1005" t="str">
            <v>0</v>
          </cell>
          <cell r="R1005" t="str">
            <v>00:00</v>
          </cell>
          <cell r="S1005" t="str">
            <v>00:00</v>
          </cell>
          <cell r="T1005" t="str">
            <v>富田　憲一</v>
          </cell>
          <cell r="U1005" t="str">
            <v>理学部理学科</v>
          </cell>
        </row>
        <row r="1006">
          <cell r="D1006">
            <v>33923</v>
          </cell>
          <cell r="E1006" t="str">
            <v>2</v>
          </cell>
          <cell r="F1006" t="str">
            <v>後期</v>
          </cell>
          <cell r="G1006" t="str">
            <v>2</v>
          </cell>
          <cell r="H1006" t="str">
            <v>後期</v>
          </cell>
          <cell r="I1006" t="str">
            <v>31090010</v>
          </cell>
          <cell r="J1006" t="str">
            <v>卒業研究</v>
          </cell>
          <cell r="K1006" t="str">
            <v/>
          </cell>
          <cell r="L1006" t="str">
            <v>5</v>
          </cell>
          <cell r="M1006" t="str">
            <v>富田　憲一</v>
          </cell>
          <cell r="N1006" t="str">
            <v>理学部理学科</v>
          </cell>
          <cell r="O1006" t="str">
            <v>9</v>
          </cell>
          <cell r="P1006" t="str">
            <v>集中</v>
          </cell>
          <cell r="Q1006" t="str">
            <v>0</v>
          </cell>
          <cell r="R1006" t="str">
            <v>00:00</v>
          </cell>
          <cell r="S1006" t="str">
            <v>00:00</v>
          </cell>
          <cell r="T1006" t="str">
            <v>富田　憲一</v>
          </cell>
          <cell r="U1006" t="str">
            <v>理学部理学科</v>
          </cell>
        </row>
        <row r="1007">
          <cell r="D1007">
            <v>33924</v>
          </cell>
          <cell r="E1007" t="str">
            <v>1</v>
          </cell>
          <cell r="F1007" t="str">
            <v>前期</v>
          </cell>
          <cell r="G1007" t="str">
            <v>1</v>
          </cell>
          <cell r="H1007" t="str">
            <v>前期</v>
          </cell>
          <cell r="I1007" t="str">
            <v>31090010</v>
          </cell>
          <cell r="J1007" t="str">
            <v>卒業研究</v>
          </cell>
          <cell r="K1007" t="str">
            <v/>
          </cell>
          <cell r="L1007" t="str">
            <v>5</v>
          </cell>
          <cell r="M1007" t="str">
            <v>中森　健之</v>
          </cell>
          <cell r="N1007" t="str">
            <v>理学部理学科</v>
          </cell>
          <cell r="O1007" t="str">
            <v>9</v>
          </cell>
          <cell r="P1007" t="str">
            <v>集中</v>
          </cell>
          <cell r="Q1007" t="str">
            <v>0</v>
          </cell>
          <cell r="R1007" t="str">
            <v>00:00</v>
          </cell>
          <cell r="S1007" t="str">
            <v>00:00</v>
          </cell>
          <cell r="T1007" t="str">
            <v>中森　健之</v>
          </cell>
          <cell r="U1007" t="str">
            <v>理学部理学科</v>
          </cell>
        </row>
        <row r="1008">
          <cell r="D1008">
            <v>33925</v>
          </cell>
          <cell r="E1008" t="str">
            <v>2</v>
          </cell>
          <cell r="F1008" t="str">
            <v>後期</v>
          </cell>
          <cell r="G1008" t="str">
            <v>2</v>
          </cell>
          <cell r="H1008" t="str">
            <v>後期</v>
          </cell>
          <cell r="I1008" t="str">
            <v>31090010</v>
          </cell>
          <cell r="J1008" t="str">
            <v>卒業研究</v>
          </cell>
          <cell r="K1008" t="str">
            <v/>
          </cell>
          <cell r="L1008" t="str">
            <v>5</v>
          </cell>
          <cell r="M1008" t="str">
            <v>中森　健之</v>
          </cell>
          <cell r="N1008" t="str">
            <v>理学部理学科</v>
          </cell>
          <cell r="O1008" t="str">
            <v>9</v>
          </cell>
          <cell r="P1008" t="str">
            <v>集中</v>
          </cell>
          <cell r="Q1008" t="str">
            <v>0</v>
          </cell>
          <cell r="R1008" t="str">
            <v>00:00</v>
          </cell>
          <cell r="S1008" t="str">
            <v>00:00</v>
          </cell>
          <cell r="T1008" t="str">
            <v>中森　健之</v>
          </cell>
          <cell r="U1008" t="str">
            <v>理学部理学科</v>
          </cell>
        </row>
        <row r="1009">
          <cell r="D1009">
            <v>33926</v>
          </cell>
          <cell r="E1009" t="str">
            <v>1</v>
          </cell>
          <cell r="F1009" t="str">
            <v>前期</v>
          </cell>
          <cell r="G1009" t="str">
            <v>1</v>
          </cell>
          <cell r="H1009" t="str">
            <v>前期</v>
          </cell>
          <cell r="I1009" t="str">
            <v>31090010</v>
          </cell>
          <cell r="J1009" t="str">
            <v>卒業研究</v>
          </cell>
          <cell r="K1009" t="str">
            <v/>
          </cell>
          <cell r="L1009" t="str">
            <v>5</v>
          </cell>
          <cell r="M1009" t="str">
            <v>宮地　義之</v>
          </cell>
          <cell r="N1009" t="str">
            <v>理学部理学科</v>
          </cell>
          <cell r="O1009" t="str">
            <v>9</v>
          </cell>
          <cell r="P1009" t="str">
            <v>集中</v>
          </cell>
          <cell r="Q1009" t="str">
            <v>0</v>
          </cell>
          <cell r="R1009" t="str">
            <v>00:00</v>
          </cell>
          <cell r="S1009" t="str">
            <v>00:00</v>
          </cell>
          <cell r="T1009" t="str">
            <v>宮地　義之</v>
          </cell>
          <cell r="U1009" t="str">
            <v>理学部理学科</v>
          </cell>
        </row>
        <row r="1010">
          <cell r="D1010">
            <v>33927</v>
          </cell>
          <cell r="E1010" t="str">
            <v>2</v>
          </cell>
          <cell r="F1010" t="str">
            <v>後期</v>
          </cell>
          <cell r="G1010" t="str">
            <v>2</v>
          </cell>
          <cell r="H1010" t="str">
            <v>後期</v>
          </cell>
          <cell r="I1010" t="str">
            <v>31090010</v>
          </cell>
          <cell r="J1010" t="str">
            <v>卒業研究</v>
          </cell>
          <cell r="K1010" t="str">
            <v/>
          </cell>
          <cell r="L1010" t="str">
            <v>5</v>
          </cell>
          <cell r="M1010" t="str">
            <v>宮地　義之</v>
          </cell>
          <cell r="N1010" t="str">
            <v>理学部理学科</v>
          </cell>
          <cell r="O1010" t="str">
            <v>9</v>
          </cell>
          <cell r="P1010" t="str">
            <v>集中</v>
          </cell>
          <cell r="Q1010" t="str">
            <v>0</v>
          </cell>
          <cell r="R1010" t="str">
            <v>00:00</v>
          </cell>
          <cell r="S1010" t="str">
            <v>00:00</v>
          </cell>
          <cell r="T1010" t="str">
            <v>宮地　義之</v>
          </cell>
          <cell r="U1010" t="str">
            <v>理学部理学科</v>
          </cell>
        </row>
        <row r="1011">
          <cell r="D1011">
            <v>33928</v>
          </cell>
          <cell r="E1011" t="str">
            <v>1</v>
          </cell>
          <cell r="F1011" t="str">
            <v>前期</v>
          </cell>
          <cell r="G1011" t="str">
            <v>1</v>
          </cell>
          <cell r="H1011" t="str">
            <v>前期</v>
          </cell>
          <cell r="I1011" t="str">
            <v>31090010</v>
          </cell>
          <cell r="J1011" t="str">
            <v>卒業研究</v>
          </cell>
          <cell r="K1011" t="str">
            <v/>
          </cell>
          <cell r="L1011" t="str">
            <v>5</v>
          </cell>
          <cell r="M1011" t="str">
            <v>吉田　浩司</v>
          </cell>
          <cell r="N1011" t="str">
            <v>学士課程基盤教育院</v>
          </cell>
          <cell r="O1011" t="str">
            <v>9</v>
          </cell>
          <cell r="P1011" t="str">
            <v>集中</v>
          </cell>
          <cell r="Q1011" t="str">
            <v>0</v>
          </cell>
          <cell r="R1011" t="str">
            <v>00:00</v>
          </cell>
          <cell r="S1011" t="str">
            <v>00:00</v>
          </cell>
          <cell r="T1011" t="str">
            <v>吉田　浩司</v>
          </cell>
          <cell r="U1011" t="str">
            <v>学士課程基盤教育院</v>
          </cell>
        </row>
        <row r="1012">
          <cell r="D1012">
            <v>33929</v>
          </cell>
          <cell r="E1012" t="str">
            <v>2</v>
          </cell>
          <cell r="F1012" t="str">
            <v>後期</v>
          </cell>
          <cell r="G1012" t="str">
            <v>2</v>
          </cell>
          <cell r="H1012" t="str">
            <v>後期</v>
          </cell>
          <cell r="I1012" t="str">
            <v>31090010</v>
          </cell>
          <cell r="J1012" t="str">
            <v>卒業研究</v>
          </cell>
          <cell r="K1012" t="str">
            <v/>
          </cell>
          <cell r="L1012" t="str">
            <v>5</v>
          </cell>
          <cell r="M1012" t="str">
            <v>吉田　浩司</v>
          </cell>
          <cell r="N1012" t="str">
            <v>学士課程基盤教育院</v>
          </cell>
          <cell r="O1012" t="str">
            <v>9</v>
          </cell>
          <cell r="P1012" t="str">
            <v>集中</v>
          </cell>
          <cell r="Q1012" t="str">
            <v>0</v>
          </cell>
          <cell r="R1012" t="str">
            <v>00:00</v>
          </cell>
          <cell r="S1012" t="str">
            <v>00:00</v>
          </cell>
          <cell r="T1012" t="str">
            <v>吉田　浩司</v>
          </cell>
          <cell r="U1012" t="str">
            <v>学士課程基盤教育院</v>
          </cell>
        </row>
        <row r="1013">
          <cell r="D1013">
            <v>33930</v>
          </cell>
          <cell r="E1013" t="str">
            <v>1</v>
          </cell>
          <cell r="F1013" t="str">
            <v>前期</v>
          </cell>
          <cell r="G1013" t="str">
            <v>1</v>
          </cell>
          <cell r="H1013" t="str">
            <v>前期</v>
          </cell>
          <cell r="I1013" t="str">
            <v>31090010</v>
          </cell>
          <cell r="J1013" t="str">
            <v>卒業研究</v>
          </cell>
          <cell r="K1013" t="str">
            <v/>
          </cell>
          <cell r="L1013" t="str">
            <v>5</v>
          </cell>
          <cell r="M1013" t="str">
            <v>田島　靖久</v>
          </cell>
          <cell r="N1013" t="str">
            <v>学士課程基盤教育院</v>
          </cell>
          <cell r="O1013" t="str">
            <v>9</v>
          </cell>
          <cell r="P1013" t="str">
            <v>集中</v>
          </cell>
          <cell r="Q1013" t="str">
            <v>0</v>
          </cell>
          <cell r="R1013" t="str">
            <v>00:00</v>
          </cell>
          <cell r="S1013" t="str">
            <v>00:00</v>
          </cell>
          <cell r="T1013" t="str">
            <v>田島　靖久</v>
          </cell>
          <cell r="U1013" t="str">
            <v>学士課程基盤教育院</v>
          </cell>
        </row>
        <row r="1014">
          <cell r="D1014">
            <v>33931</v>
          </cell>
          <cell r="E1014" t="str">
            <v>2</v>
          </cell>
          <cell r="F1014" t="str">
            <v>後期</v>
          </cell>
          <cell r="G1014" t="str">
            <v>2</v>
          </cell>
          <cell r="H1014" t="str">
            <v>後期</v>
          </cell>
          <cell r="I1014" t="str">
            <v>31090010</v>
          </cell>
          <cell r="J1014" t="str">
            <v>卒業研究</v>
          </cell>
          <cell r="K1014" t="str">
            <v/>
          </cell>
          <cell r="L1014" t="str">
            <v>5</v>
          </cell>
          <cell r="M1014" t="str">
            <v>田島　靖久</v>
          </cell>
          <cell r="N1014" t="str">
            <v>学士課程基盤教育院</v>
          </cell>
          <cell r="O1014" t="str">
            <v>9</v>
          </cell>
          <cell r="P1014" t="str">
            <v>集中</v>
          </cell>
          <cell r="Q1014" t="str">
            <v>0</v>
          </cell>
          <cell r="R1014" t="str">
            <v>00:00</v>
          </cell>
          <cell r="S1014" t="str">
            <v>00:00</v>
          </cell>
          <cell r="T1014" t="str">
            <v>田島　靖久</v>
          </cell>
          <cell r="U1014" t="str">
            <v>学士課程基盤教育院</v>
          </cell>
        </row>
        <row r="1015">
          <cell r="D1015">
            <v>34800</v>
          </cell>
          <cell r="E1015" t="str">
            <v>3</v>
          </cell>
          <cell r="F1015" t="str">
            <v>通年</v>
          </cell>
          <cell r="G1015" t="str">
            <v>1</v>
          </cell>
          <cell r="H1015" t="str">
            <v>前期</v>
          </cell>
          <cell r="I1015" t="str">
            <v>31090010</v>
          </cell>
          <cell r="J1015" t="str">
            <v>卒業研究</v>
          </cell>
          <cell r="K1015" t="str">
            <v/>
          </cell>
          <cell r="L1015" t="str">
            <v>5</v>
          </cell>
          <cell r="M1015" t="str">
            <v>天羽　優子</v>
          </cell>
          <cell r="N1015" t="str">
            <v>理学部理学科</v>
          </cell>
          <cell r="O1015" t="str">
            <v>9</v>
          </cell>
          <cell r="P1015" t="str">
            <v>集中</v>
          </cell>
          <cell r="Q1015" t="str">
            <v>0</v>
          </cell>
          <cell r="R1015" t="str">
            <v>00:00</v>
          </cell>
          <cell r="S1015" t="str">
            <v>00:00</v>
          </cell>
          <cell r="T1015" t="str">
            <v>天羽　優子</v>
          </cell>
          <cell r="U1015" t="str">
            <v>理学部理学科</v>
          </cell>
        </row>
        <row r="1016">
          <cell r="D1016">
            <v>34802</v>
          </cell>
          <cell r="E1016" t="str">
            <v>3</v>
          </cell>
          <cell r="F1016" t="str">
            <v>通年</v>
          </cell>
          <cell r="G1016" t="str">
            <v>1</v>
          </cell>
          <cell r="H1016" t="str">
            <v>前期</v>
          </cell>
          <cell r="I1016" t="str">
            <v>31090010</v>
          </cell>
          <cell r="J1016" t="str">
            <v>卒業研究</v>
          </cell>
          <cell r="K1016" t="str">
            <v/>
          </cell>
          <cell r="L1016" t="str">
            <v>5</v>
          </cell>
          <cell r="M1016" t="str">
            <v>石崎　学</v>
          </cell>
          <cell r="N1016" t="str">
            <v>理学部</v>
          </cell>
          <cell r="O1016" t="str">
            <v>9</v>
          </cell>
          <cell r="P1016" t="str">
            <v>集中</v>
          </cell>
          <cell r="Q1016" t="str">
            <v>0</v>
          </cell>
          <cell r="R1016" t="str">
            <v>00:00</v>
          </cell>
          <cell r="S1016" t="str">
            <v>00:00</v>
          </cell>
          <cell r="T1016" t="str">
            <v>石崎　学</v>
          </cell>
          <cell r="U1016" t="str">
            <v>理学部</v>
          </cell>
        </row>
        <row r="1017">
          <cell r="D1017">
            <v>34804</v>
          </cell>
          <cell r="E1017" t="str">
            <v>3</v>
          </cell>
          <cell r="F1017" t="str">
            <v>通年</v>
          </cell>
          <cell r="G1017" t="str">
            <v>1</v>
          </cell>
          <cell r="H1017" t="str">
            <v>前期</v>
          </cell>
          <cell r="I1017" t="str">
            <v>31090010</v>
          </cell>
          <cell r="J1017" t="str">
            <v>卒業研究</v>
          </cell>
          <cell r="K1017" t="str">
            <v/>
          </cell>
          <cell r="L1017" t="str">
            <v>5</v>
          </cell>
          <cell r="M1017" t="str">
            <v>臼杵　毅</v>
          </cell>
          <cell r="N1017" t="str">
            <v>理学部理学科</v>
          </cell>
          <cell r="O1017" t="str">
            <v>9</v>
          </cell>
          <cell r="P1017" t="str">
            <v>集中</v>
          </cell>
          <cell r="Q1017" t="str">
            <v>0</v>
          </cell>
          <cell r="R1017" t="str">
            <v>00:00</v>
          </cell>
          <cell r="S1017" t="str">
            <v>00:00</v>
          </cell>
          <cell r="T1017" t="str">
            <v>臼杵　毅</v>
          </cell>
          <cell r="U1017" t="str">
            <v>理学部理学科</v>
          </cell>
        </row>
        <row r="1018">
          <cell r="D1018">
            <v>34806</v>
          </cell>
          <cell r="E1018" t="str">
            <v>3</v>
          </cell>
          <cell r="F1018" t="str">
            <v>通年</v>
          </cell>
          <cell r="G1018" t="str">
            <v>1</v>
          </cell>
          <cell r="H1018" t="str">
            <v>前期</v>
          </cell>
          <cell r="I1018" t="str">
            <v>31090010</v>
          </cell>
          <cell r="J1018" t="str">
            <v>卒業研究</v>
          </cell>
          <cell r="K1018" t="str">
            <v/>
          </cell>
          <cell r="L1018" t="str">
            <v>5</v>
          </cell>
          <cell r="M1018" t="str">
            <v>江部　日南子</v>
          </cell>
          <cell r="N1018" t="str">
            <v>理学部理学科</v>
          </cell>
          <cell r="O1018" t="str">
            <v>9</v>
          </cell>
          <cell r="P1018" t="str">
            <v>集中</v>
          </cell>
          <cell r="Q1018" t="str">
            <v>0</v>
          </cell>
          <cell r="R1018" t="str">
            <v>00:00</v>
          </cell>
          <cell r="S1018" t="str">
            <v>00:00</v>
          </cell>
          <cell r="T1018" t="str">
            <v>江部　日南子</v>
          </cell>
          <cell r="U1018" t="str">
            <v>理学部理学科</v>
          </cell>
        </row>
        <row r="1019">
          <cell r="D1019">
            <v>34808</v>
          </cell>
          <cell r="E1019" t="str">
            <v>3</v>
          </cell>
          <cell r="F1019" t="str">
            <v>通年</v>
          </cell>
          <cell r="G1019" t="str">
            <v>1</v>
          </cell>
          <cell r="H1019" t="str">
            <v>前期</v>
          </cell>
          <cell r="I1019" t="str">
            <v>31090010</v>
          </cell>
          <cell r="J1019" t="str">
            <v>卒業研究</v>
          </cell>
          <cell r="K1019" t="str">
            <v/>
          </cell>
          <cell r="L1019" t="str">
            <v>5</v>
          </cell>
          <cell r="M1019" t="str">
            <v>大谷　典正</v>
          </cell>
          <cell r="N1019" t="str">
            <v>理学部理学科</v>
          </cell>
          <cell r="O1019" t="str">
            <v>9</v>
          </cell>
          <cell r="P1019" t="str">
            <v>集中</v>
          </cell>
          <cell r="Q1019" t="str">
            <v>0</v>
          </cell>
          <cell r="R1019" t="str">
            <v>00:00</v>
          </cell>
          <cell r="S1019" t="str">
            <v>00:00</v>
          </cell>
          <cell r="T1019" t="str">
            <v>大谷　典正</v>
          </cell>
          <cell r="U1019" t="str">
            <v>理学部理学科</v>
          </cell>
        </row>
        <row r="1020">
          <cell r="D1020">
            <v>34810</v>
          </cell>
          <cell r="E1020" t="str">
            <v>3</v>
          </cell>
          <cell r="F1020" t="str">
            <v>通年</v>
          </cell>
          <cell r="G1020" t="str">
            <v>1</v>
          </cell>
          <cell r="H1020" t="str">
            <v>前期</v>
          </cell>
          <cell r="I1020" t="str">
            <v>31090010</v>
          </cell>
          <cell r="J1020" t="str">
            <v>卒業研究</v>
          </cell>
          <cell r="K1020" t="str">
            <v/>
          </cell>
          <cell r="L1020" t="str">
            <v>5</v>
          </cell>
          <cell r="M1020" t="str">
            <v>奥野　貴士</v>
          </cell>
          <cell r="N1020" t="str">
            <v>理学部理学科</v>
          </cell>
          <cell r="O1020" t="str">
            <v>9</v>
          </cell>
          <cell r="P1020" t="str">
            <v>集中</v>
          </cell>
          <cell r="Q1020" t="str">
            <v>0</v>
          </cell>
          <cell r="R1020" t="str">
            <v>00:00</v>
          </cell>
          <cell r="S1020" t="str">
            <v>00:00</v>
          </cell>
          <cell r="T1020" t="str">
            <v>奥野　貴士</v>
          </cell>
          <cell r="U1020" t="str">
            <v>理学部理学科</v>
          </cell>
        </row>
        <row r="1021">
          <cell r="D1021">
            <v>34812</v>
          </cell>
          <cell r="E1021" t="str">
            <v>3</v>
          </cell>
          <cell r="F1021" t="str">
            <v>通年</v>
          </cell>
          <cell r="G1021" t="str">
            <v>1</v>
          </cell>
          <cell r="H1021" t="str">
            <v>前期</v>
          </cell>
          <cell r="I1021" t="str">
            <v>31090010</v>
          </cell>
          <cell r="J1021" t="str">
            <v>卒業研究</v>
          </cell>
          <cell r="K1021" t="str">
            <v/>
          </cell>
          <cell r="L1021" t="str">
            <v>5</v>
          </cell>
          <cell r="M1021" t="str">
            <v>金井塚　勝彦</v>
          </cell>
          <cell r="N1021" t="str">
            <v>理学部理学科</v>
          </cell>
          <cell r="O1021" t="str">
            <v>9</v>
          </cell>
          <cell r="P1021" t="str">
            <v>集中</v>
          </cell>
          <cell r="Q1021" t="str">
            <v>0</v>
          </cell>
          <cell r="R1021" t="str">
            <v>00:00</v>
          </cell>
          <cell r="S1021" t="str">
            <v>00:00</v>
          </cell>
          <cell r="T1021" t="str">
            <v>金井塚　勝彦</v>
          </cell>
          <cell r="U1021" t="str">
            <v>理学部理学科</v>
          </cell>
        </row>
        <row r="1022">
          <cell r="D1022">
            <v>34816</v>
          </cell>
          <cell r="E1022" t="str">
            <v>3</v>
          </cell>
          <cell r="F1022" t="str">
            <v>通年</v>
          </cell>
          <cell r="G1022" t="str">
            <v>1</v>
          </cell>
          <cell r="H1022" t="str">
            <v>前期</v>
          </cell>
          <cell r="I1022" t="str">
            <v>31090010</v>
          </cell>
          <cell r="J1022" t="str">
            <v>卒業研究</v>
          </cell>
          <cell r="K1022" t="str">
            <v/>
          </cell>
          <cell r="L1022" t="str">
            <v>5</v>
          </cell>
          <cell r="M1022" t="str">
            <v>栗原　正人</v>
          </cell>
          <cell r="N1022" t="str">
            <v>理学部理学科</v>
          </cell>
          <cell r="O1022" t="str">
            <v>9</v>
          </cell>
          <cell r="P1022" t="str">
            <v>集中</v>
          </cell>
          <cell r="Q1022" t="str">
            <v>0</v>
          </cell>
          <cell r="R1022" t="str">
            <v>00:00</v>
          </cell>
          <cell r="S1022" t="str">
            <v>00:00</v>
          </cell>
          <cell r="T1022" t="str">
            <v>栗原　正人</v>
          </cell>
          <cell r="U1022" t="str">
            <v>理学部理学科</v>
          </cell>
        </row>
        <row r="1023">
          <cell r="D1023">
            <v>34818</v>
          </cell>
          <cell r="E1023" t="str">
            <v>3</v>
          </cell>
          <cell r="F1023" t="str">
            <v>通年</v>
          </cell>
          <cell r="G1023" t="str">
            <v>1</v>
          </cell>
          <cell r="H1023" t="str">
            <v>前期</v>
          </cell>
          <cell r="I1023" t="str">
            <v>31090010</v>
          </cell>
          <cell r="J1023" t="str">
            <v>卒業研究</v>
          </cell>
          <cell r="K1023" t="str">
            <v/>
          </cell>
          <cell r="L1023" t="str">
            <v>5</v>
          </cell>
          <cell r="M1023" t="str">
            <v>栗山　恭直</v>
          </cell>
          <cell r="N1023" t="str">
            <v>理学部理学科</v>
          </cell>
          <cell r="O1023" t="str">
            <v>9</v>
          </cell>
          <cell r="P1023" t="str">
            <v>集中</v>
          </cell>
          <cell r="Q1023" t="str">
            <v>0</v>
          </cell>
          <cell r="R1023" t="str">
            <v>00:00</v>
          </cell>
          <cell r="S1023" t="str">
            <v>00:00</v>
          </cell>
          <cell r="T1023" t="str">
            <v>栗山　恭直</v>
          </cell>
          <cell r="U1023" t="str">
            <v>理学部理学科</v>
          </cell>
        </row>
        <row r="1024">
          <cell r="D1024">
            <v>34820</v>
          </cell>
          <cell r="E1024" t="str">
            <v>3</v>
          </cell>
          <cell r="F1024" t="str">
            <v>通年</v>
          </cell>
          <cell r="G1024" t="str">
            <v>1</v>
          </cell>
          <cell r="H1024" t="str">
            <v>前期</v>
          </cell>
          <cell r="I1024" t="str">
            <v>31090010</v>
          </cell>
          <cell r="J1024" t="str">
            <v>卒業研究</v>
          </cell>
          <cell r="K1024" t="str">
            <v/>
          </cell>
          <cell r="L1024" t="str">
            <v>5</v>
          </cell>
          <cell r="M1024" t="str">
            <v>近藤　慎一</v>
          </cell>
          <cell r="N1024" t="str">
            <v>理学部理学科</v>
          </cell>
          <cell r="O1024" t="str">
            <v>9</v>
          </cell>
          <cell r="P1024" t="str">
            <v>集中</v>
          </cell>
          <cell r="Q1024" t="str">
            <v>0</v>
          </cell>
          <cell r="R1024" t="str">
            <v>00:00</v>
          </cell>
          <cell r="S1024" t="str">
            <v>00:00</v>
          </cell>
          <cell r="T1024" t="str">
            <v>近藤　慎一</v>
          </cell>
          <cell r="U1024" t="str">
            <v>理学部理学科</v>
          </cell>
        </row>
        <row r="1025">
          <cell r="D1025">
            <v>34822</v>
          </cell>
          <cell r="E1025" t="str">
            <v>3</v>
          </cell>
          <cell r="F1025" t="str">
            <v>通年</v>
          </cell>
          <cell r="G1025" t="str">
            <v>1</v>
          </cell>
          <cell r="H1025" t="str">
            <v>前期</v>
          </cell>
          <cell r="I1025" t="str">
            <v>31090010</v>
          </cell>
          <cell r="J1025" t="str">
            <v>卒業研究</v>
          </cell>
          <cell r="K1025" t="str">
            <v/>
          </cell>
          <cell r="L1025" t="str">
            <v>5</v>
          </cell>
          <cell r="M1025" t="str">
            <v>崎山　博史</v>
          </cell>
          <cell r="N1025" t="str">
            <v>理学部理学科</v>
          </cell>
          <cell r="O1025" t="str">
            <v>9</v>
          </cell>
          <cell r="P1025" t="str">
            <v>集中</v>
          </cell>
          <cell r="Q1025" t="str">
            <v>0</v>
          </cell>
          <cell r="R1025" t="str">
            <v>00:00</v>
          </cell>
          <cell r="S1025" t="str">
            <v>00:00</v>
          </cell>
          <cell r="T1025" t="str">
            <v>崎山　博史</v>
          </cell>
          <cell r="U1025" t="str">
            <v>理学部理学科</v>
          </cell>
        </row>
        <row r="1026">
          <cell r="D1026">
            <v>34824</v>
          </cell>
          <cell r="E1026" t="str">
            <v>3</v>
          </cell>
          <cell r="F1026" t="str">
            <v>通年</v>
          </cell>
          <cell r="G1026" t="str">
            <v>1</v>
          </cell>
          <cell r="H1026" t="str">
            <v>前期</v>
          </cell>
          <cell r="I1026" t="str">
            <v>31090010</v>
          </cell>
          <cell r="J1026" t="str">
            <v>卒業研究</v>
          </cell>
          <cell r="K1026" t="str">
            <v/>
          </cell>
          <cell r="L1026" t="str">
            <v>5</v>
          </cell>
          <cell r="M1026" t="str">
            <v>冨樫　貴成</v>
          </cell>
          <cell r="N1026" t="str">
            <v>理学部理学科</v>
          </cell>
          <cell r="O1026" t="str">
            <v>9</v>
          </cell>
          <cell r="P1026" t="str">
            <v>集中</v>
          </cell>
          <cell r="Q1026" t="str">
            <v>0</v>
          </cell>
          <cell r="R1026" t="str">
            <v>00:00</v>
          </cell>
          <cell r="S1026" t="str">
            <v>00:00</v>
          </cell>
          <cell r="T1026" t="str">
            <v>冨樫　貴成</v>
          </cell>
          <cell r="U1026" t="str">
            <v>理学部理学科</v>
          </cell>
        </row>
        <row r="1027">
          <cell r="D1027">
            <v>34826</v>
          </cell>
          <cell r="E1027" t="str">
            <v>3</v>
          </cell>
          <cell r="F1027" t="str">
            <v>通年</v>
          </cell>
          <cell r="G1027" t="str">
            <v>1</v>
          </cell>
          <cell r="H1027" t="str">
            <v>前期</v>
          </cell>
          <cell r="I1027" t="str">
            <v>31090010</v>
          </cell>
          <cell r="J1027" t="str">
            <v>卒業研究</v>
          </cell>
          <cell r="K1027" t="str">
            <v/>
          </cell>
          <cell r="L1027" t="str">
            <v>5</v>
          </cell>
          <cell r="M1027" t="str">
            <v>並河　英紀</v>
          </cell>
          <cell r="N1027" t="str">
            <v>理学部理学科</v>
          </cell>
          <cell r="O1027" t="str">
            <v>9</v>
          </cell>
          <cell r="P1027" t="str">
            <v>集中</v>
          </cell>
          <cell r="Q1027" t="str">
            <v>0</v>
          </cell>
          <cell r="R1027" t="str">
            <v>00:00</v>
          </cell>
          <cell r="S1027" t="str">
            <v>00:00</v>
          </cell>
          <cell r="T1027" t="str">
            <v>並河　英紀</v>
          </cell>
          <cell r="U1027" t="str">
            <v>理学部理学科</v>
          </cell>
        </row>
        <row r="1028">
          <cell r="D1028">
            <v>34830</v>
          </cell>
          <cell r="E1028" t="str">
            <v>3</v>
          </cell>
          <cell r="F1028" t="str">
            <v>通年</v>
          </cell>
          <cell r="G1028" t="str">
            <v>1</v>
          </cell>
          <cell r="H1028" t="str">
            <v>前期</v>
          </cell>
          <cell r="I1028" t="str">
            <v>31090010</v>
          </cell>
          <cell r="J1028" t="str">
            <v>卒業研究</v>
          </cell>
          <cell r="K1028" t="str">
            <v/>
          </cell>
          <cell r="L1028" t="str">
            <v>5</v>
          </cell>
          <cell r="M1028" t="str">
            <v>松井　淳</v>
          </cell>
          <cell r="N1028" t="str">
            <v>理学部理学科</v>
          </cell>
          <cell r="O1028" t="str">
            <v>9</v>
          </cell>
          <cell r="P1028" t="str">
            <v>集中</v>
          </cell>
          <cell r="Q1028" t="str">
            <v>0</v>
          </cell>
          <cell r="R1028" t="str">
            <v>00:00</v>
          </cell>
          <cell r="S1028" t="str">
            <v>00:00</v>
          </cell>
          <cell r="T1028" t="str">
            <v>松井　淳</v>
          </cell>
          <cell r="U1028" t="str">
            <v>理学部理学科</v>
          </cell>
        </row>
        <row r="1029">
          <cell r="D1029">
            <v>34832</v>
          </cell>
          <cell r="E1029" t="str">
            <v>3</v>
          </cell>
          <cell r="F1029" t="str">
            <v>通年</v>
          </cell>
          <cell r="G1029" t="str">
            <v>1</v>
          </cell>
          <cell r="H1029" t="str">
            <v>前期</v>
          </cell>
          <cell r="I1029" t="str">
            <v>31090010</v>
          </cell>
          <cell r="J1029" t="str">
            <v>卒業研究</v>
          </cell>
          <cell r="K1029" t="str">
            <v/>
          </cell>
          <cell r="L1029" t="str">
            <v>5</v>
          </cell>
          <cell r="M1029" t="str">
            <v>村瀬　隆史</v>
          </cell>
          <cell r="N1029" t="str">
            <v>理学部理学科</v>
          </cell>
          <cell r="O1029" t="str">
            <v>9</v>
          </cell>
          <cell r="P1029" t="str">
            <v>集中</v>
          </cell>
          <cell r="Q1029" t="str">
            <v>0</v>
          </cell>
          <cell r="R1029" t="str">
            <v>00:00</v>
          </cell>
          <cell r="S1029" t="str">
            <v>00:00</v>
          </cell>
          <cell r="T1029" t="str">
            <v>村瀬　隆史</v>
          </cell>
          <cell r="U1029" t="str">
            <v>理学部理学科</v>
          </cell>
        </row>
        <row r="1030">
          <cell r="D1030">
            <v>34900</v>
          </cell>
          <cell r="E1030" t="str">
            <v>1</v>
          </cell>
          <cell r="F1030" t="str">
            <v>前期</v>
          </cell>
          <cell r="G1030" t="str">
            <v>1</v>
          </cell>
          <cell r="H1030" t="str">
            <v>前期</v>
          </cell>
          <cell r="I1030" t="str">
            <v>31090010</v>
          </cell>
          <cell r="J1030" t="str">
            <v>卒業研究</v>
          </cell>
          <cell r="K1030" t="str">
            <v/>
          </cell>
          <cell r="L1030" t="str">
            <v>5</v>
          </cell>
          <cell r="M1030" t="str">
            <v>天羽　優子</v>
          </cell>
          <cell r="N1030" t="str">
            <v>理学部理学科</v>
          </cell>
          <cell r="O1030" t="str">
            <v>9</v>
          </cell>
          <cell r="P1030" t="str">
            <v>集中</v>
          </cell>
          <cell r="Q1030" t="str">
            <v>0</v>
          </cell>
          <cell r="R1030" t="str">
            <v>00:00</v>
          </cell>
          <cell r="S1030" t="str">
            <v>00:00</v>
          </cell>
          <cell r="T1030" t="str">
            <v>天羽　優子</v>
          </cell>
          <cell r="U1030" t="str">
            <v>理学部理学科</v>
          </cell>
        </row>
        <row r="1031">
          <cell r="D1031">
            <v>34901</v>
          </cell>
          <cell r="E1031" t="str">
            <v>2</v>
          </cell>
          <cell r="F1031" t="str">
            <v>後期</v>
          </cell>
          <cell r="G1031" t="str">
            <v>2</v>
          </cell>
          <cell r="H1031" t="str">
            <v>後期</v>
          </cell>
          <cell r="I1031" t="str">
            <v>31090010</v>
          </cell>
          <cell r="J1031" t="str">
            <v>卒業研究</v>
          </cell>
          <cell r="K1031" t="str">
            <v/>
          </cell>
          <cell r="L1031" t="str">
            <v>5</v>
          </cell>
          <cell r="M1031" t="str">
            <v>天羽　優子</v>
          </cell>
          <cell r="N1031" t="str">
            <v>理学部理学科</v>
          </cell>
          <cell r="O1031" t="str">
            <v>9</v>
          </cell>
          <cell r="P1031" t="str">
            <v>集中</v>
          </cell>
          <cell r="Q1031" t="str">
            <v>0</v>
          </cell>
          <cell r="R1031" t="str">
            <v>00:00</v>
          </cell>
          <cell r="S1031" t="str">
            <v>00:00</v>
          </cell>
          <cell r="T1031" t="str">
            <v>天羽　優子</v>
          </cell>
          <cell r="U1031" t="str">
            <v>理学部理学科</v>
          </cell>
        </row>
        <row r="1032">
          <cell r="D1032">
            <v>34902</v>
          </cell>
          <cell r="E1032" t="str">
            <v>1</v>
          </cell>
          <cell r="F1032" t="str">
            <v>前期</v>
          </cell>
          <cell r="G1032" t="str">
            <v>1</v>
          </cell>
          <cell r="H1032" t="str">
            <v>前期</v>
          </cell>
          <cell r="I1032" t="str">
            <v>31090010</v>
          </cell>
          <cell r="J1032" t="str">
            <v>卒業研究</v>
          </cell>
          <cell r="K1032" t="str">
            <v/>
          </cell>
          <cell r="L1032" t="str">
            <v>5</v>
          </cell>
          <cell r="M1032" t="str">
            <v>石崎　学</v>
          </cell>
          <cell r="N1032" t="str">
            <v>理学部</v>
          </cell>
          <cell r="O1032" t="str">
            <v>9</v>
          </cell>
          <cell r="P1032" t="str">
            <v>集中</v>
          </cell>
          <cell r="Q1032" t="str">
            <v>0</v>
          </cell>
          <cell r="R1032" t="str">
            <v>00:00</v>
          </cell>
          <cell r="S1032" t="str">
            <v>00:00</v>
          </cell>
          <cell r="T1032" t="str">
            <v>石崎　学</v>
          </cell>
          <cell r="U1032" t="str">
            <v>理学部</v>
          </cell>
        </row>
        <row r="1033">
          <cell r="D1033">
            <v>34903</v>
          </cell>
          <cell r="E1033" t="str">
            <v>2</v>
          </cell>
          <cell r="F1033" t="str">
            <v>後期</v>
          </cell>
          <cell r="G1033" t="str">
            <v>2</v>
          </cell>
          <cell r="H1033" t="str">
            <v>後期</v>
          </cell>
          <cell r="I1033" t="str">
            <v>31090010</v>
          </cell>
          <cell r="J1033" t="str">
            <v>卒業研究</v>
          </cell>
          <cell r="K1033" t="str">
            <v/>
          </cell>
          <cell r="L1033" t="str">
            <v>5</v>
          </cell>
          <cell r="M1033" t="str">
            <v>石崎　学</v>
          </cell>
          <cell r="N1033" t="str">
            <v>理学部</v>
          </cell>
          <cell r="O1033" t="str">
            <v>9</v>
          </cell>
          <cell r="P1033" t="str">
            <v>集中</v>
          </cell>
          <cell r="Q1033" t="str">
            <v>0</v>
          </cell>
          <cell r="R1033" t="str">
            <v>00:00</v>
          </cell>
          <cell r="S1033" t="str">
            <v>00:00</v>
          </cell>
          <cell r="T1033" t="str">
            <v>石崎　学</v>
          </cell>
          <cell r="U1033" t="str">
            <v>理学部</v>
          </cell>
        </row>
        <row r="1034">
          <cell r="D1034">
            <v>34904</v>
          </cell>
          <cell r="E1034" t="str">
            <v>1</v>
          </cell>
          <cell r="F1034" t="str">
            <v>前期</v>
          </cell>
          <cell r="G1034" t="str">
            <v>1</v>
          </cell>
          <cell r="H1034" t="str">
            <v>前期</v>
          </cell>
          <cell r="I1034" t="str">
            <v>31090010</v>
          </cell>
          <cell r="J1034" t="str">
            <v>卒業研究</v>
          </cell>
          <cell r="K1034" t="str">
            <v/>
          </cell>
          <cell r="L1034" t="str">
            <v>5</v>
          </cell>
          <cell r="M1034" t="str">
            <v>臼杵　毅</v>
          </cell>
          <cell r="N1034" t="str">
            <v>理学部理学科</v>
          </cell>
          <cell r="O1034" t="str">
            <v>9</v>
          </cell>
          <cell r="P1034" t="str">
            <v>集中</v>
          </cell>
          <cell r="Q1034" t="str">
            <v>0</v>
          </cell>
          <cell r="R1034" t="str">
            <v>00:00</v>
          </cell>
          <cell r="S1034" t="str">
            <v>00:00</v>
          </cell>
          <cell r="T1034" t="str">
            <v>臼杵　毅</v>
          </cell>
          <cell r="U1034" t="str">
            <v>理学部理学科</v>
          </cell>
        </row>
        <row r="1035">
          <cell r="D1035">
            <v>34905</v>
          </cell>
          <cell r="E1035" t="str">
            <v>2</v>
          </cell>
          <cell r="F1035" t="str">
            <v>後期</v>
          </cell>
          <cell r="G1035" t="str">
            <v>2</v>
          </cell>
          <cell r="H1035" t="str">
            <v>後期</v>
          </cell>
          <cell r="I1035" t="str">
            <v>31090010</v>
          </cell>
          <cell r="J1035" t="str">
            <v>卒業研究</v>
          </cell>
          <cell r="K1035" t="str">
            <v/>
          </cell>
          <cell r="L1035" t="str">
            <v>5</v>
          </cell>
          <cell r="M1035" t="str">
            <v>臼杵　毅</v>
          </cell>
          <cell r="N1035" t="str">
            <v>理学部理学科</v>
          </cell>
          <cell r="O1035" t="str">
            <v>9</v>
          </cell>
          <cell r="P1035" t="str">
            <v>集中</v>
          </cell>
          <cell r="Q1035" t="str">
            <v>0</v>
          </cell>
          <cell r="R1035" t="str">
            <v>00:00</v>
          </cell>
          <cell r="S1035" t="str">
            <v>00:00</v>
          </cell>
          <cell r="T1035" t="str">
            <v>臼杵　毅</v>
          </cell>
          <cell r="U1035" t="str">
            <v>理学部理学科</v>
          </cell>
        </row>
        <row r="1036">
          <cell r="D1036">
            <v>34906</v>
          </cell>
          <cell r="E1036" t="str">
            <v>1</v>
          </cell>
          <cell r="F1036" t="str">
            <v>前期</v>
          </cell>
          <cell r="G1036" t="str">
            <v>1</v>
          </cell>
          <cell r="H1036" t="str">
            <v>前期</v>
          </cell>
          <cell r="I1036" t="str">
            <v>31090010</v>
          </cell>
          <cell r="J1036" t="str">
            <v>卒業研究</v>
          </cell>
          <cell r="K1036" t="str">
            <v/>
          </cell>
          <cell r="L1036" t="str">
            <v>5</v>
          </cell>
          <cell r="M1036" t="str">
            <v>江部　日南子</v>
          </cell>
          <cell r="N1036" t="str">
            <v>理学部理学科</v>
          </cell>
          <cell r="O1036" t="str">
            <v>9</v>
          </cell>
          <cell r="P1036" t="str">
            <v>集中</v>
          </cell>
          <cell r="Q1036" t="str">
            <v>0</v>
          </cell>
          <cell r="R1036" t="str">
            <v>00:00</v>
          </cell>
          <cell r="S1036" t="str">
            <v>00:00</v>
          </cell>
          <cell r="T1036" t="str">
            <v>江部　日南子</v>
          </cell>
          <cell r="U1036" t="str">
            <v>理学部理学科</v>
          </cell>
        </row>
        <row r="1037">
          <cell r="D1037">
            <v>34907</v>
          </cell>
          <cell r="E1037" t="str">
            <v>2</v>
          </cell>
          <cell r="F1037" t="str">
            <v>後期</v>
          </cell>
          <cell r="G1037" t="str">
            <v>2</v>
          </cell>
          <cell r="H1037" t="str">
            <v>後期</v>
          </cell>
          <cell r="I1037" t="str">
            <v>31090010</v>
          </cell>
          <cell r="J1037" t="str">
            <v>卒業研究</v>
          </cell>
          <cell r="K1037" t="str">
            <v/>
          </cell>
          <cell r="L1037" t="str">
            <v>5</v>
          </cell>
          <cell r="M1037" t="str">
            <v>江部　日南子</v>
          </cell>
          <cell r="N1037" t="str">
            <v>理学部理学科</v>
          </cell>
          <cell r="O1037" t="str">
            <v>9</v>
          </cell>
          <cell r="P1037" t="str">
            <v>集中</v>
          </cell>
          <cell r="Q1037" t="str">
            <v>0</v>
          </cell>
          <cell r="R1037" t="str">
            <v>00:00</v>
          </cell>
          <cell r="S1037" t="str">
            <v>00:00</v>
          </cell>
          <cell r="T1037" t="str">
            <v>江部　日南子</v>
          </cell>
          <cell r="U1037" t="str">
            <v>理学部理学科</v>
          </cell>
        </row>
        <row r="1038">
          <cell r="D1038">
            <v>34908</v>
          </cell>
          <cell r="E1038" t="str">
            <v>1</v>
          </cell>
          <cell r="F1038" t="str">
            <v>前期</v>
          </cell>
          <cell r="G1038" t="str">
            <v>1</v>
          </cell>
          <cell r="H1038" t="str">
            <v>前期</v>
          </cell>
          <cell r="I1038" t="str">
            <v>31090010</v>
          </cell>
          <cell r="J1038" t="str">
            <v>卒業研究</v>
          </cell>
          <cell r="K1038" t="str">
            <v/>
          </cell>
          <cell r="L1038" t="str">
            <v>5</v>
          </cell>
          <cell r="M1038" t="str">
            <v>大谷　典正</v>
          </cell>
          <cell r="N1038" t="str">
            <v>理学部理学科</v>
          </cell>
          <cell r="O1038" t="str">
            <v>9</v>
          </cell>
          <cell r="P1038" t="str">
            <v>集中</v>
          </cell>
          <cell r="Q1038" t="str">
            <v>0</v>
          </cell>
          <cell r="R1038" t="str">
            <v>00:00</v>
          </cell>
          <cell r="S1038" t="str">
            <v>00:00</v>
          </cell>
          <cell r="T1038" t="str">
            <v>大谷　典正</v>
          </cell>
          <cell r="U1038" t="str">
            <v>理学部理学科</v>
          </cell>
        </row>
        <row r="1039">
          <cell r="D1039">
            <v>34909</v>
          </cell>
          <cell r="E1039" t="str">
            <v>2</v>
          </cell>
          <cell r="F1039" t="str">
            <v>後期</v>
          </cell>
          <cell r="G1039" t="str">
            <v>2</v>
          </cell>
          <cell r="H1039" t="str">
            <v>後期</v>
          </cell>
          <cell r="I1039" t="str">
            <v>31090010</v>
          </cell>
          <cell r="J1039" t="str">
            <v>卒業研究</v>
          </cell>
          <cell r="K1039" t="str">
            <v/>
          </cell>
          <cell r="L1039" t="str">
            <v>5</v>
          </cell>
          <cell r="M1039" t="str">
            <v>大谷　典正</v>
          </cell>
          <cell r="N1039" t="str">
            <v>理学部理学科</v>
          </cell>
          <cell r="O1039" t="str">
            <v>9</v>
          </cell>
          <cell r="P1039" t="str">
            <v>集中</v>
          </cell>
          <cell r="Q1039" t="str">
            <v>0</v>
          </cell>
          <cell r="R1039" t="str">
            <v>00:00</v>
          </cell>
          <cell r="S1039" t="str">
            <v>00:00</v>
          </cell>
          <cell r="T1039" t="str">
            <v>大谷　典正</v>
          </cell>
          <cell r="U1039" t="str">
            <v>理学部理学科</v>
          </cell>
        </row>
        <row r="1040">
          <cell r="D1040">
            <v>34910</v>
          </cell>
          <cell r="E1040" t="str">
            <v>1</v>
          </cell>
          <cell r="F1040" t="str">
            <v>前期</v>
          </cell>
          <cell r="G1040" t="str">
            <v>1</v>
          </cell>
          <cell r="H1040" t="str">
            <v>前期</v>
          </cell>
          <cell r="I1040" t="str">
            <v>31090010</v>
          </cell>
          <cell r="J1040" t="str">
            <v>卒業研究</v>
          </cell>
          <cell r="K1040" t="str">
            <v/>
          </cell>
          <cell r="L1040" t="str">
            <v>5</v>
          </cell>
          <cell r="M1040" t="str">
            <v>奥野　貴士</v>
          </cell>
          <cell r="N1040" t="str">
            <v>理学部理学科</v>
          </cell>
          <cell r="O1040" t="str">
            <v>9</v>
          </cell>
          <cell r="P1040" t="str">
            <v>集中</v>
          </cell>
          <cell r="Q1040" t="str">
            <v>0</v>
          </cell>
          <cell r="R1040" t="str">
            <v>00:00</v>
          </cell>
          <cell r="S1040" t="str">
            <v>00:00</v>
          </cell>
          <cell r="T1040" t="str">
            <v>奥野　貴士</v>
          </cell>
          <cell r="U1040" t="str">
            <v>理学部理学科</v>
          </cell>
        </row>
        <row r="1041">
          <cell r="D1041">
            <v>34911</v>
          </cell>
          <cell r="E1041" t="str">
            <v>2</v>
          </cell>
          <cell r="F1041" t="str">
            <v>後期</v>
          </cell>
          <cell r="G1041" t="str">
            <v>2</v>
          </cell>
          <cell r="H1041" t="str">
            <v>後期</v>
          </cell>
          <cell r="I1041" t="str">
            <v>31090010</v>
          </cell>
          <cell r="J1041" t="str">
            <v>卒業研究</v>
          </cell>
          <cell r="K1041" t="str">
            <v/>
          </cell>
          <cell r="L1041" t="str">
            <v>5</v>
          </cell>
          <cell r="M1041" t="str">
            <v>奥野　貴士</v>
          </cell>
          <cell r="N1041" t="str">
            <v>理学部理学科</v>
          </cell>
          <cell r="O1041" t="str">
            <v>9</v>
          </cell>
          <cell r="P1041" t="str">
            <v>集中</v>
          </cell>
          <cell r="Q1041" t="str">
            <v>0</v>
          </cell>
          <cell r="R1041" t="str">
            <v>00:00</v>
          </cell>
          <cell r="S1041" t="str">
            <v>00:00</v>
          </cell>
          <cell r="T1041" t="str">
            <v>奥野　貴士</v>
          </cell>
          <cell r="U1041" t="str">
            <v>理学部理学科</v>
          </cell>
        </row>
        <row r="1042">
          <cell r="D1042">
            <v>34912</v>
          </cell>
          <cell r="E1042" t="str">
            <v>1</v>
          </cell>
          <cell r="F1042" t="str">
            <v>前期</v>
          </cell>
          <cell r="G1042" t="str">
            <v>1</v>
          </cell>
          <cell r="H1042" t="str">
            <v>前期</v>
          </cell>
          <cell r="I1042" t="str">
            <v>31090010</v>
          </cell>
          <cell r="J1042" t="str">
            <v>卒業研究</v>
          </cell>
          <cell r="K1042" t="str">
            <v/>
          </cell>
          <cell r="L1042" t="str">
            <v>5</v>
          </cell>
          <cell r="M1042" t="str">
            <v>金井塚　勝彦</v>
          </cell>
          <cell r="N1042" t="str">
            <v>理学部理学科</v>
          </cell>
          <cell r="O1042" t="str">
            <v>9</v>
          </cell>
          <cell r="P1042" t="str">
            <v>集中</v>
          </cell>
          <cell r="Q1042" t="str">
            <v>0</v>
          </cell>
          <cell r="R1042" t="str">
            <v>00:00</v>
          </cell>
          <cell r="S1042" t="str">
            <v>00:00</v>
          </cell>
          <cell r="T1042" t="str">
            <v>金井塚　勝彦</v>
          </cell>
          <cell r="U1042" t="str">
            <v>理学部理学科</v>
          </cell>
        </row>
        <row r="1043">
          <cell r="D1043">
            <v>34913</v>
          </cell>
          <cell r="E1043" t="str">
            <v>2</v>
          </cell>
          <cell r="F1043" t="str">
            <v>後期</v>
          </cell>
          <cell r="G1043" t="str">
            <v>2</v>
          </cell>
          <cell r="H1043" t="str">
            <v>後期</v>
          </cell>
          <cell r="I1043" t="str">
            <v>31090010</v>
          </cell>
          <cell r="J1043" t="str">
            <v>卒業研究</v>
          </cell>
          <cell r="K1043" t="str">
            <v/>
          </cell>
          <cell r="L1043" t="str">
            <v>5</v>
          </cell>
          <cell r="M1043" t="str">
            <v>金井塚　勝彦</v>
          </cell>
          <cell r="N1043" t="str">
            <v>理学部理学科</v>
          </cell>
          <cell r="O1043" t="str">
            <v>9</v>
          </cell>
          <cell r="P1043" t="str">
            <v>集中</v>
          </cell>
          <cell r="Q1043" t="str">
            <v>0</v>
          </cell>
          <cell r="R1043" t="str">
            <v>00:00</v>
          </cell>
          <cell r="S1043" t="str">
            <v>00:00</v>
          </cell>
          <cell r="T1043" t="str">
            <v>金井塚　勝彦</v>
          </cell>
          <cell r="U1043" t="str">
            <v>理学部理学科</v>
          </cell>
        </row>
        <row r="1044">
          <cell r="D1044">
            <v>34916</v>
          </cell>
          <cell r="E1044" t="str">
            <v>1</v>
          </cell>
          <cell r="F1044" t="str">
            <v>前期</v>
          </cell>
          <cell r="G1044" t="str">
            <v>1</v>
          </cell>
          <cell r="H1044" t="str">
            <v>前期</v>
          </cell>
          <cell r="I1044" t="str">
            <v>31090010</v>
          </cell>
          <cell r="J1044" t="str">
            <v>卒業研究</v>
          </cell>
          <cell r="K1044" t="str">
            <v/>
          </cell>
          <cell r="L1044" t="str">
            <v>5</v>
          </cell>
          <cell r="M1044" t="str">
            <v>栗原　正人</v>
          </cell>
          <cell r="N1044" t="str">
            <v>理学部理学科</v>
          </cell>
          <cell r="O1044" t="str">
            <v>9</v>
          </cell>
          <cell r="P1044" t="str">
            <v>集中</v>
          </cell>
          <cell r="Q1044" t="str">
            <v>0</v>
          </cell>
          <cell r="R1044" t="str">
            <v>00:00</v>
          </cell>
          <cell r="S1044" t="str">
            <v>00:00</v>
          </cell>
          <cell r="T1044" t="str">
            <v>栗原　正人</v>
          </cell>
          <cell r="U1044" t="str">
            <v>理学部理学科</v>
          </cell>
        </row>
        <row r="1045">
          <cell r="D1045">
            <v>32260</v>
          </cell>
          <cell r="E1045" t="str">
            <v>1</v>
          </cell>
          <cell r="F1045" t="str">
            <v>前期</v>
          </cell>
          <cell r="G1045" t="str">
            <v>1</v>
          </cell>
          <cell r="H1045" t="str">
            <v>前期</v>
          </cell>
          <cell r="I1045" t="str">
            <v>31100160</v>
          </cell>
          <cell r="J1045" t="str">
            <v>確率論Ａ</v>
          </cell>
          <cell r="K1045" t="str">
            <v/>
          </cell>
          <cell r="L1045" t="str">
            <v>2</v>
          </cell>
          <cell r="M1045" t="str">
            <v>佐野　隆志</v>
          </cell>
          <cell r="N1045" t="str">
            <v>理学部理学科</v>
          </cell>
          <cell r="O1045" t="str">
            <v>9</v>
          </cell>
          <cell r="P1045" t="str">
            <v>集中</v>
          </cell>
          <cell r="Q1045" t="str">
            <v>0</v>
          </cell>
          <cell r="R1045" t="str">
            <v>00:00</v>
          </cell>
          <cell r="S1045" t="str">
            <v>00:00</v>
          </cell>
          <cell r="T1045" t="str">
            <v>佐野　隆志</v>
          </cell>
          <cell r="U1045" t="str">
            <v>理学部理学科</v>
          </cell>
        </row>
        <row r="1046">
          <cell r="D1046">
            <v>32601</v>
          </cell>
          <cell r="E1046" t="str">
            <v>1</v>
          </cell>
          <cell r="F1046" t="str">
            <v>前期</v>
          </cell>
          <cell r="G1046" t="str">
            <v>1</v>
          </cell>
          <cell r="H1046" t="str">
            <v>前期</v>
          </cell>
          <cell r="I1046" t="str">
            <v>31100180</v>
          </cell>
          <cell r="J1046" t="str">
            <v>数学文献講読Ａ</v>
          </cell>
          <cell r="K1046" t="str">
            <v/>
          </cell>
          <cell r="L1046" t="str">
            <v>2</v>
          </cell>
          <cell r="M1046" t="str">
            <v>石渡　聡</v>
          </cell>
          <cell r="N1046" t="str">
            <v>理学部理学科</v>
          </cell>
          <cell r="O1046" t="str">
            <v>9</v>
          </cell>
          <cell r="P1046" t="str">
            <v>集中</v>
          </cell>
          <cell r="Q1046" t="str">
            <v>0</v>
          </cell>
          <cell r="R1046" t="str">
            <v>00:00</v>
          </cell>
          <cell r="S1046" t="str">
            <v>00:00</v>
          </cell>
          <cell r="T1046" t="str">
            <v>石渡　聡</v>
          </cell>
          <cell r="U1046" t="str">
            <v>理学部理学科</v>
          </cell>
        </row>
        <row r="1047">
          <cell r="D1047">
            <v>32603</v>
          </cell>
          <cell r="E1047" t="str">
            <v>1</v>
          </cell>
          <cell r="F1047" t="str">
            <v>前期</v>
          </cell>
          <cell r="G1047" t="str">
            <v>1</v>
          </cell>
          <cell r="H1047" t="str">
            <v>前期</v>
          </cell>
          <cell r="I1047" t="str">
            <v>31100180</v>
          </cell>
          <cell r="J1047" t="str">
            <v>数学文献講読Ａ</v>
          </cell>
          <cell r="K1047" t="str">
            <v/>
          </cell>
          <cell r="L1047" t="str">
            <v>2</v>
          </cell>
          <cell r="M1047" t="str">
            <v>上野　慶介</v>
          </cell>
          <cell r="N1047" t="str">
            <v>理学部理学科</v>
          </cell>
          <cell r="O1047" t="str">
            <v>9</v>
          </cell>
          <cell r="P1047" t="str">
            <v>集中</v>
          </cell>
          <cell r="Q1047" t="str">
            <v>0</v>
          </cell>
          <cell r="R1047" t="str">
            <v>00:00</v>
          </cell>
          <cell r="S1047" t="str">
            <v>00:00</v>
          </cell>
          <cell r="T1047" t="str">
            <v>上野　慶介</v>
          </cell>
          <cell r="U1047" t="str">
            <v>理学部理学科</v>
          </cell>
        </row>
        <row r="1048">
          <cell r="D1048">
            <v>32605</v>
          </cell>
          <cell r="E1048" t="str">
            <v>1</v>
          </cell>
          <cell r="F1048" t="str">
            <v>前期</v>
          </cell>
          <cell r="G1048" t="str">
            <v>1</v>
          </cell>
          <cell r="H1048" t="str">
            <v>前期</v>
          </cell>
          <cell r="I1048" t="str">
            <v>31100180</v>
          </cell>
          <cell r="J1048" t="str">
            <v>数学文献講読Ａ</v>
          </cell>
          <cell r="K1048" t="str">
            <v/>
          </cell>
          <cell r="L1048" t="str">
            <v>2</v>
          </cell>
          <cell r="M1048" t="str">
            <v>奥間　智弘</v>
          </cell>
          <cell r="N1048" t="str">
            <v>理学部理学科</v>
          </cell>
          <cell r="O1048" t="str">
            <v>9</v>
          </cell>
          <cell r="P1048" t="str">
            <v>集中</v>
          </cell>
          <cell r="Q1048" t="str">
            <v>0</v>
          </cell>
          <cell r="R1048" t="str">
            <v>00:00</v>
          </cell>
          <cell r="S1048" t="str">
            <v>00:00</v>
          </cell>
          <cell r="T1048" t="str">
            <v>奥間　智弘</v>
          </cell>
          <cell r="U1048" t="str">
            <v>理学部理学科</v>
          </cell>
        </row>
        <row r="1049">
          <cell r="D1049">
            <v>32607</v>
          </cell>
          <cell r="E1049" t="str">
            <v>1</v>
          </cell>
          <cell r="F1049" t="str">
            <v>前期</v>
          </cell>
          <cell r="G1049" t="str">
            <v>1</v>
          </cell>
          <cell r="H1049" t="str">
            <v>前期</v>
          </cell>
          <cell r="I1049" t="str">
            <v>31100180</v>
          </cell>
          <cell r="J1049" t="str">
            <v>数学文献講読Ａ</v>
          </cell>
          <cell r="K1049" t="str">
            <v/>
          </cell>
          <cell r="L1049" t="str">
            <v>2</v>
          </cell>
          <cell r="M1049" t="str">
            <v>佐野　隆志</v>
          </cell>
          <cell r="N1049" t="str">
            <v>理学部理学科</v>
          </cell>
          <cell r="O1049" t="str">
            <v>9</v>
          </cell>
          <cell r="P1049" t="str">
            <v>集中</v>
          </cell>
          <cell r="Q1049" t="str">
            <v>0</v>
          </cell>
          <cell r="R1049" t="str">
            <v>00:00</v>
          </cell>
          <cell r="S1049" t="str">
            <v>00:00</v>
          </cell>
          <cell r="T1049" t="str">
            <v>佐野　隆志</v>
          </cell>
          <cell r="U1049" t="str">
            <v>理学部理学科</v>
          </cell>
        </row>
        <row r="1050">
          <cell r="D1050">
            <v>32609</v>
          </cell>
          <cell r="E1050" t="str">
            <v>1</v>
          </cell>
          <cell r="F1050" t="str">
            <v>前期</v>
          </cell>
          <cell r="G1050" t="str">
            <v>1</v>
          </cell>
          <cell r="H1050" t="str">
            <v>前期</v>
          </cell>
          <cell r="I1050" t="str">
            <v>31100180</v>
          </cell>
          <cell r="J1050" t="str">
            <v>数学文献講読Ａ</v>
          </cell>
          <cell r="K1050" t="str">
            <v/>
          </cell>
          <cell r="L1050" t="str">
            <v>2</v>
          </cell>
          <cell r="M1050" t="str">
            <v>塩見　大輔</v>
          </cell>
          <cell r="N1050" t="str">
            <v>理学部理学科</v>
          </cell>
          <cell r="O1050" t="str">
            <v>9</v>
          </cell>
          <cell r="P1050" t="str">
            <v>集中</v>
          </cell>
          <cell r="Q1050" t="str">
            <v>0</v>
          </cell>
          <cell r="R1050" t="str">
            <v>00:00</v>
          </cell>
          <cell r="S1050" t="str">
            <v>00:00</v>
          </cell>
          <cell r="T1050" t="str">
            <v>塩見　大輔</v>
          </cell>
          <cell r="U1050" t="str">
            <v>理学部理学科</v>
          </cell>
        </row>
        <row r="1051">
          <cell r="D1051">
            <v>32611</v>
          </cell>
          <cell r="E1051" t="str">
            <v>1</v>
          </cell>
          <cell r="F1051" t="str">
            <v>前期</v>
          </cell>
          <cell r="G1051" t="str">
            <v>1</v>
          </cell>
          <cell r="H1051" t="str">
            <v>前期</v>
          </cell>
          <cell r="I1051" t="str">
            <v>31100180</v>
          </cell>
          <cell r="J1051" t="str">
            <v>数学文献講読Ａ</v>
          </cell>
          <cell r="K1051" t="str">
            <v/>
          </cell>
          <cell r="L1051" t="str">
            <v>2</v>
          </cell>
          <cell r="M1051" t="str">
            <v>鈴木　航介</v>
          </cell>
          <cell r="N1051" t="str">
            <v>理学部理学科</v>
          </cell>
          <cell r="O1051" t="str">
            <v>9</v>
          </cell>
          <cell r="P1051" t="str">
            <v>集中</v>
          </cell>
          <cell r="Q1051" t="str">
            <v>0</v>
          </cell>
          <cell r="R1051" t="str">
            <v>00:00</v>
          </cell>
          <cell r="S1051" t="str">
            <v>00:00</v>
          </cell>
          <cell r="T1051" t="str">
            <v>鈴木　航介</v>
          </cell>
          <cell r="U1051" t="str">
            <v>理学部理学科</v>
          </cell>
        </row>
        <row r="1052">
          <cell r="D1052">
            <v>32613</v>
          </cell>
          <cell r="E1052" t="str">
            <v>1</v>
          </cell>
          <cell r="F1052" t="str">
            <v>前期</v>
          </cell>
          <cell r="G1052" t="str">
            <v>1</v>
          </cell>
          <cell r="H1052" t="str">
            <v>前期</v>
          </cell>
          <cell r="I1052" t="str">
            <v>31100180</v>
          </cell>
          <cell r="J1052" t="str">
            <v>数学文献講読Ａ</v>
          </cell>
          <cell r="K1052" t="str">
            <v/>
          </cell>
          <cell r="L1052" t="str">
            <v>2</v>
          </cell>
          <cell r="M1052" t="str">
            <v>西岡　斉治</v>
          </cell>
          <cell r="N1052" t="str">
            <v>理学部理学科</v>
          </cell>
          <cell r="O1052" t="str">
            <v>9</v>
          </cell>
          <cell r="P1052" t="str">
            <v>集中</v>
          </cell>
          <cell r="Q1052" t="str">
            <v>0</v>
          </cell>
          <cell r="R1052" t="str">
            <v>00:00</v>
          </cell>
          <cell r="S1052" t="str">
            <v>00:00</v>
          </cell>
          <cell r="T1052" t="str">
            <v>西岡　斉治</v>
          </cell>
          <cell r="U1052" t="str">
            <v>理学部理学科</v>
          </cell>
        </row>
        <row r="1053">
          <cell r="D1053">
            <v>32615</v>
          </cell>
          <cell r="E1053" t="str">
            <v>1</v>
          </cell>
          <cell r="F1053" t="str">
            <v>前期</v>
          </cell>
          <cell r="G1053" t="str">
            <v>1</v>
          </cell>
          <cell r="H1053" t="str">
            <v>前期</v>
          </cell>
          <cell r="I1053" t="str">
            <v>31100180</v>
          </cell>
          <cell r="J1053" t="str">
            <v>数学文献講読Ａ</v>
          </cell>
          <cell r="K1053" t="str">
            <v/>
          </cell>
          <cell r="L1053" t="str">
            <v>2</v>
          </cell>
          <cell r="M1053" t="str">
            <v>深澤　知</v>
          </cell>
          <cell r="N1053" t="str">
            <v>理学部理学科</v>
          </cell>
          <cell r="O1053" t="str">
            <v>9</v>
          </cell>
          <cell r="P1053" t="str">
            <v>集中</v>
          </cell>
          <cell r="Q1053" t="str">
            <v>0</v>
          </cell>
          <cell r="R1053" t="str">
            <v>00:00</v>
          </cell>
          <cell r="S1053" t="str">
            <v>00:00</v>
          </cell>
          <cell r="T1053" t="str">
            <v>深澤　知</v>
          </cell>
          <cell r="U1053" t="str">
            <v>理学部理学科</v>
          </cell>
        </row>
        <row r="1054">
          <cell r="D1054">
            <v>32617</v>
          </cell>
          <cell r="E1054" t="str">
            <v>1</v>
          </cell>
          <cell r="F1054" t="str">
            <v>前期</v>
          </cell>
          <cell r="G1054" t="str">
            <v>1</v>
          </cell>
          <cell r="H1054" t="str">
            <v>前期</v>
          </cell>
          <cell r="I1054" t="str">
            <v>31100180</v>
          </cell>
          <cell r="J1054" t="str">
            <v>数学文献講読Ａ</v>
          </cell>
          <cell r="K1054" t="str">
            <v/>
          </cell>
          <cell r="L1054" t="str">
            <v>2</v>
          </cell>
          <cell r="M1054" t="str">
            <v>福田　素久</v>
          </cell>
          <cell r="N1054" t="str">
            <v>理学部理学科</v>
          </cell>
          <cell r="O1054" t="str">
            <v>9</v>
          </cell>
          <cell r="P1054" t="str">
            <v>集中</v>
          </cell>
          <cell r="Q1054" t="str">
            <v>0</v>
          </cell>
          <cell r="R1054" t="str">
            <v>00:00</v>
          </cell>
          <cell r="S1054" t="str">
            <v>00:00</v>
          </cell>
          <cell r="T1054" t="str">
            <v>福田　素久</v>
          </cell>
          <cell r="U1054" t="str">
            <v>理学部理学科</v>
          </cell>
        </row>
        <row r="1055">
          <cell r="D1055">
            <v>32619</v>
          </cell>
          <cell r="E1055" t="str">
            <v>1</v>
          </cell>
          <cell r="F1055" t="str">
            <v>前期</v>
          </cell>
          <cell r="G1055" t="str">
            <v>1</v>
          </cell>
          <cell r="H1055" t="str">
            <v>前期</v>
          </cell>
          <cell r="I1055" t="str">
            <v>31100180</v>
          </cell>
          <cell r="J1055" t="str">
            <v>数学文献講読Ａ</v>
          </cell>
          <cell r="K1055" t="str">
            <v/>
          </cell>
          <cell r="L1055" t="str">
            <v>2</v>
          </cell>
          <cell r="M1055" t="str">
            <v>松田　浩</v>
          </cell>
          <cell r="N1055" t="str">
            <v>理学部理学科</v>
          </cell>
          <cell r="O1055" t="str">
            <v>9</v>
          </cell>
          <cell r="P1055" t="str">
            <v>集中</v>
          </cell>
          <cell r="Q1055" t="str">
            <v>0</v>
          </cell>
          <cell r="R1055" t="str">
            <v>00:00</v>
          </cell>
          <cell r="S1055" t="str">
            <v>00:00</v>
          </cell>
          <cell r="T1055" t="str">
            <v>松田　浩</v>
          </cell>
          <cell r="U1055" t="str">
            <v>理学部理学科</v>
          </cell>
        </row>
        <row r="1056">
          <cell r="D1056">
            <v>32702</v>
          </cell>
          <cell r="E1056" t="str">
            <v>1</v>
          </cell>
          <cell r="F1056" t="str">
            <v>前期</v>
          </cell>
          <cell r="G1056" t="str">
            <v>1</v>
          </cell>
          <cell r="H1056" t="str">
            <v>前期</v>
          </cell>
          <cell r="I1056" t="str">
            <v>31100190</v>
          </cell>
          <cell r="J1056" t="str">
            <v>数学文献講読Ｂ</v>
          </cell>
          <cell r="K1056" t="str">
            <v/>
          </cell>
          <cell r="L1056" t="str">
            <v>2</v>
          </cell>
          <cell r="M1056" t="str">
            <v>上野　慶介</v>
          </cell>
          <cell r="N1056" t="str">
            <v>理学部理学科</v>
          </cell>
          <cell r="O1056" t="str">
            <v>9</v>
          </cell>
          <cell r="P1056" t="str">
            <v>集中</v>
          </cell>
          <cell r="Q1056" t="str">
            <v>0</v>
          </cell>
          <cell r="R1056" t="str">
            <v>00:00</v>
          </cell>
          <cell r="S1056" t="str">
            <v>00:00</v>
          </cell>
          <cell r="T1056" t="str">
            <v>上野　慶介</v>
          </cell>
          <cell r="U1056" t="str">
            <v>理学部理学科</v>
          </cell>
        </row>
        <row r="1057">
          <cell r="D1057">
            <v>32704</v>
          </cell>
          <cell r="E1057" t="str">
            <v>1</v>
          </cell>
          <cell r="F1057" t="str">
            <v>前期</v>
          </cell>
          <cell r="G1057" t="str">
            <v>1</v>
          </cell>
          <cell r="H1057" t="str">
            <v>前期</v>
          </cell>
          <cell r="I1057" t="str">
            <v>31100190</v>
          </cell>
          <cell r="J1057" t="str">
            <v>数学文献講読Ｂ</v>
          </cell>
          <cell r="K1057" t="str">
            <v/>
          </cell>
          <cell r="L1057" t="str">
            <v>2</v>
          </cell>
          <cell r="M1057" t="str">
            <v>奥間　智弘</v>
          </cell>
          <cell r="N1057" t="str">
            <v>理学部理学科</v>
          </cell>
          <cell r="O1057" t="str">
            <v>9</v>
          </cell>
          <cell r="P1057" t="str">
            <v>集中</v>
          </cell>
          <cell r="Q1057" t="str">
            <v>0</v>
          </cell>
          <cell r="R1057" t="str">
            <v>00:00</v>
          </cell>
          <cell r="S1057" t="str">
            <v>00:00</v>
          </cell>
          <cell r="T1057" t="str">
            <v>奥間　智弘</v>
          </cell>
          <cell r="U1057" t="str">
            <v>理学部理学科</v>
          </cell>
        </row>
        <row r="1058">
          <cell r="D1058">
            <v>32700</v>
          </cell>
          <cell r="E1058" t="str">
            <v>1</v>
          </cell>
          <cell r="F1058" t="str">
            <v>前期</v>
          </cell>
          <cell r="G1058" t="str">
            <v>1</v>
          </cell>
          <cell r="H1058" t="str">
            <v>前期</v>
          </cell>
          <cell r="I1058" t="str">
            <v>31100190</v>
          </cell>
          <cell r="J1058" t="str">
            <v>数学文献講読Ｂ</v>
          </cell>
          <cell r="K1058" t="str">
            <v/>
          </cell>
          <cell r="L1058" t="str">
            <v>2</v>
          </cell>
          <cell r="M1058" t="str">
            <v>石渡　聡</v>
          </cell>
          <cell r="N1058" t="str">
            <v>理学部理学科</v>
          </cell>
          <cell r="O1058" t="str">
            <v>9</v>
          </cell>
          <cell r="P1058" t="str">
            <v>集中</v>
          </cell>
          <cell r="Q1058" t="str">
            <v>0</v>
          </cell>
          <cell r="R1058" t="str">
            <v>00:00</v>
          </cell>
          <cell r="S1058" t="str">
            <v>00:00</v>
          </cell>
          <cell r="T1058" t="str">
            <v>石渡　聡</v>
          </cell>
          <cell r="U1058" t="str">
            <v>理学部理学科</v>
          </cell>
        </row>
        <row r="1059">
          <cell r="D1059">
            <v>32706</v>
          </cell>
          <cell r="E1059" t="str">
            <v>1</v>
          </cell>
          <cell r="F1059" t="str">
            <v>前期</v>
          </cell>
          <cell r="G1059" t="str">
            <v>1</v>
          </cell>
          <cell r="H1059" t="str">
            <v>前期</v>
          </cell>
          <cell r="I1059" t="str">
            <v>31100190</v>
          </cell>
          <cell r="J1059" t="str">
            <v>数学文献講読Ｂ</v>
          </cell>
          <cell r="K1059" t="str">
            <v/>
          </cell>
          <cell r="L1059" t="str">
            <v>2</v>
          </cell>
          <cell r="M1059" t="str">
            <v>佐野　隆志</v>
          </cell>
          <cell r="N1059" t="str">
            <v>理学部理学科</v>
          </cell>
          <cell r="O1059" t="str">
            <v>9</v>
          </cell>
          <cell r="P1059" t="str">
            <v>集中</v>
          </cell>
          <cell r="Q1059" t="str">
            <v>0</v>
          </cell>
          <cell r="R1059" t="str">
            <v>00:00</v>
          </cell>
          <cell r="S1059" t="str">
            <v>00:00</v>
          </cell>
          <cell r="T1059" t="str">
            <v>佐野　隆志</v>
          </cell>
          <cell r="U1059" t="str">
            <v>理学部理学科</v>
          </cell>
        </row>
        <row r="1060">
          <cell r="D1060">
            <v>32708</v>
          </cell>
          <cell r="E1060" t="str">
            <v>1</v>
          </cell>
          <cell r="F1060" t="str">
            <v>前期</v>
          </cell>
          <cell r="G1060" t="str">
            <v>1</v>
          </cell>
          <cell r="H1060" t="str">
            <v>前期</v>
          </cell>
          <cell r="I1060" t="str">
            <v>31100190</v>
          </cell>
          <cell r="J1060" t="str">
            <v>数学文献講読Ｂ</v>
          </cell>
          <cell r="K1060" t="str">
            <v/>
          </cell>
          <cell r="L1060" t="str">
            <v>2</v>
          </cell>
          <cell r="M1060" t="str">
            <v>塩見　大輔</v>
          </cell>
          <cell r="N1060" t="str">
            <v>理学部理学科</v>
          </cell>
          <cell r="O1060" t="str">
            <v>9</v>
          </cell>
          <cell r="P1060" t="str">
            <v>集中</v>
          </cell>
          <cell r="Q1060" t="str">
            <v>0</v>
          </cell>
          <cell r="R1060" t="str">
            <v>00:00</v>
          </cell>
          <cell r="S1060" t="str">
            <v>00:00</v>
          </cell>
          <cell r="T1060" t="str">
            <v>塩見　大輔</v>
          </cell>
          <cell r="U1060" t="str">
            <v>理学部理学科</v>
          </cell>
        </row>
        <row r="1061">
          <cell r="D1061">
            <v>32710</v>
          </cell>
          <cell r="E1061" t="str">
            <v>1</v>
          </cell>
          <cell r="F1061" t="str">
            <v>前期</v>
          </cell>
          <cell r="G1061" t="str">
            <v>1</v>
          </cell>
          <cell r="H1061" t="str">
            <v>前期</v>
          </cell>
          <cell r="I1061" t="str">
            <v>31100190</v>
          </cell>
          <cell r="J1061" t="str">
            <v>数学文献講読Ｂ</v>
          </cell>
          <cell r="K1061" t="str">
            <v/>
          </cell>
          <cell r="L1061" t="str">
            <v>2</v>
          </cell>
          <cell r="M1061" t="str">
            <v>鈴木　航介</v>
          </cell>
          <cell r="N1061" t="str">
            <v>理学部理学科</v>
          </cell>
          <cell r="O1061" t="str">
            <v>9</v>
          </cell>
          <cell r="P1061" t="str">
            <v>集中</v>
          </cell>
          <cell r="Q1061" t="str">
            <v>0</v>
          </cell>
          <cell r="R1061" t="str">
            <v>00:00</v>
          </cell>
          <cell r="S1061" t="str">
            <v>00:00</v>
          </cell>
          <cell r="T1061" t="str">
            <v>鈴木　航介</v>
          </cell>
          <cell r="U1061" t="str">
            <v>理学部理学科</v>
          </cell>
        </row>
        <row r="1062">
          <cell r="D1062">
            <v>32705</v>
          </cell>
          <cell r="E1062" t="str">
            <v>2</v>
          </cell>
          <cell r="F1062" t="str">
            <v>後期</v>
          </cell>
          <cell r="G1062" t="str">
            <v>2</v>
          </cell>
          <cell r="H1062" t="str">
            <v>後期</v>
          </cell>
          <cell r="I1062" t="str">
            <v>31100190</v>
          </cell>
          <cell r="J1062" t="str">
            <v>数学文献講読Ｂ</v>
          </cell>
          <cell r="K1062" t="str">
            <v/>
          </cell>
          <cell r="L1062" t="str">
            <v>2</v>
          </cell>
          <cell r="M1062" t="str">
            <v>奥間　智弘</v>
          </cell>
          <cell r="N1062" t="str">
            <v>理学部理学科</v>
          </cell>
          <cell r="O1062" t="str">
            <v>9</v>
          </cell>
          <cell r="P1062" t="str">
            <v>集中</v>
          </cell>
          <cell r="Q1062" t="str">
            <v>0</v>
          </cell>
          <cell r="R1062" t="str">
            <v>00:00</v>
          </cell>
          <cell r="S1062" t="str">
            <v>00:00</v>
          </cell>
          <cell r="T1062" t="str">
            <v>奥間　智弘</v>
          </cell>
          <cell r="U1062" t="str">
            <v>理学部理学科</v>
          </cell>
        </row>
        <row r="1063">
          <cell r="D1063">
            <v>32707</v>
          </cell>
          <cell r="E1063" t="str">
            <v>2</v>
          </cell>
          <cell r="F1063" t="str">
            <v>後期</v>
          </cell>
          <cell r="G1063" t="str">
            <v>2</v>
          </cell>
          <cell r="H1063" t="str">
            <v>後期</v>
          </cell>
          <cell r="I1063" t="str">
            <v>31100190</v>
          </cell>
          <cell r="J1063" t="str">
            <v>数学文献講読Ｂ</v>
          </cell>
          <cell r="K1063" t="str">
            <v/>
          </cell>
          <cell r="L1063" t="str">
            <v>2</v>
          </cell>
          <cell r="M1063" t="str">
            <v>佐野　隆志</v>
          </cell>
          <cell r="N1063" t="str">
            <v>理学部理学科</v>
          </cell>
          <cell r="O1063" t="str">
            <v>9</v>
          </cell>
          <cell r="P1063" t="str">
            <v>集中</v>
          </cell>
          <cell r="Q1063" t="str">
            <v>0</v>
          </cell>
          <cell r="R1063" t="str">
            <v>00:00</v>
          </cell>
          <cell r="S1063" t="str">
            <v>00:00</v>
          </cell>
          <cell r="T1063" t="str">
            <v>佐野　隆志</v>
          </cell>
          <cell r="U1063" t="str">
            <v>理学部理学科</v>
          </cell>
        </row>
        <row r="1064">
          <cell r="D1064">
            <v>32701</v>
          </cell>
          <cell r="E1064" t="str">
            <v>2</v>
          </cell>
          <cell r="F1064" t="str">
            <v>後期</v>
          </cell>
          <cell r="G1064" t="str">
            <v>2</v>
          </cell>
          <cell r="H1064" t="str">
            <v>後期</v>
          </cell>
          <cell r="I1064" t="str">
            <v>31100190</v>
          </cell>
          <cell r="J1064" t="str">
            <v>数学文献講読Ｂ</v>
          </cell>
          <cell r="K1064" t="str">
            <v/>
          </cell>
          <cell r="L1064" t="str">
            <v>2</v>
          </cell>
          <cell r="M1064" t="str">
            <v>石渡　聡</v>
          </cell>
          <cell r="N1064" t="str">
            <v>理学部理学科</v>
          </cell>
          <cell r="O1064" t="str">
            <v>9</v>
          </cell>
          <cell r="P1064" t="str">
            <v>集中</v>
          </cell>
          <cell r="Q1064" t="str">
            <v>0</v>
          </cell>
          <cell r="R1064" t="str">
            <v>00:00</v>
          </cell>
          <cell r="S1064" t="str">
            <v>00:00</v>
          </cell>
          <cell r="T1064" t="str">
            <v>石渡　聡</v>
          </cell>
          <cell r="U1064" t="str">
            <v>理学部理学科</v>
          </cell>
        </row>
        <row r="1065">
          <cell r="D1065">
            <v>32703</v>
          </cell>
          <cell r="E1065" t="str">
            <v>2</v>
          </cell>
          <cell r="F1065" t="str">
            <v>後期</v>
          </cell>
          <cell r="G1065" t="str">
            <v>2</v>
          </cell>
          <cell r="H1065" t="str">
            <v>後期</v>
          </cell>
          <cell r="I1065" t="str">
            <v>31100190</v>
          </cell>
          <cell r="J1065" t="str">
            <v>数学文献講読Ｂ</v>
          </cell>
          <cell r="K1065" t="str">
            <v/>
          </cell>
          <cell r="L1065" t="str">
            <v>2</v>
          </cell>
          <cell r="M1065" t="str">
            <v>上野　慶介</v>
          </cell>
          <cell r="N1065" t="str">
            <v>理学部理学科</v>
          </cell>
          <cell r="O1065" t="str">
            <v>9</v>
          </cell>
          <cell r="P1065" t="str">
            <v>集中</v>
          </cell>
          <cell r="Q1065" t="str">
            <v>0</v>
          </cell>
          <cell r="R1065" t="str">
            <v>00:00</v>
          </cell>
          <cell r="S1065" t="str">
            <v>00:00</v>
          </cell>
          <cell r="T1065" t="str">
            <v>上野　慶介</v>
          </cell>
          <cell r="U1065" t="str">
            <v>理学部理学科</v>
          </cell>
        </row>
        <row r="1066">
          <cell r="D1066">
            <v>32709</v>
          </cell>
          <cell r="E1066" t="str">
            <v>2</v>
          </cell>
          <cell r="F1066" t="str">
            <v>後期</v>
          </cell>
          <cell r="G1066" t="str">
            <v>2</v>
          </cell>
          <cell r="H1066" t="str">
            <v>後期</v>
          </cell>
          <cell r="I1066" t="str">
            <v>31100190</v>
          </cell>
          <cell r="J1066" t="str">
            <v>数学文献講読Ｂ</v>
          </cell>
          <cell r="K1066" t="str">
            <v/>
          </cell>
          <cell r="L1066" t="str">
            <v>2</v>
          </cell>
          <cell r="M1066" t="str">
            <v>塩見　大輔</v>
          </cell>
          <cell r="N1066" t="str">
            <v>理学部理学科</v>
          </cell>
          <cell r="O1066" t="str">
            <v>9</v>
          </cell>
          <cell r="P1066" t="str">
            <v>集中</v>
          </cell>
          <cell r="Q1066" t="str">
            <v>0</v>
          </cell>
          <cell r="R1066" t="str">
            <v>00:00</v>
          </cell>
          <cell r="S1066" t="str">
            <v>00:00</v>
          </cell>
          <cell r="T1066" t="str">
            <v>塩見　大輔</v>
          </cell>
          <cell r="U1066" t="str">
            <v>理学部理学科</v>
          </cell>
        </row>
        <row r="1067">
          <cell r="D1067">
            <v>32711</v>
          </cell>
          <cell r="E1067" t="str">
            <v>2</v>
          </cell>
          <cell r="F1067" t="str">
            <v>後期</v>
          </cell>
          <cell r="G1067" t="str">
            <v>2</v>
          </cell>
          <cell r="H1067" t="str">
            <v>後期</v>
          </cell>
          <cell r="I1067" t="str">
            <v>31100190</v>
          </cell>
          <cell r="J1067" t="str">
            <v>数学文献講読Ｂ</v>
          </cell>
          <cell r="K1067" t="str">
            <v/>
          </cell>
          <cell r="L1067" t="str">
            <v>2</v>
          </cell>
          <cell r="M1067" t="str">
            <v>鈴木　航介</v>
          </cell>
          <cell r="N1067" t="str">
            <v>理学部理学科</v>
          </cell>
          <cell r="O1067" t="str">
            <v>9</v>
          </cell>
          <cell r="P1067" t="str">
            <v>集中</v>
          </cell>
          <cell r="Q1067" t="str">
            <v>0</v>
          </cell>
          <cell r="R1067" t="str">
            <v>00:00</v>
          </cell>
          <cell r="S1067" t="str">
            <v>00:00</v>
          </cell>
          <cell r="T1067" t="str">
            <v>鈴木　航介</v>
          </cell>
          <cell r="U1067" t="str">
            <v>理学部理学科</v>
          </cell>
        </row>
        <row r="1068">
          <cell r="D1068">
            <v>32713</v>
          </cell>
          <cell r="E1068" t="str">
            <v>2</v>
          </cell>
          <cell r="F1068" t="str">
            <v>後期</v>
          </cell>
          <cell r="G1068" t="str">
            <v>2</v>
          </cell>
          <cell r="H1068" t="str">
            <v>後期</v>
          </cell>
          <cell r="I1068" t="str">
            <v>31100190</v>
          </cell>
          <cell r="J1068" t="str">
            <v>数学文献講読Ｂ</v>
          </cell>
          <cell r="K1068" t="str">
            <v/>
          </cell>
          <cell r="L1068" t="str">
            <v>2</v>
          </cell>
          <cell r="M1068" t="str">
            <v>西岡　斉治</v>
          </cell>
          <cell r="N1068" t="str">
            <v>理学部理学科</v>
          </cell>
          <cell r="O1068" t="str">
            <v>9</v>
          </cell>
          <cell r="P1068" t="str">
            <v>集中</v>
          </cell>
          <cell r="Q1068" t="str">
            <v>0</v>
          </cell>
          <cell r="R1068" t="str">
            <v>00:00</v>
          </cell>
          <cell r="S1068" t="str">
            <v>00:00</v>
          </cell>
          <cell r="T1068" t="str">
            <v>西岡　斉治</v>
          </cell>
          <cell r="U1068" t="str">
            <v>理学部理学科</v>
          </cell>
        </row>
        <row r="1069">
          <cell r="D1069">
            <v>32715</v>
          </cell>
          <cell r="E1069" t="str">
            <v>2</v>
          </cell>
          <cell r="F1069" t="str">
            <v>後期</v>
          </cell>
          <cell r="G1069" t="str">
            <v>2</v>
          </cell>
          <cell r="H1069" t="str">
            <v>後期</v>
          </cell>
          <cell r="I1069" t="str">
            <v>31100190</v>
          </cell>
          <cell r="J1069" t="str">
            <v>数学文献講読Ｂ</v>
          </cell>
          <cell r="K1069" t="str">
            <v/>
          </cell>
          <cell r="L1069" t="str">
            <v>2</v>
          </cell>
          <cell r="M1069" t="str">
            <v>深澤　知</v>
          </cell>
          <cell r="N1069" t="str">
            <v>理学部理学科</v>
          </cell>
          <cell r="O1069" t="str">
            <v>9</v>
          </cell>
          <cell r="P1069" t="str">
            <v>集中</v>
          </cell>
          <cell r="Q1069" t="str">
            <v>0</v>
          </cell>
          <cell r="R1069" t="str">
            <v>00:00</v>
          </cell>
          <cell r="S1069" t="str">
            <v>00:00</v>
          </cell>
          <cell r="T1069" t="str">
            <v>深澤　知</v>
          </cell>
          <cell r="U1069" t="str">
            <v>理学部理学科</v>
          </cell>
        </row>
        <row r="1070">
          <cell r="D1070">
            <v>32717</v>
          </cell>
          <cell r="E1070" t="str">
            <v>2</v>
          </cell>
          <cell r="F1070" t="str">
            <v>後期</v>
          </cell>
          <cell r="G1070" t="str">
            <v>2</v>
          </cell>
          <cell r="H1070" t="str">
            <v>後期</v>
          </cell>
          <cell r="I1070" t="str">
            <v>31100190</v>
          </cell>
          <cell r="J1070" t="str">
            <v>数学文献講読Ｂ</v>
          </cell>
          <cell r="K1070" t="str">
            <v/>
          </cell>
          <cell r="L1070" t="str">
            <v>2</v>
          </cell>
          <cell r="M1070" t="str">
            <v>福田　素久</v>
          </cell>
          <cell r="N1070" t="str">
            <v>理学部理学科</v>
          </cell>
          <cell r="O1070" t="str">
            <v>9</v>
          </cell>
          <cell r="P1070" t="str">
            <v>集中</v>
          </cell>
          <cell r="Q1070" t="str">
            <v>0</v>
          </cell>
          <cell r="R1070" t="str">
            <v>00:00</v>
          </cell>
          <cell r="S1070" t="str">
            <v>00:00</v>
          </cell>
          <cell r="T1070" t="str">
            <v>福田　素久</v>
          </cell>
          <cell r="U1070" t="str">
            <v>理学部理学科</v>
          </cell>
        </row>
        <row r="1071">
          <cell r="D1071">
            <v>32719</v>
          </cell>
          <cell r="E1071" t="str">
            <v>2</v>
          </cell>
          <cell r="F1071" t="str">
            <v>後期</v>
          </cell>
          <cell r="G1071" t="str">
            <v>2</v>
          </cell>
          <cell r="H1071" t="str">
            <v>後期</v>
          </cell>
          <cell r="I1071" t="str">
            <v>31100190</v>
          </cell>
          <cell r="J1071" t="str">
            <v>数学文献講読Ｂ</v>
          </cell>
          <cell r="K1071" t="str">
            <v/>
          </cell>
          <cell r="L1071" t="str">
            <v>2</v>
          </cell>
          <cell r="M1071" t="str">
            <v>松田　浩</v>
          </cell>
          <cell r="N1071" t="str">
            <v>理学部理学科</v>
          </cell>
          <cell r="O1071" t="str">
            <v>9</v>
          </cell>
          <cell r="P1071" t="str">
            <v>集中</v>
          </cell>
          <cell r="Q1071" t="str">
            <v>0</v>
          </cell>
          <cell r="R1071" t="str">
            <v>00:00</v>
          </cell>
          <cell r="S1071" t="str">
            <v>00:00</v>
          </cell>
          <cell r="T1071" t="str">
            <v>松田　浩</v>
          </cell>
          <cell r="U1071" t="str">
            <v>理学部理学科</v>
          </cell>
        </row>
        <row r="1072">
          <cell r="D1072">
            <v>32712</v>
          </cell>
          <cell r="E1072" t="str">
            <v>1</v>
          </cell>
          <cell r="F1072" t="str">
            <v>前期</v>
          </cell>
          <cell r="G1072" t="str">
            <v>1</v>
          </cell>
          <cell r="H1072" t="str">
            <v>前期</v>
          </cell>
          <cell r="I1072" t="str">
            <v>31100190</v>
          </cell>
          <cell r="J1072" t="str">
            <v>数学文献講読Ｂ</v>
          </cell>
          <cell r="K1072" t="str">
            <v/>
          </cell>
          <cell r="L1072" t="str">
            <v>2</v>
          </cell>
          <cell r="M1072" t="str">
            <v>西岡　斉治</v>
          </cell>
          <cell r="N1072" t="str">
            <v>理学部理学科</v>
          </cell>
          <cell r="O1072" t="str">
            <v>9</v>
          </cell>
          <cell r="P1072" t="str">
            <v>集中</v>
          </cell>
          <cell r="Q1072" t="str">
            <v>0</v>
          </cell>
          <cell r="R1072" t="str">
            <v>00:00</v>
          </cell>
          <cell r="S1072" t="str">
            <v>00:00</v>
          </cell>
          <cell r="T1072" t="str">
            <v>西岡　斉治</v>
          </cell>
          <cell r="U1072" t="str">
            <v>理学部理学科</v>
          </cell>
        </row>
        <row r="1073">
          <cell r="D1073">
            <v>32714</v>
          </cell>
          <cell r="E1073" t="str">
            <v>1</v>
          </cell>
          <cell r="F1073" t="str">
            <v>前期</v>
          </cell>
          <cell r="G1073" t="str">
            <v>1</v>
          </cell>
          <cell r="H1073" t="str">
            <v>前期</v>
          </cell>
          <cell r="I1073" t="str">
            <v>31100190</v>
          </cell>
          <cell r="J1073" t="str">
            <v>数学文献講読Ｂ</v>
          </cell>
          <cell r="K1073" t="str">
            <v/>
          </cell>
          <cell r="L1073" t="str">
            <v>2</v>
          </cell>
          <cell r="M1073" t="str">
            <v>深澤　知</v>
          </cell>
          <cell r="N1073" t="str">
            <v>理学部理学科</v>
          </cell>
          <cell r="O1073" t="str">
            <v>9</v>
          </cell>
          <cell r="P1073" t="str">
            <v>集中</v>
          </cell>
          <cell r="Q1073" t="str">
            <v>0</v>
          </cell>
          <cell r="R1073" t="str">
            <v>00:00</v>
          </cell>
          <cell r="S1073" t="str">
            <v>00:00</v>
          </cell>
          <cell r="T1073" t="str">
            <v>深澤　知</v>
          </cell>
          <cell r="U1073" t="str">
            <v>理学部理学科</v>
          </cell>
        </row>
        <row r="1074">
          <cell r="D1074">
            <v>32716</v>
          </cell>
          <cell r="E1074" t="str">
            <v>1</v>
          </cell>
          <cell r="F1074" t="str">
            <v>前期</v>
          </cell>
          <cell r="G1074" t="str">
            <v>1</v>
          </cell>
          <cell r="H1074" t="str">
            <v>前期</v>
          </cell>
          <cell r="I1074" t="str">
            <v>31100190</v>
          </cell>
          <cell r="J1074" t="str">
            <v>数学文献講読Ｂ</v>
          </cell>
          <cell r="K1074" t="str">
            <v/>
          </cell>
          <cell r="L1074" t="str">
            <v>2</v>
          </cell>
          <cell r="M1074" t="str">
            <v>福田　素久</v>
          </cell>
          <cell r="N1074" t="str">
            <v>理学部理学科</v>
          </cell>
          <cell r="O1074" t="str">
            <v>9</v>
          </cell>
          <cell r="P1074" t="str">
            <v>集中</v>
          </cell>
          <cell r="Q1074" t="str">
            <v>0</v>
          </cell>
          <cell r="R1074" t="str">
            <v>00:00</v>
          </cell>
          <cell r="S1074" t="str">
            <v>00:00</v>
          </cell>
          <cell r="T1074" t="str">
            <v>福田　素久</v>
          </cell>
          <cell r="U1074" t="str">
            <v>理学部理学科</v>
          </cell>
        </row>
        <row r="1075">
          <cell r="D1075">
            <v>32718</v>
          </cell>
          <cell r="E1075" t="str">
            <v>1</v>
          </cell>
          <cell r="F1075" t="str">
            <v>前期</v>
          </cell>
          <cell r="G1075" t="str">
            <v>1</v>
          </cell>
          <cell r="H1075" t="str">
            <v>前期</v>
          </cell>
          <cell r="I1075" t="str">
            <v>31100190</v>
          </cell>
          <cell r="J1075" t="str">
            <v>数学文献講読Ｂ</v>
          </cell>
          <cell r="K1075" t="str">
            <v/>
          </cell>
          <cell r="L1075" t="str">
            <v>2</v>
          </cell>
          <cell r="M1075" t="str">
            <v>松田　浩</v>
          </cell>
          <cell r="N1075" t="str">
            <v>理学部理学科</v>
          </cell>
          <cell r="O1075" t="str">
            <v>9</v>
          </cell>
          <cell r="P1075" t="str">
            <v>集中</v>
          </cell>
          <cell r="Q1075" t="str">
            <v>0</v>
          </cell>
          <cell r="R1075" t="str">
            <v>00:00</v>
          </cell>
          <cell r="S1075" t="str">
            <v>00:00</v>
          </cell>
          <cell r="T1075" t="str">
            <v>松田　浩</v>
          </cell>
          <cell r="U1075" t="str">
            <v>理学部理学科</v>
          </cell>
        </row>
        <row r="1076">
          <cell r="D1076">
            <v>33601</v>
          </cell>
          <cell r="E1076" t="str">
            <v>1</v>
          </cell>
          <cell r="F1076" t="str">
            <v>前期</v>
          </cell>
          <cell r="G1076" t="str">
            <v>1</v>
          </cell>
          <cell r="H1076" t="str">
            <v>前期</v>
          </cell>
          <cell r="I1076" t="str">
            <v>31200220</v>
          </cell>
          <cell r="J1076" t="str">
            <v>物理学文献講読Ａ</v>
          </cell>
          <cell r="K1076" t="str">
            <v/>
          </cell>
          <cell r="L1076" t="str">
            <v>2</v>
          </cell>
          <cell r="M1076" t="str">
            <v>新井　真人</v>
          </cell>
          <cell r="N1076" t="str">
            <v>理学部</v>
          </cell>
          <cell r="O1076" t="str">
            <v>9</v>
          </cell>
          <cell r="P1076" t="str">
            <v>集中</v>
          </cell>
          <cell r="Q1076" t="str">
            <v>0</v>
          </cell>
          <cell r="R1076" t="str">
            <v>00:00</v>
          </cell>
          <cell r="S1076" t="str">
            <v>00:00</v>
          </cell>
          <cell r="T1076" t="str">
            <v>新井　真人</v>
          </cell>
          <cell r="U1076" t="str">
            <v>理学部</v>
          </cell>
        </row>
        <row r="1077">
          <cell r="D1077">
            <v>33603</v>
          </cell>
          <cell r="E1077" t="str">
            <v>1</v>
          </cell>
          <cell r="F1077" t="str">
            <v>前期</v>
          </cell>
          <cell r="G1077" t="str">
            <v>1</v>
          </cell>
          <cell r="H1077" t="str">
            <v>前期</v>
          </cell>
          <cell r="I1077" t="str">
            <v>31200220</v>
          </cell>
          <cell r="J1077" t="str">
            <v>物理学文献講読Ａ</v>
          </cell>
          <cell r="K1077" t="str">
            <v/>
          </cell>
          <cell r="L1077" t="str">
            <v>2</v>
          </cell>
          <cell r="M1077" t="str">
            <v>安東　秀峰</v>
          </cell>
          <cell r="N1077" t="str">
            <v>理学部理学科</v>
          </cell>
          <cell r="O1077" t="str">
            <v>9</v>
          </cell>
          <cell r="P1077" t="str">
            <v>集中</v>
          </cell>
          <cell r="Q1077" t="str">
            <v>0</v>
          </cell>
          <cell r="R1077" t="str">
            <v>00:00</v>
          </cell>
          <cell r="S1077" t="str">
            <v>00:00</v>
          </cell>
          <cell r="T1077" t="str">
            <v>安東　秀峰</v>
          </cell>
          <cell r="U1077" t="str">
            <v>理学部理学科</v>
          </cell>
        </row>
        <row r="1078">
          <cell r="D1078">
            <v>33605</v>
          </cell>
          <cell r="E1078" t="str">
            <v>1</v>
          </cell>
          <cell r="F1078" t="str">
            <v>前期</v>
          </cell>
          <cell r="G1078" t="str">
            <v>1</v>
          </cell>
          <cell r="H1078" t="str">
            <v>前期</v>
          </cell>
          <cell r="I1078" t="str">
            <v>31200220</v>
          </cell>
          <cell r="J1078" t="str">
            <v>物理学文献講読Ａ</v>
          </cell>
          <cell r="K1078" t="str">
            <v/>
          </cell>
          <cell r="L1078" t="str">
            <v>2</v>
          </cell>
          <cell r="M1078" t="str">
            <v>石井　彩子</v>
          </cell>
          <cell r="N1078" t="str">
            <v>理学部理学科</v>
          </cell>
          <cell r="O1078" t="str">
            <v>9</v>
          </cell>
          <cell r="P1078" t="str">
            <v>集中</v>
          </cell>
          <cell r="Q1078" t="str">
            <v>0</v>
          </cell>
          <cell r="R1078" t="str">
            <v>00:00</v>
          </cell>
          <cell r="S1078" t="str">
            <v>00:00</v>
          </cell>
          <cell r="T1078" t="str">
            <v>石井　彩子</v>
          </cell>
          <cell r="U1078" t="str">
            <v>理学部理学科</v>
          </cell>
        </row>
        <row r="1079">
          <cell r="D1079">
            <v>33609</v>
          </cell>
          <cell r="E1079" t="str">
            <v>1</v>
          </cell>
          <cell r="F1079" t="str">
            <v>前期</v>
          </cell>
          <cell r="G1079" t="str">
            <v>1</v>
          </cell>
          <cell r="H1079" t="str">
            <v>前期</v>
          </cell>
          <cell r="I1079" t="str">
            <v>31200220</v>
          </cell>
          <cell r="J1079" t="str">
            <v>物理学文献講読Ａ</v>
          </cell>
          <cell r="K1079" t="str">
            <v/>
          </cell>
          <cell r="L1079" t="str">
            <v>2</v>
          </cell>
          <cell r="M1079" t="str">
            <v>衛藤　稔</v>
          </cell>
          <cell r="N1079" t="str">
            <v>理学部理学科</v>
          </cell>
          <cell r="O1079" t="str">
            <v>9</v>
          </cell>
          <cell r="P1079" t="str">
            <v>集中</v>
          </cell>
          <cell r="Q1079" t="str">
            <v>0</v>
          </cell>
          <cell r="R1079" t="str">
            <v>00:00</v>
          </cell>
          <cell r="S1079" t="str">
            <v>00:00</v>
          </cell>
          <cell r="T1079" t="str">
            <v>衛藤　稔</v>
          </cell>
          <cell r="U1079" t="str">
            <v>理学部理学科</v>
          </cell>
        </row>
        <row r="1080">
          <cell r="D1080">
            <v>33611</v>
          </cell>
          <cell r="E1080" t="str">
            <v>1</v>
          </cell>
          <cell r="F1080" t="str">
            <v>前期</v>
          </cell>
          <cell r="G1080" t="str">
            <v>1</v>
          </cell>
          <cell r="H1080" t="str">
            <v>前期</v>
          </cell>
          <cell r="I1080" t="str">
            <v>31200220</v>
          </cell>
          <cell r="J1080" t="str">
            <v>物理学文献講読Ａ</v>
          </cell>
          <cell r="K1080" t="str">
            <v/>
          </cell>
          <cell r="L1080" t="str">
            <v>2</v>
          </cell>
          <cell r="M1080" t="str">
            <v>大西　彰正</v>
          </cell>
          <cell r="N1080" t="str">
            <v>理学部理学科</v>
          </cell>
          <cell r="O1080" t="str">
            <v>9</v>
          </cell>
          <cell r="P1080" t="str">
            <v>集中</v>
          </cell>
          <cell r="Q1080" t="str">
            <v>0</v>
          </cell>
          <cell r="R1080" t="str">
            <v>00:00</v>
          </cell>
          <cell r="S1080" t="str">
            <v>00:00</v>
          </cell>
          <cell r="T1080" t="str">
            <v>大西　彰正</v>
          </cell>
          <cell r="U1080" t="str">
            <v>理学部理学科</v>
          </cell>
        </row>
        <row r="1081">
          <cell r="D1081">
            <v>33613</v>
          </cell>
          <cell r="E1081" t="str">
            <v>1</v>
          </cell>
          <cell r="F1081" t="str">
            <v>前期</v>
          </cell>
          <cell r="G1081" t="str">
            <v>1</v>
          </cell>
          <cell r="H1081" t="str">
            <v>前期</v>
          </cell>
          <cell r="I1081" t="str">
            <v>31200220</v>
          </cell>
          <cell r="J1081" t="str">
            <v>物理学文献講読Ａ</v>
          </cell>
          <cell r="K1081" t="str">
            <v/>
          </cell>
          <cell r="L1081" t="str">
            <v>2</v>
          </cell>
          <cell r="M1081" t="str">
            <v>笠松　秀輔</v>
          </cell>
          <cell r="N1081" t="str">
            <v>理学部</v>
          </cell>
          <cell r="O1081" t="str">
            <v>9</v>
          </cell>
          <cell r="P1081" t="str">
            <v>集中</v>
          </cell>
          <cell r="Q1081" t="str">
            <v>0</v>
          </cell>
          <cell r="R1081" t="str">
            <v>00:00</v>
          </cell>
          <cell r="S1081" t="str">
            <v>00:00</v>
          </cell>
          <cell r="T1081" t="str">
            <v>笠松　秀輔</v>
          </cell>
          <cell r="U1081" t="str">
            <v>理学部</v>
          </cell>
        </row>
        <row r="1082">
          <cell r="D1082">
            <v>33615</v>
          </cell>
          <cell r="E1082" t="str">
            <v>1</v>
          </cell>
          <cell r="F1082" t="str">
            <v>前期</v>
          </cell>
          <cell r="G1082" t="str">
            <v>1</v>
          </cell>
          <cell r="H1082" t="str">
            <v>前期</v>
          </cell>
          <cell r="I1082" t="str">
            <v>31200220</v>
          </cell>
          <cell r="J1082" t="str">
            <v>物理学文献講読Ａ</v>
          </cell>
          <cell r="K1082" t="str">
            <v/>
          </cell>
          <cell r="L1082" t="str">
            <v>2</v>
          </cell>
          <cell r="M1082" t="str">
            <v>北浦　守</v>
          </cell>
          <cell r="N1082" t="str">
            <v>理学部理学科</v>
          </cell>
          <cell r="O1082" t="str">
            <v>9</v>
          </cell>
          <cell r="P1082" t="str">
            <v>集中</v>
          </cell>
          <cell r="Q1082" t="str">
            <v>0</v>
          </cell>
          <cell r="R1082" t="str">
            <v>00:00</v>
          </cell>
          <cell r="S1082" t="str">
            <v>00:00</v>
          </cell>
          <cell r="T1082" t="str">
            <v>北浦　守</v>
          </cell>
          <cell r="U1082" t="str">
            <v>理学部理学科</v>
          </cell>
        </row>
        <row r="1083">
          <cell r="D1083">
            <v>33617</v>
          </cell>
          <cell r="E1083" t="str">
            <v>1</v>
          </cell>
          <cell r="F1083" t="str">
            <v>前期</v>
          </cell>
          <cell r="G1083" t="str">
            <v>1</v>
          </cell>
          <cell r="H1083" t="str">
            <v>前期</v>
          </cell>
          <cell r="I1083" t="str">
            <v>31200220</v>
          </cell>
          <cell r="J1083" t="str">
            <v>物理学文献講読Ａ</v>
          </cell>
          <cell r="K1083" t="str">
            <v/>
          </cell>
          <cell r="L1083" t="str">
            <v>2</v>
          </cell>
          <cell r="M1083" t="str">
            <v>郡司　修一</v>
          </cell>
          <cell r="N1083" t="str">
            <v>理学部理学科</v>
          </cell>
          <cell r="O1083" t="str">
            <v>9</v>
          </cell>
          <cell r="P1083" t="str">
            <v>集中</v>
          </cell>
          <cell r="Q1083" t="str">
            <v>0</v>
          </cell>
          <cell r="R1083" t="str">
            <v>00:00</v>
          </cell>
          <cell r="S1083" t="str">
            <v>00:00</v>
          </cell>
          <cell r="T1083" t="str">
            <v>郡司　修一</v>
          </cell>
          <cell r="U1083" t="str">
            <v>理学部理学科</v>
          </cell>
        </row>
        <row r="1084">
          <cell r="D1084">
            <v>33619</v>
          </cell>
          <cell r="E1084" t="str">
            <v>1</v>
          </cell>
          <cell r="F1084" t="str">
            <v>前期</v>
          </cell>
          <cell r="G1084" t="str">
            <v>1</v>
          </cell>
          <cell r="H1084" t="str">
            <v>前期</v>
          </cell>
          <cell r="I1084" t="str">
            <v>31200220</v>
          </cell>
          <cell r="J1084" t="str">
            <v>物理学文献講読Ａ</v>
          </cell>
          <cell r="K1084" t="str">
            <v/>
          </cell>
          <cell r="L1084" t="str">
            <v>2</v>
          </cell>
          <cell r="M1084" t="str">
            <v>滝沢　元和</v>
          </cell>
          <cell r="N1084" t="str">
            <v>理学部理学科</v>
          </cell>
          <cell r="O1084" t="str">
            <v>9</v>
          </cell>
          <cell r="P1084" t="str">
            <v>集中</v>
          </cell>
          <cell r="Q1084" t="str">
            <v>0</v>
          </cell>
          <cell r="R1084" t="str">
            <v>00:00</v>
          </cell>
          <cell r="S1084" t="str">
            <v>00:00</v>
          </cell>
          <cell r="T1084" t="str">
            <v>滝沢　元和</v>
          </cell>
          <cell r="U1084" t="str">
            <v>理学部理学科</v>
          </cell>
        </row>
        <row r="1085">
          <cell r="D1085">
            <v>33621</v>
          </cell>
          <cell r="E1085" t="str">
            <v>1</v>
          </cell>
          <cell r="F1085" t="str">
            <v>前期</v>
          </cell>
          <cell r="G1085" t="str">
            <v>1</v>
          </cell>
          <cell r="H1085" t="str">
            <v>前期</v>
          </cell>
          <cell r="I1085" t="str">
            <v>31200220</v>
          </cell>
          <cell r="J1085" t="str">
            <v>物理学文献講読Ａ</v>
          </cell>
          <cell r="K1085" t="str">
            <v/>
          </cell>
          <cell r="L1085" t="str">
            <v>2</v>
          </cell>
          <cell r="M1085" t="str">
            <v>門叶　冬樹</v>
          </cell>
          <cell r="N1085" t="str">
            <v>理学部理学科</v>
          </cell>
          <cell r="O1085" t="str">
            <v>9</v>
          </cell>
          <cell r="P1085" t="str">
            <v>集中</v>
          </cell>
          <cell r="Q1085" t="str">
            <v>0</v>
          </cell>
          <cell r="R1085" t="str">
            <v>00:00</v>
          </cell>
          <cell r="S1085" t="str">
            <v>00:00</v>
          </cell>
          <cell r="T1085" t="str">
            <v>門叶　冬樹</v>
          </cell>
          <cell r="U1085" t="str">
            <v>理学部理学科</v>
          </cell>
        </row>
        <row r="1086">
          <cell r="D1086">
            <v>33623</v>
          </cell>
          <cell r="E1086" t="str">
            <v>1</v>
          </cell>
          <cell r="F1086" t="str">
            <v>前期</v>
          </cell>
          <cell r="G1086" t="str">
            <v>1</v>
          </cell>
          <cell r="H1086" t="str">
            <v>前期</v>
          </cell>
          <cell r="I1086" t="str">
            <v>31200220</v>
          </cell>
          <cell r="J1086" t="str">
            <v>物理学文献講読Ａ</v>
          </cell>
          <cell r="K1086" t="str">
            <v/>
          </cell>
          <cell r="L1086" t="str">
            <v>2</v>
          </cell>
          <cell r="M1086" t="str">
            <v>富田　憲一</v>
          </cell>
          <cell r="N1086" t="str">
            <v>理学部理学科</v>
          </cell>
          <cell r="O1086" t="str">
            <v>9</v>
          </cell>
          <cell r="P1086" t="str">
            <v>集中</v>
          </cell>
          <cell r="Q1086" t="str">
            <v>0</v>
          </cell>
          <cell r="R1086" t="str">
            <v>00:00</v>
          </cell>
          <cell r="S1086" t="str">
            <v>00:00</v>
          </cell>
          <cell r="T1086" t="str">
            <v>富田　憲一</v>
          </cell>
          <cell r="U1086" t="str">
            <v>理学部理学科</v>
          </cell>
        </row>
        <row r="1087">
          <cell r="D1087">
            <v>33625</v>
          </cell>
          <cell r="E1087" t="str">
            <v>1</v>
          </cell>
          <cell r="F1087" t="str">
            <v>前期</v>
          </cell>
          <cell r="G1087" t="str">
            <v>1</v>
          </cell>
          <cell r="H1087" t="str">
            <v>前期</v>
          </cell>
          <cell r="I1087" t="str">
            <v>31200220</v>
          </cell>
          <cell r="J1087" t="str">
            <v>物理学文献講読Ａ</v>
          </cell>
          <cell r="K1087" t="str">
            <v/>
          </cell>
          <cell r="L1087" t="str">
            <v>2</v>
          </cell>
          <cell r="M1087" t="str">
            <v>中森　健之</v>
          </cell>
          <cell r="N1087" t="str">
            <v>理学部理学科</v>
          </cell>
          <cell r="O1087" t="str">
            <v>9</v>
          </cell>
          <cell r="P1087" t="str">
            <v>集中</v>
          </cell>
          <cell r="Q1087" t="str">
            <v>0</v>
          </cell>
          <cell r="R1087" t="str">
            <v>00:00</v>
          </cell>
          <cell r="S1087" t="str">
            <v>00:00</v>
          </cell>
          <cell r="T1087" t="str">
            <v>中森　健之</v>
          </cell>
          <cell r="U1087" t="str">
            <v>理学部理学科</v>
          </cell>
        </row>
        <row r="1088">
          <cell r="D1088">
            <v>33627</v>
          </cell>
          <cell r="E1088" t="str">
            <v>1</v>
          </cell>
          <cell r="F1088" t="str">
            <v>前期</v>
          </cell>
          <cell r="G1088" t="str">
            <v>1</v>
          </cell>
          <cell r="H1088" t="str">
            <v>前期</v>
          </cell>
          <cell r="I1088" t="str">
            <v>31200220</v>
          </cell>
          <cell r="J1088" t="str">
            <v>物理学文献講読Ａ</v>
          </cell>
          <cell r="K1088" t="str">
            <v/>
          </cell>
          <cell r="L1088" t="str">
            <v>2</v>
          </cell>
          <cell r="M1088" t="str">
            <v>宮地　義之</v>
          </cell>
          <cell r="N1088" t="str">
            <v>理学部理学科</v>
          </cell>
          <cell r="O1088" t="str">
            <v>9</v>
          </cell>
          <cell r="P1088" t="str">
            <v>集中</v>
          </cell>
          <cell r="Q1088" t="str">
            <v>0</v>
          </cell>
          <cell r="R1088" t="str">
            <v>00:00</v>
          </cell>
          <cell r="S1088" t="str">
            <v>00:00</v>
          </cell>
          <cell r="T1088" t="str">
            <v>宮地　義之</v>
          </cell>
          <cell r="U1088" t="str">
            <v>理学部理学科</v>
          </cell>
        </row>
        <row r="1089">
          <cell r="D1089">
            <v>33629</v>
          </cell>
          <cell r="E1089" t="str">
            <v>1</v>
          </cell>
          <cell r="F1089" t="str">
            <v>前期</v>
          </cell>
          <cell r="G1089" t="str">
            <v>1</v>
          </cell>
          <cell r="H1089" t="str">
            <v>前期</v>
          </cell>
          <cell r="I1089" t="str">
            <v>31200220</v>
          </cell>
          <cell r="J1089" t="str">
            <v>物理学文献講読Ａ</v>
          </cell>
          <cell r="K1089" t="str">
            <v/>
          </cell>
          <cell r="L1089" t="str">
            <v>2</v>
          </cell>
          <cell r="M1089" t="str">
            <v>吉田　浩司</v>
          </cell>
          <cell r="N1089" t="str">
            <v>学士課程基盤教育院</v>
          </cell>
          <cell r="O1089" t="str">
            <v>9</v>
          </cell>
          <cell r="P1089" t="str">
            <v>集中</v>
          </cell>
          <cell r="Q1089" t="str">
            <v>0</v>
          </cell>
          <cell r="R1089" t="str">
            <v>00:00</v>
          </cell>
          <cell r="S1089" t="str">
            <v>00:00</v>
          </cell>
          <cell r="T1089" t="str">
            <v>吉田　浩司</v>
          </cell>
          <cell r="U1089" t="str">
            <v>学士課程基盤教育院</v>
          </cell>
        </row>
        <row r="1090">
          <cell r="D1090">
            <v>33631</v>
          </cell>
          <cell r="E1090" t="str">
            <v>1</v>
          </cell>
          <cell r="F1090" t="str">
            <v>前期</v>
          </cell>
          <cell r="G1090" t="str">
            <v>1</v>
          </cell>
          <cell r="H1090" t="str">
            <v>前期</v>
          </cell>
          <cell r="I1090" t="str">
            <v>31200220</v>
          </cell>
          <cell r="J1090" t="str">
            <v>物理学文献講読Ａ</v>
          </cell>
          <cell r="K1090" t="str">
            <v/>
          </cell>
          <cell r="L1090" t="str">
            <v>2</v>
          </cell>
          <cell r="M1090" t="str">
            <v>田島　靖久</v>
          </cell>
          <cell r="N1090" t="str">
            <v>学士課程基盤教育院</v>
          </cell>
          <cell r="O1090" t="str">
            <v>9</v>
          </cell>
          <cell r="P1090" t="str">
            <v>集中</v>
          </cell>
          <cell r="Q1090" t="str">
            <v>0</v>
          </cell>
          <cell r="R1090" t="str">
            <v>00:00</v>
          </cell>
          <cell r="S1090" t="str">
            <v>00:00</v>
          </cell>
          <cell r="T1090" t="str">
            <v>田島　靖久</v>
          </cell>
          <cell r="U1090" t="str">
            <v>学士課程基盤教育院</v>
          </cell>
        </row>
        <row r="1091">
          <cell r="D1091">
            <v>37704</v>
          </cell>
          <cell r="E1091" t="str">
            <v>2</v>
          </cell>
          <cell r="F1091" t="str">
            <v>後期</v>
          </cell>
          <cell r="G1091" t="str">
            <v>2</v>
          </cell>
          <cell r="H1091" t="str">
            <v>後期</v>
          </cell>
          <cell r="I1091" t="str">
            <v>31970040</v>
          </cell>
          <cell r="J1091" t="str">
            <v>海外特別研修</v>
          </cell>
          <cell r="K1091" t="str">
            <v>海外特別研修</v>
          </cell>
          <cell r="L1091" t="str">
            <v>1</v>
          </cell>
          <cell r="M1091" t="str">
            <v>宮地　義之</v>
          </cell>
          <cell r="N1091" t="str">
            <v>理学部理学科</v>
          </cell>
          <cell r="O1091" t="str">
            <v>9</v>
          </cell>
          <cell r="P1091" t="str">
            <v>集中</v>
          </cell>
          <cell r="Q1091" t="str">
            <v>0</v>
          </cell>
          <cell r="R1091" t="str">
            <v>00:00</v>
          </cell>
          <cell r="S1091" t="str">
            <v>00:00</v>
          </cell>
          <cell r="T1091" t="str">
            <v>宮地　義之</v>
          </cell>
          <cell r="U1091" t="str">
            <v>理学部理学科</v>
          </cell>
        </row>
        <row r="1092">
          <cell r="D1092">
            <v>37705</v>
          </cell>
          <cell r="E1092" t="str">
            <v>1</v>
          </cell>
          <cell r="F1092" t="str">
            <v>前期</v>
          </cell>
          <cell r="G1092" t="str">
            <v>1</v>
          </cell>
          <cell r="H1092" t="str">
            <v>前期</v>
          </cell>
          <cell r="I1092" t="str">
            <v>31970050</v>
          </cell>
          <cell r="J1092" t="str">
            <v>インターンシップMC</v>
          </cell>
          <cell r="K1092" t="str">
            <v/>
          </cell>
          <cell r="L1092" t="str">
            <v>2</v>
          </cell>
          <cell r="M1092" t="str">
            <v>小白川ｷｬﾝﾊﾟｽｷｬﾘｱｻﾎﾟｰﾄｾﾝﾀｰ連絡会</v>
          </cell>
          <cell r="N1092" t="str">
            <v>理学部</v>
          </cell>
          <cell r="O1092" t="str">
            <v>9</v>
          </cell>
          <cell r="P1092" t="str">
            <v>集中</v>
          </cell>
          <cell r="Q1092" t="str">
            <v>0</v>
          </cell>
          <cell r="R1092" t="str">
            <v>00:00</v>
          </cell>
          <cell r="S1092" t="str">
            <v>00:00</v>
          </cell>
          <cell r="T1092" t="str">
            <v>小白川ｷｬﾝﾊﾟｽｷｬﾘｱｻﾎﾟｰﾄｾﾝﾀｰ連絡会</v>
          </cell>
          <cell r="U1092" t="str">
            <v>理学部</v>
          </cell>
        </row>
        <row r="1093">
          <cell r="D1093">
            <v>37803</v>
          </cell>
          <cell r="E1093" t="str">
            <v>2</v>
          </cell>
          <cell r="F1093" t="str">
            <v>後期</v>
          </cell>
          <cell r="G1093" t="str">
            <v>2</v>
          </cell>
          <cell r="H1093" t="str">
            <v>後期</v>
          </cell>
          <cell r="I1093" t="str">
            <v>31971030</v>
          </cell>
          <cell r="J1093" t="str">
            <v>物理実験学概論</v>
          </cell>
          <cell r="K1093" t="str">
            <v/>
          </cell>
          <cell r="L1093" t="str">
            <v>2</v>
          </cell>
          <cell r="M1093" t="str">
            <v>吉田　浩司</v>
          </cell>
          <cell r="N1093" t="str">
            <v>学士課程基盤教育院</v>
          </cell>
          <cell r="O1093" t="str">
            <v>4</v>
          </cell>
          <cell r="P1093" t="str">
            <v>木</v>
          </cell>
          <cell r="Q1093" t="str">
            <v>5</v>
          </cell>
          <cell r="R1093" t="str">
            <v>13:00</v>
          </cell>
          <cell r="S1093" t="str">
            <v>13:45</v>
          </cell>
          <cell r="T1093" t="str">
            <v>郡司　修一,田島　靖久,吉田　浩司</v>
          </cell>
          <cell r="U1093" t="str">
            <v>理学部理学科,学士課程基盤教育院,学士課程基盤教育院</v>
          </cell>
          <cell r="V1093" t="str">
            <v>B3・アクティブラーニング3（A405）</v>
          </cell>
        </row>
        <row r="1094">
          <cell r="D1094">
            <v>37803</v>
          </cell>
          <cell r="E1094" t="str">
            <v>2</v>
          </cell>
          <cell r="F1094" t="str">
            <v>後期</v>
          </cell>
          <cell r="G1094" t="str">
            <v>2</v>
          </cell>
          <cell r="H1094" t="str">
            <v>後期</v>
          </cell>
          <cell r="I1094" t="str">
            <v>31971030</v>
          </cell>
          <cell r="J1094" t="str">
            <v>物理実験学概論</v>
          </cell>
          <cell r="K1094" t="str">
            <v/>
          </cell>
          <cell r="L1094" t="str">
            <v>2</v>
          </cell>
          <cell r="M1094" t="str">
            <v>吉田　浩司</v>
          </cell>
          <cell r="N1094" t="str">
            <v>学士課程基盤教育院</v>
          </cell>
          <cell r="O1094" t="str">
            <v>4</v>
          </cell>
          <cell r="P1094" t="str">
            <v>木</v>
          </cell>
          <cell r="Q1094" t="str">
            <v>6</v>
          </cell>
          <cell r="R1094" t="str">
            <v>13:45</v>
          </cell>
          <cell r="S1094" t="str">
            <v>14:30</v>
          </cell>
          <cell r="T1094" t="str">
            <v>郡司　修一,田島　靖久,吉田　浩司</v>
          </cell>
          <cell r="U1094" t="str">
            <v>理学部理学科,学士課程基盤教育院,学士課程基盤教育院</v>
          </cell>
          <cell r="V1094" t="str">
            <v>B3・アクティブラーニング3（A405）</v>
          </cell>
        </row>
        <row r="1095">
          <cell r="D1095">
            <v>30615</v>
          </cell>
          <cell r="E1095" t="str">
            <v>1</v>
          </cell>
          <cell r="F1095" t="str">
            <v>前期</v>
          </cell>
          <cell r="G1095" t="str">
            <v>1</v>
          </cell>
          <cell r="H1095" t="str">
            <v>前期</v>
          </cell>
          <cell r="I1095" t="str">
            <v>31024000</v>
          </cell>
          <cell r="J1095" t="str">
            <v>基礎元素化学</v>
          </cell>
          <cell r="K1095" t="str">
            <v/>
          </cell>
          <cell r="L1095" t="str">
            <v>2</v>
          </cell>
          <cell r="M1095" t="str">
            <v>近藤　慎一</v>
          </cell>
          <cell r="N1095" t="str">
            <v>理学部理学科</v>
          </cell>
          <cell r="O1095" t="str">
            <v>9</v>
          </cell>
          <cell r="P1095" t="str">
            <v>集中</v>
          </cell>
          <cell r="Q1095" t="str">
            <v>0</v>
          </cell>
          <cell r="R1095" t="str">
            <v>00:00</v>
          </cell>
          <cell r="S1095" t="str">
            <v>00:00</v>
          </cell>
          <cell r="T1095" t="str">
            <v>近藤　慎一</v>
          </cell>
          <cell r="U1095" t="str">
            <v>理学部理学科</v>
          </cell>
        </row>
        <row r="1096">
          <cell r="D1096">
            <v>34601</v>
          </cell>
          <cell r="E1096" t="str">
            <v>1</v>
          </cell>
          <cell r="F1096" t="str">
            <v>前期</v>
          </cell>
          <cell r="G1096" t="str">
            <v>1</v>
          </cell>
          <cell r="H1096" t="str">
            <v>前期</v>
          </cell>
          <cell r="I1096" t="str">
            <v>31300190</v>
          </cell>
          <cell r="J1096" t="str">
            <v>化学文献講読Ａ</v>
          </cell>
          <cell r="K1096" t="str">
            <v/>
          </cell>
          <cell r="L1096" t="str">
            <v>2</v>
          </cell>
          <cell r="M1096" t="str">
            <v>天羽　優子</v>
          </cell>
          <cell r="N1096" t="str">
            <v>理学部理学科</v>
          </cell>
          <cell r="O1096" t="str">
            <v>9</v>
          </cell>
          <cell r="P1096" t="str">
            <v>集中</v>
          </cell>
          <cell r="Q1096" t="str">
            <v>0</v>
          </cell>
          <cell r="R1096" t="str">
            <v>00:00</v>
          </cell>
          <cell r="S1096" t="str">
            <v>00:00</v>
          </cell>
          <cell r="T1096" t="str">
            <v>天羽　優子</v>
          </cell>
          <cell r="U1096" t="str">
            <v>理学部理学科</v>
          </cell>
        </row>
        <row r="1097">
          <cell r="D1097">
            <v>34603</v>
          </cell>
          <cell r="E1097" t="str">
            <v>1</v>
          </cell>
          <cell r="F1097" t="str">
            <v>前期</v>
          </cell>
          <cell r="G1097" t="str">
            <v>1</v>
          </cell>
          <cell r="H1097" t="str">
            <v>前期</v>
          </cell>
          <cell r="I1097" t="str">
            <v>31300190</v>
          </cell>
          <cell r="J1097" t="str">
            <v>化学文献講読Ａ</v>
          </cell>
          <cell r="K1097" t="str">
            <v/>
          </cell>
          <cell r="L1097" t="str">
            <v>2</v>
          </cell>
          <cell r="M1097" t="str">
            <v>石崎　学</v>
          </cell>
          <cell r="N1097" t="str">
            <v>理学部</v>
          </cell>
          <cell r="O1097" t="str">
            <v>9</v>
          </cell>
          <cell r="P1097" t="str">
            <v>集中</v>
          </cell>
          <cell r="Q1097" t="str">
            <v>0</v>
          </cell>
          <cell r="R1097" t="str">
            <v>00:00</v>
          </cell>
          <cell r="S1097" t="str">
            <v>00:00</v>
          </cell>
          <cell r="T1097" t="str">
            <v>石崎　学</v>
          </cell>
          <cell r="U1097" t="str">
            <v>理学部</v>
          </cell>
        </row>
        <row r="1098">
          <cell r="D1098">
            <v>34605</v>
          </cell>
          <cell r="E1098" t="str">
            <v>1</v>
          </cell>
          <cell r="F1098" t="str">
            <v>前期</v>
          </cell>
          <cell r="G1098" t="str">
            <v>1</v>
          </cell>
          <cell r="H1098" t="str">
            <v>前期</v>
          </cell>
          <cell r="I1098" t="str">
            <v>31300190</v>
          </cell>
          <cell r="J1098" t="str">
            <v>化学文献講読Ａ</v>
          </cell>
          <cell r="K1098" t="str">
            <v/>
          </cell>
          <cell r="L1098" t="str">
            <v>2</v>
          </cell>
          <cell r="M1098" t="str">
            <v>臼杵　毅</v>
          </cell>
          <cell r="N1098" t="str">
            <v>理学部理学科</v>
          </cell>
          <cell r="O1098" t="str">
            <v>9</v>
          </cell>
          <cell r="P1098" t="str">
            <v>集中</v>
          </cell>
          <cell r="Q1098" t="str">
            <v>0</v>
          </cell>
          <cell r="R1098" t="str">
            <v>00:00</v>
          </cell>
          <cell r="S1098" t="str">
            <v>00:00</v>
          </cell>
          <cell r="T1098" t="str">
            <v>臼杵　毅</v>
          </cell>
          <cell r="U1098" t="str">
            <v>理学部理学科</v>
          </cell>
        </row>
        <row r="1099">
          <cell r="D1099">
            <v>34607</v>
          </cell>
          <cell r="E1099" t="str">
            <v>1</v>
          </cell>
          <cell r="F1099" t="str">
            <v>前期</v>
          </cell>
          <cell r="G1099" t="str">
            <v>1</v>
          </cell>
          <cell r="H1099" t="str">
            <v>前期</v>
          </cell>
          <cell r="I1099" t="str">
            <v>31300190</v>
          </cell>
          <cell r="J1099" t="str">
            <v>化学文献講読Ａ</v>
          </cell>
          <cell r="K1099" t="str">
            <v/>
          </cell>
          <cell r="L1099" t="str">
            <v>2</v>
          </cell>
          <cell r="M1099" t="str">
            <v>江部　日南子</v>
          </cell>
          <cell r="N1099" t="str">
            <v>理学部理学科</v>
          </cell>
          <cell r="O1099" t="str">
            <v>9</v>
          </cell>
          <cell r="P1099" t="str">
            <v>集中</v>
          </cell>
          <cell r="Q1099" t="str">
            <v>0</v>
          </cell>
          <cell r="R1099" t="str">
            <v>00:00</v>
          </cell>
          <cell r="S1099" t="str">
            <v>00:00</v>
          </cell>
          <cell r="T1099" t="str">
            <v>江部　日南子</v>
          </cell>
          <cell r="U1099" t="str">
            <v>理学部理学科</v>
          </cell>
        </row>
        <row r="1100">
          <cell r="D1100">
            <v>34609</v>
          </cell>
          <cell r="E1100" t="str">
            <v>1</v>
          </cell>
          <cell r="F1100" t="str">
            <v>前期</v>
          </cell>
          <cell r="G1100" t="str">
            <v>1</v>
          </cell>
          <cell r="H1100" t="str">
            <v>前期</v>
          </cell>
          <cell r="I1100" t="str">
            <v>31300190</v>
          </cell>
          <cell r="J1100" t="str">
            <v>化学文献講読Ａ</v>
          </cell>
          <cell r="K1100" t="str">
            <v/>
          </cell>
          <cell r="L1100" t="str">
            <v>2</v>
          </cell>
          <cell r="M1100" t="str">
            <v>大谷　典正</v>
          </cell>
          <cell r="N1100" t="str">
            <v>理学部理学科</v>
          </cell>
          <cell r="O1100" t="str">
            <v>9</v>
          </cell>
          <cell r="P1100" t="str">
            <v>集中</v>
          </cell>
          <cell r="Q1100" t="str">
            <v>0</v>
          </cell>
          <cell r="R1100" t="str">
            <v>00:00</v>
          </cell>
          <cell r="S1100" t="str">
            <v>00:00</v>
          </cell>
          <cell r="T1100" t="str">
            <v>大谷　典正</v>
          </cell>
          <cell r="U1100" t="str">
            <v>理学部理学科</v>
          </cell>
        </row>
        <row r="1101">
          <cell r="D1101">
            <v>34611</v>
          </cell>
          <cell r="E1101" t="str">
            <v>1</v>
          </cell>
          <cell r="F1101" t="str">
            <v>前期</v>
          </cell>
          <cell r="G1101" t="str">
            <v>1</v>
          </cell>
          <cell r="H1101" t="str">
            <v>前期</v>
          </cell>
          <cell r="I1101" t="str">
            <v>31300190</v>
          </cell>
          <cell r="J1101" t="str">
            <v>化学文献講読Ａ</v>
          </cell>
          <cell r="K1101" t="str">
            <v/>
          </cell>
          <cell r="L1101" t="str">
            <v>2</v>
          </cell>
          <cell r="M1101" t="str">
            <v>奥野　貴士</v>
          </cell>
          <cell r="N1101" t="str">
            <v>理学部理学科</v>
          </cell>
          <cell r="O1101" t="str">
            <v>9</v>
          </cell>
          <cell r="P1101" t="str">
            <v>集中</v>
          </cell>
          <cell r="Q1101" t="str">
            <v>0</v>
          </cell>
          <cell r="R1101" t="str">
            <v>00:00</v>
          </cell>
          <cell r="S1101" t="str">
            <v>00:00</v>
          </cell>
          <cell r="T1101" t="str">
            <v>奥野　貴士</v>
          </cell>
          <cell r="U1101" t="str">
            <v>理学部理学科</v>
          </cell>
        </row>
        <row r="1102">
          <cell r="D1102">
            <v>34613</v>
          </cell>
          <cell r="E1102" t="str">
            <v>1</v>
          </cell>
          <cell r="F1102" t="str">
            <v>前期</v>
          </cell>
          <cell r="G1102" t="str">
            <v>1</v>
          </cell>
          <cell r="H1102" t="str">
            <v>前期</v>
          </cell>
          <cell r="I1102" t="str">
            <v>31300190</v>
          </cell>
          <cell r="J1102" t="str">
            <v>化学文献講読Ａ</v>
          </cell>
          <cell r="K1102" t="str">
            <v/>
          </cell>
          <cell r="L1102" t="str">
            <v>2</v>
          </cell>
          <cell r="M1102" t="str">
            <v>金井塚　勝彦</v>
          </cell>
          <cell r="N1102" t="str">
            <v>理学部理学科</v>
          </cell>
          <cell r="O1102" t="str">
            <v>9</v>
          </cell>
          <cell r="P1102" t="str">
            <v>集中</v>
          </cell>
          <cell r="Q1102" t="str">
            <v>0</v>
          </cell>
          <cell r="R1102" t="str">
            <v>00:00</v>
          </cell>
          <cell r="S1102" t="str">
            <v>00:00</v>
          </cell>
          <cell r="T1102" t="str">
            <v>金井塚　勝彦</v>
          </cell>
          <cell r="U1102" t="str">
            <v>理学部理学科</v>
          </cell>
        </row>
        <row r="1103">
          <cell r="D1103">
            <v>34617</v>
          </cell>
          <cell r="E1103" t="str">
            <v>1</v>
          </cell>
          <cell r="F1103" t="str">
            <v>前期</v>
          </cell>
          <cell r="G1103" t="str">
            <v>1</v>
          </cell>
          <cell r="H1103" t="str">
            <v>前期</v>
          </cell>
          <cell r="I1103" t="str">
            <v>31300190</v>
          </cell>
          <cell r="J1103" t="str">
            <v>化学文献講読Ａ</v>
          </cell>
          <cell r="K1103" t="str">
            <v/>
          </cell>
          <cell r="L1103" t="str">
            <v>2</v>
          </cell>
          <cell r="M1103" t="str">
            <v>栗原　正人</v>
          </cell>
          <cell r="N1103" t="str">
            <v>理学部理学科</v>
          </cell>
          <cell r="O1103" t="str">
            <v>9</v>
          </cell>
          <cell r="P1103" t="str">
            <v>集中</v>
          </cell>
          <cell r="Q1103" t="str">
            <v>0</v>
          </cell>
          <cell r="R1103" t="str">
            <v>00:00</v>
          </cell>
          <cell r="S1103" t="str">
            <v>00:00</v>
          </cell>
          <cell r="T1103" t="str">
            <v>栗原　正人</v>
          </cell>
          <cell r="U1103" t="str">
            <v>理学部理学科</v>
          </cell>
        </row>
        <row r="1104">
          <cell r="D1104">
            <v>34619</v>
          </cell>
          <cell r="E1104" t="str">
            <v>1</v>
          </cell>
          <cell r="F1104" t="str">
            <v>前期</v>
          </cell>
          <cell r="G1104" t="str">
            <v>1</v>
          </cell>
          <cell r="H1104" t="str">
            <v>前期</v>
          </cell>
          <cell r="I1104" t="str">
            <v>31300190</v>
          </cell>
          <cell r="J1104" t="str">
            <v>化学文献講読Ａ</v>
          </cell>
          <cell r="K1104" t="str">
            <v/>
          </cell>
          <cell r="L1104" t="str">
            <v>2</v>
          </cell>
          <cell r="M1104" t="str">
            <v>栗山　恭直</v>
          </cell>
          <cell r="N1104" t="str">
            <v>理学部理学科</v>
          </cell>
          <cell r="O1104" t="str">
            <v>9</v>
          </cell>
          <cell r="P1104" t="str">
            <v>集中</v>
          </cell>
          <cell r="Q1104" t="str">
            <v>0</v>
          </cell>
          <cell r="R1104" t="str">
            <v>00:00</v>
          </cell>
          <cell r="S1104" t="str">
            <v>00:00</v>
          </cell>
          <cell r="T1104" t="str">
            <v>栗山　恭直</v>
          </cell>
          <cell r="U1104" t="str">
            <v>理学部理学科</v>
          </cell>
        </row>
        <row r="1105">
          <cell r="D1105">
            <v>34621</v>
          </cell>
          <cell r="E1105" t="str">
            <v>1</v>
          </cell>
          <cell r="F1105" t="str">
            <v>前期</v>
          </cell>
          <cell r="G1105" t="str">
            <v>1</v>
          </cell>
          <cell r="H1105" t="str">
            <v>前期</v>
          </cell>
          <cell r="I1105" t="str">
            <v>31300190</v>
          </cell>
          <cell r="J1105" t="str">
            <v>化学文献講読Ａ</v>
          </cell>
          <cell r="K1105" t="str">
            <v/>
          </cell>
          <cell r="L1105" t="str">
            <v>2</v>
          </cell>
          <cell r="M1105" t="str">
            <v>近藤　慎一</v>
          </cell>
          <cell r="N1105" t="str">
            <v>理学部理学科</v>
          </cell>
          <cell r="O1105" t="str">
            <v>9</v>
          </cell>
          <cell r="P1105" t="str">
            <v>集中</v>
          </cell>
          <cell r="Q1105" t="str">
            <v>0</v>
          </cell>
          <cell r="R1105" t="str">
            <v>00:00</v>
          </cell>
          <cell r="S1105" t="str">
            <v>00:00</v>
          </cell>
          <cell r="T1105" t="str">
            <v>近藤　慎一</v>
          </cell>
          <cell r="U1105" t="str">
            <v>理学部理学科</v>
          </cell>
        </row>
        <row r="1106">
          <cell r="D1106">
            <v>34623</v>
          </cell>
          <cell r="E1106" t="str">
            <v>1</v>
          </cell>
          <cell r="F1106" t="str">
            <v>前期</v>
          </cell>
          <cell r="G1106" t="str">
            <v>1</v>
          </cell>
          <cell r="H1106" t="str">
            <v>前期</v>
          </cell>
          <cell r="I1106" t="str">
            <v>31300190</v>
          </cell>
          <cell r="J1106" t="str">
            <v>化学文献講読Ａ</v>
          </cell>
          <cell r="K1106" t="str">
            <v/>
          </cell>
          <cell r="L1106" t="str">
            <v>2</v>
          </cell>
          <cell r="M1106" t="str">
            <v>崎山　博史</v>
          </cell>
          <cell r="N1106" t="str">
            <v>理学部理学科</v>
          </cell>
          <cell r="O1106" t="str">
            <v>9</v>
          </cell>
          <cell r="P1106" t="str">
            <v>集中</v>
          </cell>
          <cell r="Q1106" t="str">
            <v>0</v>
          </cell>
          <cell r="R1106" t="str">
            <v>00:00</v>
          </cell>
          <cell r="S1106" t="str">
            <v>00:00</v>
          </cell>
          <cell r="T1106" t="str">
            <v>崎山　博史</v>
          </cell>
          <cell r="U1106" t="str">
            <v>理学部理学科</v>
          </cell>
        </row>
        <row r="1107">
          <cell r="D1107">
            <v>34625</v>
          </cell>
          <cell r="E1107" t="str">
            <v>1</v>
          </cell>
          <cell r="F1107" t="str">
            <v>前期</v>
          </cell>
          <cell r="G1107" t="str">
            <v>1</v>
          </cell>
          <cell r="H1107" t="str">
            <v>前期</v>
          </cell>
          <cell r="I1107" t="str">
            <v>31300190</v>
          </cell>
          <cell r="J1107" t="str">
            <v>化学文献講読Ａ</v>
          </cell>
          <cell r="K1107" t="str">
            <v/>
          </cell>
          <cell r="L1107" t="str">
            <v>2</v>
          </cell>
          <cell r="M1107" t="str">
            <v>冨樫　貴成</v>
          </cell>
          <cell r="N1107" t="str">
            <v>理学部理学科</v>
          </cell>
          <cell r="O1107" t="str">
            <v>9</v>
          </cell>
          <cell r="P1107" t="str">
            <v>集中</v>
          </cell>
          <cell r="Q1107" t="str">
            <v>0</v>
          </cell>
          <cell r="R1107" t="str">
            <v>00:00</v>
          </cell>
          <cell r="S1107" t="str">
            <v>00:00</v>
          </cell>
          <cell r="T1107" t="str">
            <v>冨樫　貴成</v>
          </cell>
          <cell r="U1107" t="str">
            <v>理学部理学科</v>
          </cell>
        </row>
        <row r="1108">
          <cell r="D1108">
            <v>34627</v>
          </cell>
          <cell r="E1108" t="str">
            <v>1</v>
          </cell>
          <cell r="F1108" t="str">
            <v>前期</v>
          </cell>
          <cell r="G1108" t="str">
            <v>1</v>
          </cell>
          <cell r="H1108" t="str">
            <v>前期</v>
          </cell>
          <cell r="I1108" t="str">
            <v>31300190</v>
          </cell>
          <cell r="J1108" t="str">
            <v>化学文献講読Ａ</v>
          </cell>
          <cell r="K1108" t="str">
            <v/>
          </cell>
          <cell r="L1108" t="str">
            <v>2</v>
          </cell>
          <cell r="M1108" t="str">
            <v>並河　英紀</v>
          </cell>
          <cell r="N1108" t="str">
            <v>理学部理学科</v>
          </cell>
          <cell r="O1108" t="str">
            <v>9</v>
          </cell>
          <cell r="P1108" t="str">
            <v>集中</v>
          </cell>
          <cell r="Q1108" t="str">
            <v>0</v>
          </cell>
          <cell r="R1108" t="str">
            <v>00:00</v>
          </cell>
          <cell r="S1108" t="str">
            <v>00:00</v>
          </cell>
          <cell r="T1108" t="str">
            <v>並河　英紀</v>
          </cell>
          <cell r="U1108" t="str">
            <v>理学部理学科</v>
          </cell>
        </row>
        <row r="1109">
          <cell r="D1109">
            <v>34631</v>
          </cell>
          <cell r="E1109" t="str">
            <v>1</v>
          </cell>
          <cell r="F1109" t="str">
            <v>前期</v>
          </cell>
          <cell r="G1109" t="str">
            <v>1</v>
          </cell>
          <cell r="H1109" t="str">
            <v>前期</v>
          </cell>
          <cell r="I1109" t="str">
            <v>31300190</v>
          </cell>
          <cell r="J1109" t="str">
            <v>化学文献講読Ａ</v>
          </cell>
          <cell r="K1109" t="str">
            <v/>
          </cell>
          <cell r="L1109" t="str">
            <v>2</v>
          </cell>
          <cell r="M1109" t="str">
            <v>松井　淳</v>
          </cell>
          <cell r="N1109" t="str">
            <v>理学部理学科</v>
          </cell>
          <cell r="O1109" t="str">
            <v>9</v>
          </cell>
          <cell r="P1109" t="str">
            <v>集中</v>
          </cell>
          <cell r="Q1109" t="str">
            <v>0</v>
          </cell>
          <cell r="R1109" t="str">
            <v>00:00</v>
          </cell>
          <cell r="S1109" t="str">
            <v>00:00</v>
          </cell>
          <cell r="T1109" t="str">
            <v>松井　淳</v>
          </cell>
          <cell r="U1109" t="str">
            <v>理学部理学科</v>
          </cell>
        </row>
        <row r="1110">
          <cell r="D1110">
            <v>34633</v>
          </cell>
          <cell r="E1110" t="str">
            <v>1</v>
          </cell>
          <cell r="F1110" t="str">
            <v>前期</v>
          </cell>
          <cell r="G1110" t="str">
            <v>1</v>
          </cell>
          <cell r="H1110" t="str">
            <v>前期</v>
          </cell>
          <cell r="I1110" t="str">
            <v>31300190</v>
          </cell>
          <cell r="J1110" t="str">
            <v>化学文献講読Ａ</v>
          </cell>
          <cell r="K1110" t="str">
            <v/>
          </cell>
          <cell r="L1110" t="str">
            <v>2</v>
          </cell>
          <cell r="M1110" t="str">
            <v>村瀬　隆史</v>
          </cell>
          <cell r="N1110" t="str">
            <v>理学部理学科</v>
          </cell>
          <cell r="O1110" t="str">
            <v>9</v>
          </cell>
          <cell r="P1110" t="str">
            <v>集中</v>
          </cell>
          <cell r="Q1110" t="str">
            <v>0</v>
          </cell>
          <cell r="R1110" t="str">
            <v>00:00</v>
          </cell>
          <cell r="S1110" t="str">
            <v>00:00</v>
          </cell>
          <cell r="T1110" t="str">
            <v>村瀬　隆史</v>
          </cell>
          <cell r="U1110" t="str">
            <v>理学部理学科</v>
          </cell>
        </row>
        <row r="1111">
          <cell r="D1111">
            <v>34305</v>
          </cell>
          <cell r="E1111" t="str">
            <v>3</v>
          </cell>
          <cell r="F1111" t="str">
            <v>通年</v>
          </cell>
          <cell r="G1111" t="str">
            <v>1</v>
          </cell>
          <cell r="H1111" t="str">
            <v>前期</v>
          </cell>
          <cell r="I1111" t="str">
            <v>31300200</v>
          </cell>
          <cell r="J1111" t="str">
            <v>化学文献講読Ｂ</v>
          </cell>
          <cell r="K1111" t="str">
            <v/>
          </cell>
          <cell r="L1111" t="str">
            <v>2</v>
          </cell>
          <cell r="M1111" t="str">
            <v>天羽　優子</v>
          </cell>
          <cell r="N1111" t="str">
            <v>理学部理学科</v>
          </cell>
          <cell r="O1111" t="str">
            <v>9</v>
          </cell>
          <cell r="P1111" t="str">
            <v>集中</v>
          </cell>
          <cell r="Q1111" t="str">
            <v>0</v>
          </cell>
          <cell r="R1111" t="str">
            <v>00:00</v>
          </cell>
          <cell r="S1111" t="str">
            <v>00:00</v>
          </cell>
          <cell r="T1111" t="str">
            <v>近藤　慎一</v>
          </cell>
          <cell r="U1111" t="str">
            <v>理学部理学科</v>
          </cell>
        </row>
        <row r="1112">
          <cell r="D1112">
            <v>34700</v>
          </cell>
          <cell r="E1112" t="str">
            <v>1</v>
          </cell>
          <cell r="F1112" t="str">
            <v>前期</v>
          </cell>
          <cell r="G1112" t="str">
            <v>1</v>
          </cell>
          <cell r="H1112" t="str">
            <v>前期</v>
          </cell>
          <cell r="I1112" t="str">
            <v>31300200</v>
          </cell>
          <cell r="J1112" t="str">
            <v>化学文献講読Ｂ</v>
          </cell>
          <cell r="K1112" t="str">
            <v/>
          </cell>
          <cell r="L1112" t="str">
            <v>2</v>
          </cell>
          <cell r="M1112" t="str">
            <v>天羽　優子</v>
          </cell>
          <cell r="N1112" t="str">
            <v>理学部理学科</v>
          </cell>
          <cell r="O1112" t="str">
            <v>9</v>
          </cell>
          <cell r="P1112" t="str">
            <v>集中</v>
          </cell>
          <cell r="Q1112" t="str">
            <v>0</v>
          </cell>
          <cell r="R1112" t="str">
            <v>00:00</v>
          </cell>
          <cell r="S1112" t="str">
            <v>00:00</v>
          </cell>
          <cell r="T1112" t="str">
            <v>天羽　優子</v>
          </cell>
          <cell r="U1112" t="str">
            <v>理学部理学科</v>
          </cell>
        </row>
        <row r="1113">
          <cell r="D1113">
            <v>34701</v>
          </cell>
          <cell r="E1113" t="str">
            <v>2</v>
          </cell>
          <cell r="F1113" t="str">
            <v>後期</v>
          </cell>
          <cell r="G1113" t="str">
            <v>2</v>
          </cell>
          <cell r="H1113" t="str">
            <v>後期</v>
          </cell>
          <cell r="I1113" t="str">
            <v>31300200</v>
          </cell>
          <cell r="J1113" t="str">
            <v>化学文献講読Ｂ</v>
          </cell>
          <cell r="K1113" t="str">
            <v/>
          </cell>
          <cell r="L1113" t="str">
            <v>2</v>
          </cell>
          <cell r="M1113" t="str">
            <v>天羽　優子</v>
          </cell>
          <cell r="N1113" t="str">
            <v>理学部理学科</v>
          </cell>
          <cell r="O1113" t="str">
            <v>9</v>
          </cell>
          <cell r="P1113" t="str">
            <v>集中</v>
          </cell>
          <cell r="Q1113" t="str">
            <v>0</v>
          </cell>
          <cell r="R1113" t="str">
            <v>00:00</v>
          </cell>
          <cell r="S1113" t="str">
            <v>00:00</v>
          </cell>
          <cell r="T1113" t="str">
            <v>天羽　優子</v>
          </cell>
          <cell r="U1113" t="str">
            <v>理学部理学科</v>
          </cell>
        </row>
        <row r="1114">
          <cell r="D1114">
            <v>34702</v>
          </cell>
          <cell r="E1114" t="str">
            <v>1</v>
          </cell>
          <cell r="F1114" t="str">
            <v>前期</v>
          </cell>
          <cell r="G1114" t="str">
            <v>1</v>
          </cell>
          <cell r="H1114" t="str">
            <v>前期</v>
          </cell>
          <cell r="I1114" t="str">
            <v>31300200</v>
          </cell>
          <cell r="J1114" t="str">
            <v>化学文献講読Ｂ</v>
          </cell>
          <cell r="K1114" t="str">
            <v/>
          </cell>
          <cell r="L1114" t="str">
            <v>2</v>
          </cell>
          <cell r="M1114" t="str">
            <v>石崎　学</v>
          </cell>
          <cell r="N1114" t="str">
            <v>理学部</v>
          </cell>
          <cell r="O1114" t="str">
            <v>9</v>
          </cell>
          <cell r="P1114" t="str">
            <v>集中</v>
          </cell>
          <cell r="Q1114" t="str">
            <v>0</v>
          </cell>
          <cell r="R1114" t="str">
            <v>00:00</v>
          </cell>
          <cell r="S1114" t="str">
            <v>00:00</v>
          </cell>
          <cell r="T1114" t="str">
            <v>石崎　学</v>
          </cell>
          <cell r="U1114" t="str">
            <v>理学部</v>
          </cell>
        </row>
        <row r="1115">
          <cell r="D1115">
            <v>34703</v>
          </cell>
          <cell r="E1115" t="str">
            <v>2</v>
          </cell>
          <cell r="F1115" t="str">
            <v>後期</v>
          </cell>
          <cell r="G1115" t="str">
            <v>2</v>
          </cell>
          <cell r="H1115" t="str">
            <v>後期</v>
          </cell>
          <cell r="I1115" t="str">
            <v>31300200</v>
          </cell>
          <cell r="J1115" t="str">
            <v>化学文献講読Ｂ</v>
          </cell>
          <cell r="K1115" t="str">
            <v/>
          </cell>
          <cell r="L1115" t="str">
            <v>2</v>
          </cell>
          <cell r="M1115" t="str">
            <v>石崎　学</v>
          </cell>
          <cell r="N1115" t="str">
            <v>理学部</v>
          </cell>
          <cell r="O1115" t="str">
            <v>9</v>
          </cell>
          <cell r="P1115" t="str">
            <v>集中</v>
          </cell>
          <cell r="Q1115" t="str">
            <v>0</v>
          </cell>
          <cell r="R1115" t="str">
            <v>00:00</v>
          </cell>
          <cell r="S1115" t="str">
            <v>00:00</v>
          </cell>
          <cell r="T1115" t="str">
            <v>石崎　学</v>
          </cell>
          <cell r="U1115" t="str">
            <v>理学部</v>
          </cell>
        </row>
        <row r="1116">
          <cell r="D1116">
            <v>34704</v>
          </cell>
          <cell r="E1116" t="str">
            <v>1</v>
          </cell>
          <cell r="F1116" t="str">
            <v>前期</v>
          </cell>
          <cell r="G1116" t="str">
            <v>1</v>
          </cell>
          <cell r="H1116" t="str">
            <v>前期</v>
          </cell>
          <cell r="I1116" t="str">
            <v>31300200</v>
          </cell>
          <cell r="J1116" t="str">
            <v>化学文献講読Ｂ</v>
          </cell>
          <cell r="K1116" t="str">
            <v/>
          </cell>
          <cell r="L1116" t="str">
            <v>2</v>
          </cell>
          <cell r="M1116" t="str">
            <v>臼杵　毅</v>
          </cell>
          <cell r="N1116" t="str">
            <v>理学部理学科</v>
          </cell>
          <cell r="O1116" t="str">
            <v>9</v>
          </cell>
          <cell r="P1116" t="str">
            <v>集中</v>
          </cell>
          <cell r="Q1116" t="str">
            <v>0</v>
          </cell>
          <cell r="R1116" t="str">
            <v>00:00</v>
          </cell>
          <cell r="S1116" t="str">
            <v>00:00</v>
          </cell>
          <cell r="T1116" t="str">
            <v>臼杵　毅</v>
          </cell>
          <cell r="U1116" t="str">
            <v>理学部理学科</v>
          </cell>
        </row>
        <row r="1117">
          <cell r="D1117">
            <v>34705</v>
          </cell>
          <cell r="E1117" t="str">
            <v>2</v>
          </cell>
          <cell r="F1117" t="str">
            <v>後期</v>
          </cell>
          <cell r="G1117" t="str">
            <v>2</v>
          </cell>
          <cell r="H1117" t="str">
            <v>後期</v>
          </cell>
          <cell r="I1117" t="str">
            <v>31300200</v>
          </cell>
          <cell r="J1117" t="str">
            <v>化学文献講読Ｂ</v>
          </cell>
          <cell r="K1117" t="str">
            <v/>
          </cell>
          <cell r="L1117" t="str">
            <v>2</v>
          </cell>
          <cell r="M1117" t="str">
            <v>臼杵　毅</v>
          </cell>
          <cell r="N1117" t="str">
            <v>理学部理学科</v>
          </cell>
          <cell r="O1117" t="str">
            <v>9</v>
          </cell>
          <cell r="P1117" t="str">
            <v>集中</v>
          </cell>
          <cell r="Q1117" t="str">
            <v>0</v>
          </cell>
          <cell r="R1117" t="str">
            <v>00:00</v>
          </cell>
          <cell r="S1117" t="str">
            <v>00:00</v>
          </cell>
          <cell r="T1117" t="str">
            <v>臼杵　毅</v>
          </cell>
          <cell r="U1117" t="str">
            <v>理学部理学科</v>
          </cell>
        </row>
        <row r="1118">
          <cell r="D1118">
            <v>34706</v>
          </cell>
          <cell r="E1118" t="str">
            <v>1</v>
          </cell>
          <cell r="F1118" t="str">
            <v>前期</v>
          </cell>
          <cell r="G1118" t="str">
            <v>1</v>
          </cell>
          <cell r="H1118" t="str">
            <v>前期</v>
          </cell>
          <cell r="I1118" t="str">
            <v>31300200</v>
          </cell>
          <cell r="J1118" t="str">
            <v>化学文献講読Ｂ</v>
          </cell>
          <cell r="K1118" t="str">
            <v/>
          </cell>
          <cell r="L1118" t="str">
            <v>2</v>
          </cell>
          <cell r="M1118" t="str">
            <v>江部　日南子</v>
          </cell>
          <cell r="N1118" t="str">
            <v>理学部理学科</v>
          </cell>
          <cell r="O1118" t="str">
            <v>9</v>
          </cell>
          <cell r="P1118" t="str">
            <v>集中</v>
          </cell>
          <cell r="Q1118" t="str">
            <v>0</v>
          </cell>
          <cell r="R1118" t="str">
            <v>00:00</v>
          </cell>
          <cell r="S1118" t="str">
            <v>00:00</v>
          </cell>
          <cell r="T1118" t="str">
            <v>江部　日南子</v>
          </cell>
          <cell r="U1118" t="str">
            <v>理学部理学科</v>
          </cell>
        </row>
        <row r="1119">
          <cell r="D1119">
            <v>34707</v>
          </cell>
          <cell r="E1119" t="str">
            <v>2</v>
          </cell>
          <cell r="F1119" t="str">
            <v>後期</v>
          </cell>
          <cell r="G1119" t="str">
            <v>2</v>
          </cell>
          <cell r="H1119" t="str">
            <v>後期</v>
          </cell>
          <cell r="I1119" t="str">
            <v>31300200</v>
          </cell>
          <cell r="J1119" t="str">
            <v>化学文献講読Ｂ</v>
          </cell>
          <cell r="K1119" t="str">
            <v/>
          </cell>
          <cell r="L1119" t="str">
            <v>2</v>
          </cell>
          <cell r="M1119" t="str">
            <v>江部　日南子</v>
          </cell>
          <cell r="N1119" t="str">
            <v>理学部理学科</v>
          </cell>
          <cell r="O1119" t="str">
            <v>9</v>
          </cell>
          <cell r="P1119" t="str">
            <v>集中</v>
          </cell>
          <cell r="Q1119" t="str">
            <v>0</v>
          </cell>
          <cell r="R1119" t="str">
            <v>00:00</v>
          </cell>
          <cell r="S1119" t="str">
            <v>00:00</v>
          </cell>
          <cell r="T1119" t="str">
            <v>江部　日南子</v>
          </cell>
          <cell r="U1119" t="str">
            <v>理学部理学科</v>
          </cell>
        </row>
        <row r="1120">
          <cell r="D1120">
            <v>34708</v>
          </cell>
          <cell r="E1120" t="str">
            <v>1</v>
          </cell>
          <cell r="F1120" t="str">
            <v>前期</v>
          </cell>
          <cell r="G1120" t="str">
            <v>1</v>
          </cell>
          <cell r="H1120" t="str">
            <v>前期</v>
          </cell>
          <cell r="I1120" t="str">
            <v>31300200</v>
          </cell>
          <cell r="J1120" t="str">
            <v>化学文献講読Ｂ</v>
          </cell>
          <cell r="K1120" t="str">
            <v/>
          </cell>
          <cell r="L1120" t="str">
            <v>2</v>
          </cell>
          <cell r="M1120" t="str">
            <v>大谷　典正</v>
          </cell>
          <cell r="N1120" t="str">
            <v>理学部理学科</v>
          </cell>
          <cell r="O1120" t="str">
            <v>9</v>
          </cell>
          <cell r="P1120" t="str">
            <v>集中</v>
          </cell>
          <cell r="Q1120" t="str">
            <v>0</v>
          </cell>
          <cell r="R1120" t="str">
            <v>00:00</v>
          </cell>
          <cell r="S1120" t="str">
            <v>00:00</v>
          </cell>
          <cell r="T1120" t="str">
            <v>大谷　典正</v>
          </cell>
          <cell r="U1120" t="str">
            <v>理学部理学科</v>
          </cell>
        </row>
        <row r="1121">
          <cell r="D1121">
            <v>34709</v>
          </cell>
          <cell r="E1121" t="str">
            <v>2</v>
          </cell>
          <cell r="F1121" t="str">
            <v>後期</v>
          </cell>
          <cell r="G1121" t="str">
            <v>2</v>
          </cell>
          <cell r="H1121" t="str">
            <v>後期</v>
          </cell>
          <cell r="I1121" t="str">
            <v>31300200</v>
          </cell>
          <cell r="J1121" t="str">
            <v>化学文献講読Ｂ</v>
          </cell>
          <cell r="K1121" t="str">
            <v/>
          </cell>
          <cell r="L1121" t="str">
            <v>2</v>
          </cell>
          <cell r="M1121" t="str">
            <v>大谷　典正</v>
          </cell>
          <cell r="N1121" t="str">
            <v>理学部理学科</v>
          </cell>
          <cell r="O1121" t="str">
            <v>9</v>
          </cell>
          <cell r="P1121" t="str">
            <v>集中</v>
          </cell>
          <cell r="Q1121" t="str">
            <v>0</v>
          </cell>
          <cell r="R1121" t="str">
            <v>00:00</v>
          </cell>
          <cell r="S1121" t="str">
            <v>00:00</v>
          </cell>
          <cell r="T1121" t="str">
            <v>大谷　典正</v>
          </cell>
          <cell r="U1121" t="str">
            <v>理学部理学科</v>
          </cell>
        </row>
        <row r="1122">
          <cell r="D1122">
            <v>34710</v>
          </cell>
          <cell r="E1122" t="str">
            <v>1</v>
          </cell>
          <cell r="F1122" t="str">
            <v>前期</v>
          </cell>
          <cell r="G1122" t="str">
            <v>1</v>
          </cell>
          <cell r="H1122" t="str">
            <v>前期</v>
          </cell>
          <cell r="I1122" t="str">
            <v>31300200</v>
          </cell>
          <cell r="J1122" t="str">
            <v>化学文献講読Ｂ</v>
          </cell>
          <cell r="K1122" t="str">
            <v/>
          </cell>
          <cell r="L1122" t="str">
            <v>2</v>
          </cell>
          <cell r="M1122" t="str">
            <v>奥野　貴士</v>
          </cell>
          <cell r="N1122" t="str">
            <v>理学部理学科</v>
          </cell>
          <cell r="O1122" t="str">
            <v>9</v>
          </cell>
          <cell r="P1122" t="str">
            <v>集中</v>
          </cell>
          <cell r="Q1122" t="str">
            <v>0</v>
          </cell>
          <cell r="R1122" t="str">
            <v>00:00</v>
          </cell>
          <cell r="S1122" t="str">
            <v>00:00</v>
          </cell>
          <cell r="T1122" t="str">
            <v>奥野　貴士</v>
          </cell>
          <cell r="U1122" t="str">
            <v>理学部理学科</v>
          </cell>
        </row>
        <row r="1123">
          <cell r="D1123">
            <v>34711</v>
          </cell>
          <cell r="E1123" t="str">
            <v>2</v>
          </cell>
          <cell r="F1123" t="str">
            <v>後期</v>
          </cell>
          <cell r="G1123" t="str">
            <v>2</v>
          </cell>
          <cell r="H1123" t="str">
            <v>後期</v>
          </cell>
          <cell r="I1123" t="str">
            <v>31300200</v>
          </cell>
          <cell r="J1123" t="str">
            <v>化学文献講読Ｂ</v>
          </cell>
          <cell r="K1123" t="str">
            <v/>
          </cell>
          <cell r="L1123" t="str">
            <v>2</v>
          </cell>
          <cell r="M1123" t="str">
            <v>奥野　貴士</v>
          </cell>
          <cell r="N1123" t="str">
            <v>理学部理学科</v>
          </cell>
          <cell r="O1123" t="str">
            <v>9</v>
          </cell>
          <cell r="P1123" t="str">
            <v>集中</v>
          </cell>
          <cell r="Q1123" t="str">
            <v>0</v>
          </cell>
          <cell r="R1123" t="str">
            <v>00:00</v>
          </cell>
          <cell r="S1123" t="str">
            <v>00:00</v>
          </cell>
          <cell r="T1123" t="str">
            <v>奥野　貴士</v>
          </cell>
          <cell r="U1123" t="str">
            <v>理学部理学科</v>
          </cell>
        </row>
        <row r="1124">
          <cell r="D1124">
            <v>34712</v>
          </cell>
          <cell r="E1124" t="str">
            <v>1</v>
          </cell>
          <cell r="F1124" t="str">
            <v>前期</v>
          </cell>
          <cell r="G1124" t="str">
            <v>1</v>
          </cell>
          <cell r="H1124" t="str">
            <v>前期</v>
          </cell>
          <cell r="I1124" t="str">
            <v>31300200</v>
          </cell>
          <cell r="J1124" t="str">
            <v>化学文献講読Ｂ</v>
          </cell>
          <cell r="K1124" t="str">
            <v/>
          </cell>
          <cell r="L1124" t="str">
            <v>2</v>
          </cell>
          <cell r="M1124" t="str">
            <v>金井塚　勝彦</v>
          </cell>
          <cell r="N1124" t="str">
            <v>理学部理学科</v>
          </cell>
          <cell r="O1124" t="str">
            <v>9</v>
          </cell>
          <cell r="P1124" t="str">
            <v>集中</v>
          </cell>
          <cell r="Q1124" t="str">
            <v>0</v>
          </cell>
          <cell r="R1124" t="str">
            <v>00:00</v>
          </cell>
          <cell r="S1124" t="str">
            <v>00:00</v>
          </cell>
          <cell r="T1124" t="str">
            <v>金井塚　勝彦</v>
          </cell>
          <cell r="U1124" t="str">
            <v>理学部理学科</v>
          </cell>
        </row>
        <row r="1125">
          <cell r="D1125">
            <v>34713</v>
          </cell>
          <cell r="E1125" t="str">
            <v>2</v>
          </cell>
          <cell r="F1125" t="str">
            <v>後期</v>
          </cell>
          <cell r="G1125" t="str">
            <v>2</v>
          </cell>
          <cell r="H1125" t="str">
            <v>後期</v>
          </cell>
          <cell r="I1125" t="str">
            <v>31300200</v>
          </cell>
          <cell r="J1125" t="str">
            <v>化学文献講読Ｂ</v>
          </cell>
          <cell r="K1125" t="str">
            <v/>
          </cell>
          <cell r="L1125" t="str">
            <v>2</v>
          </cell>
          <cell r="M1125" t="str">
            <v>金井塚　勝彦</v>
          </cell>
          <cell r="N1125" t="str">
            <v>理学部理学科</v>
          </cell>
          <cell r="O1125" t="str">
            <v>9</v>
          </cell>
          <cell r="P1125" t="str">
            <v>集中</v>
          </cell>
          <cell r="Q1125" t="str">
            <v>0</v>
          </cell>
          <cell r="R1125" t="str">
            <v>00:00</v>
          </cell>
          <cell r="S1125" t="str">
            <v>00:00</v>
          </cell>
          <cell r="T1125" t="str">
            <v>金井塚　勝彦</v>
          </cell>
          <cell r="U1125" t="str">
            <v>理学部理学科</v>
          </cell>
        </row>
        <row r="1126">
          <cell r="D1126">
            <v>34716</v>
          </cell>
          <cell r="E1126" t="str">
            <v>1</v>
          </cell>
          <cell r="F1126" t="str">
            <v>前期</v>
          </cell>
          <cell r="G1126" t="str">
            <v>1</v>
          </cell>
          <cell r="H1126" t="str">
            <v>前期</v>
          </cell>
          <cell r="I1126" t="str">
            <v>31300200</v>
          </cell>
          <cell r="J1126" t="str">
            <v>化学文献講読Ｂ</v>
          </cell>
          <cell r="K1126" t="str">
            <v/>
          </cell>
          <cell r="L1126" t="str">
            <v>2</v>
          </cell>
          <cell r="M1126" t="str">
            <v>栗原　正人</v>
          </cell>
          <cell r="N1126" t="str">
            <v>理学部理学科</v>
          </cell>
          <cell r="O1126" t="str">
            <v>9</v>
          </cell>
          <cell r="P1126" t="str">
            <v>集中</v>
          </cell>
          <cell r="Q1126" t="str">
            <v>0</v>
          </cell>
          <cell r="R1126" t="str">
            <v>00:00</v>
          </cell>
          <cell r="S1126" t="str">
            <v>00:00</v>
          </cell>
          <cell r="T1126" t="str">
            <v>栗原　正人</v>
          </cell>
          <cell r="U1126" t="str">
            <v>理学部理学科</v>
          </cell>
        </row>
        <row r="1127">
          <cell r="D1127">
            <v>34717</v>
          </cell>
          <cell r="E1127" t="str">
            <v>2</v>
          </cell>
          <cell r="F1127" t="str">
            <v>後期</v>
          </cell>
          <cell r="G1127" t="str">
            <v>2</v>
          </cell>
          <cell r="H1127" t="str">
            <v>後期</v>
          </cell>
          <cell r="I1127" t="str">
            <v>31300200</v>
          </cell>
          <cell r="J1127" t="str">
            <v>化学文献講読Ｂ</v>
          </cell>
          <cell r="K1127" t="str">
            <v/>
          </cell>
          <cell r="L1127" t="str">
            <v>2</v>
          </cell>
          <cell r="M1127" t="str">
            <v>栗原　正人</v>
          </cell>
          <cell r="N1127" t="str">
            <v>理学部理学科</v>
          </cell>
          <cell r="O1127" t="str">
            <v>9</v>
          </cell>
          <cell r="P1127" t="str">
            <v>集中</v>
          </cell>
          <cell r="Q1127" t="str">
            <v>0</v>
          </cell>
          <cell r="R1127" t="str">
            <v>00:00</v>
          </cell>
          <cell r="S1127" t="str">
            <v>00:00</v>
          </cell>
          <cell r="T1127" t="str">
            <v>栗原　正人</v>
          </cell>
          <cell r="U1127" t="str">
            <v>理学部理学科</v>
          </cell>
        </row>
        <row r="1128">
          <cell r="D1128">
            <v>34718</v>
          </cell>
          <cell r="E1128" t="str">
            <v>1</v>
          </cell>
          <cell r="F1128" t="str">
            <v>前期</v>
          </cell>
          <cell r="G1128" t="str">
            <v>1</v>
          </cell>
          <cell r="H1128" t="str">
            <v>前期</v>
          </cell>
          <cell r="I1128" t="str">
            <v>31300200</v>
          </cell>
          <cell r="J1128" t="str">
            <v>化学文献講読Ｂ</v>
          </cell>
          <cell r="K1128" t="str">
            <v/>
          </cell>
          <cell r="L1128" t="str">
            <v>2</v>
          </cell>
          <cell r="M1128" t="str">
            <v>栗山　恭直</v>
          </cell>
          <cell r="N1128" t="str">
            <v>理学部理学科</v>
          </cell>
          <cell r="O1128" t="str">
            <v>9</v>
          </cell>
          <cell r="P1128" t="str">
            <v>集中</v>
          </cell>
          <cell r="Q1128" t="str">
            <v>0</v>
          </cell>
          <cell r="R1128" t="str">
            <v>00:00</v>
          </cell>
          <cell r="S1128" t="str">
            <v>00:00</v>
          </cell>
          <cell r="T1128" t="str">
            <v>栗山　恭直</v>
          </cell>
          <cell r="U1128" t="str">
            <v>理学部理学科</v>
          </cell>
        </row>
        <row r="1129">
          <cell r="D1129">
            <v>34719</v>
          </cell>
          <cell r="E1129" t="str">
            <v>2</v>
          </cell>
          <cell r="F1129" t="str">
            <v>後期</v>
          </cell>
          <cell r="G1129" t="str">
            <v>2</v>
          </cell>
          <cell r="H1129" t="str">
            <v>後期</v>
          </cell>
          <cell r="I1129" t="str">
            <v>31300200</v>
          </cell>
          <cell r="J1129" t="str">
            <v>化学文献講読Ｂ</v>
          </cell>
          <cell r="K1129" t="str">
            <v/>
          </cell>
          <cell r="L1129" t="str">
            <v>2</v>
          </cell>
          <cell r="M1129" t="str">
            <v>栗山　恭直</v>
          </cell>
          <cell r="N1129" t="str">
            <v>理学部理学科</v>
          </cell>
          <cell r="O1129" t="str">
            <v>9</v>
          </cell>
          <cell r="P1129" t="str">
            <v>集中</v>
          </cell>
          <cell r="Q1129" t="str">
            <v>0</v>
          </cell>
          <cell r="R1129" t="str">
            <v>00:00</v>
          </cell>
          <cell r="S1129" t="str">
            <v>00:00</v>
          </cell>
          <cell r="T1129" t="str">
            <v>栗山　恭直</v>
          </cell>
          <cell r="U1129" t="str">
            <v>理学部理学科</v>
          </cell>
        </row>
        <row r="1130">
          <cell r="D1130">
            <v>34720</v>
          </cell>
          <cell r="E1130" t="str">
            <v>1</v>
          </cell>
          <cell r="F1130" t="str">
            <v>前期</v>
          </cell>
          <cell r="G1130" t="str">
            <v>1</v>
          </cell>
          <cell r="H1130" t="str">
            <v>前期</v>
          </cell>
          <cell r="I1130" t="str">
            <v>31300200</v>
          </cell>
          <cell r="J1130" t="str">
            <v>化学文献講読Ｂ</v>
          </cell>
          <cell r="K1130" t="str">
            <v/>
          </cell>
          <cell r="L1130" t="str">
            <v>2</v>
          </cell>
          <cell r="M1130" t="str">
            <v>近藤　慎一</v>
          </cell>
          <cell r="N1130" t="str">
            <v>理学部理学科</v>
          </cell>
          <cell r="O1130" t="str">
            <v>9</v>
          </cell>
          <cell r="P1130" t="str">
            <v>集中</v>
          </cell>
          <cell r="Q1130" t="str">
            <v>0</v>
          </cell>
          <cell r="R1130" t="str">
            <v>00:00</v>
          </cell>
          <cell r="S1130" t="str">
            <v>00:00</v>
          </cell>
          <cell r="T1130" t="str">
            <v>近藤　慎一</v>
          </cell>
          <cell r="U1130" t="str">
            <v>理学部理学科</v>
          </cell>
        </row>
        <row r="1131">
          <cell r="D1131">
            <v>34721</v>
          </cell>
          <cell r="E1131" t="str">
            <v>2</v>
          </cell>
          <cell r="F1131" t="str">
            <v>後期</v>
          </cell>
          <cell r="G1131" t="str">
            <v>2</v>
          </cell>
          <cell r="H1131" t="str">
            <v>後期</v>
          </cell>
          <cell r="I1131" t="str">
            <v>31300200</v>
          </cell>
          <cell r="J1131" t="str">
            <v>化学文献講読Ｂ</v>
          </cell>
          <cell r="K1131" t="str">
            <v/>
          </cell>
          <cell r="L1131" t="str">
            <v>2</v>
          </cell>
          <cell r="M1131" t="str">
            <v>近藤　慎一</v>
          </cell>
          <cell r="N1131" t="str">
            <v>理学部理学科</v>
          </cell>
          <cell r="O1131" t="str">
            <v>9</v>
          </cell>
          <cell r="P1131" t="str">
            <v>集中</v>
          </cell>
          <cell r="Q1131" t="str">
            <v>0</v>
          </cell>
          <cell r="R1131" t="str">
            <v>00:00</v>
          </cell>
          <cell r="S1131" t="str">
            <v>00:00</v>
          </cell>
          <cell r="T1131" t="str">
            <v>近藤　慎一</v>
          </cell>
          <cell r="U1131" t="str">
            <v>理学部理学科</v>
          </cell>
        </row>
        <row r="1132">
          <cell r="D1132">
            <v>34722</v>
          </cell>
          <cell r="E1132" t="str">
            <v>1</v>
          </cell>
          <cell r="F1132" t="str">
            <v>前期</v>
          </cell>
          <cell r="G1132" t="str">
            <v>1</v>
          </cell>
          <cell r="H1132" t="str">
            <v>前期</v>
          </cell>
          <cell r="I1132" t="str">
            <v>31300200</v>
          </cell>
          <cell r="J1132" t="str">
            <v>化学文献講読Ｂ</v>
          </cell>
          <cell r="K1132" t="str">
            <v/>
          </cell>
          <cell r="L1132" t="str">
            <v>2</v>
          </cell>
          <cell r="M1132" t="str">
            <v>崎山　博史</v>
          </cell>
          <cell r="N1132" t="str">
            <v>理学部理学科</v>
          </cell>
          <cell r="O1132" t="str">
            <v>9</v>
          </cell>
          <cell r="P1132" t="str">
            <v>集中</v>
          </cell>
          <cell r="Q1132" t="str">
            <v>0</v>
          </cell>
          <cell r="R1132" t="str">
            <v>00:00</v>
          </cell>
          <cell r="S1132" t="str">
            <v>00:00</v>
          </cell>
          <cell r="T1132" t="str">
            <v>崎山　博史</v>
          </cell>
          <cell r="U1132" t="str">
            <v>理学部理学科</v>
          </cell>
        </row>
        <row r="1133">
          <cell r="D1133">
            <v>34723</v>
          </cell>
          <cell r="E1133" t="str">
            <v>2</v>
          </cell>
          <cell r="F1133" t="str">
            <v>後期</v>
          </cell>
          <cell r="G1133" t="str">
            <v>2</v>
          </cell>
          <cell r="H1133" t="str">
            <v>後期</v>
          </cell>
          <cell r="I1133" t="str">
            <v>31300200</v>
          </cell>
          <cell r="J1133" t="str">
            <v>化学文献講読Ｂ</v>
          </cell>
          <cell r="K1133" t="str">
            <v/>
          </cell>
          <cell r="L1133" t="str">
            <v>2</v>
          </cell>
          <cell r="M1133" t="str">
            <v>崎山　博史</v>
          </cell>
          <cell r="N1133" t="str">
            <v>理学部理学科</v>
          </cell>
          <cell r="O1133" t="str">
            <v>9</v>
          </cell>
          <cell r="P1133" t="str">
            <v>集中</v>
          </cell>
          <cell r="Q1133" t="str">
            <v>0</v>
          </cell>
          <cell r="R1133" t="str">
            <v>00:00</v>
          </cell>
          <cell r="S1133" t="str">
            <v>00:00</v>
          </cell>
          <cell r="T1133" t="str">
            <v>崎山　博史</v>
          </cell>
          <cell r="U1133" t="str">
            <v>理学部理学科</v>
          </cell>
        </row>
        <row r="1134">
          <cell r="D1134">
            <v>34724</v>
          </cell>
          <cell r="E1134" t="str">
            <v>1</v>
          </cell>
          <cell r="F1134" t="str">
            <v>前期</v>
          </cell>
          <cell r="G1134" t="str">
            <v>1</v>
          </cell>
          <cell r="H1134" t="str">
            <v>前期</v>
          </cell>
          <cell r="I1134" t="str">
            <v>31300200</v>
          </cell>
          <cell r="J1134" t="str">
            <v>化学文献講読Ｂ</v>
          </cell>
          <cell r="K1134" t="str">
            <v/>
          </cell>
          <cell r="L1134" t="str">
            <v>2</v>
          </cell>
          <cell r="M1134" t="str">
            <v>冨樫　貴成</v>
          </cell>
          <cell r="N1134" t="str">
            <v>理学部理学科</v>
          </cell>
          <cell r="O1134" t="str">
            <v>9</v>
          </cell>
          <cell r="P1134" t="str">
            <v>集中</v>
          </cell>
          <cell r="Q1134" t="str">
            <v>0</v>
          </cell>
          <cell r="R1134" t="str">
            <v>00:00</v>
          </cell>
          <cell r="S1134" t="str">
            <v>00:00</v>
          </cell>
          <cell r="T1134" t="str">
            <v>冨樫　貴成</v>
          </cell>
          <cell r="U1134" t="str">
            <v>理学部理学科</v>
          </cell>
        </row>
        <row r="1135">
          <cell r="D1135">
            <v>34725</v>
          </cell>
          <cell r="E1135" t="str">
            <v>2</v>
          </cell>
          <cell r="F1135" t="str">
            <v>後期</v>
          </cell>
          <cell r="G1135" t="str">
            <v>2</v>
          </cell>
          <cell r="H1135" t="str">
            <v>後期</v>
          </cell>
          <cell r="I1135" t="str">
            <v>31300200</v>
          </cell>
          <cell r="J1135" t="str">
            <v>化学文献講読Ｂ</v>
          </cell>
          <cell r="K1135" t="str">
            <v/>
          </cell>
          <cell r="L1135" t="str">
            <v>2</v>
          </cell>
          <cell r="M1135" t="str">
            <v>冨樫　貴成</v>
          </cell>
          <cell r="N1135" t="str">
            <v>理学部理学科</v>
          </cell>
          <cell r="O1135" t="str">
            <v>9</v>
          </cell>
          <cell r="P1135" t="str">
            <v>集中</v>
          </cell>
          <cell r="Q1135" t="str">
            <v>0</v>
          </cell>
          <cell r="R1135" t="str">
            <v>00:00</v>
          </cell>
          <cell r="S1135" t="str">
            <v>00:00</v>
          </cell>
          <cell r="T1135" t="str">
            <v>冨樫　貴成</v>
          </cell>
          <cell r="U1135" t="str">
            <v>理学部理学科</v>
          </cell>
        </row>
        <row r="1136">
          <cell r="D1136">
            <v>34726</v>
          </cell>
          <cell r="E1136" t="str">
            <v>1</v>
          </cell>
          <cell r="F1136" t="str">
            <v>前期</v>
          </cell>
          <cell r="G1136" t="str">
            <v>1</v>
          </cell>
          <cell r="H1136" t="str">
            <v>前期</v>
          </cell>
          <cell r="I1136" t="str">
            <v>31300200</v>
          </cell>
          <cell r="J1136" t="str">
            <v>化学文献講読Ｂ</v>
          </cell>
          <cell r="K1136" t="str">
            <v/>
          </cell>
          <cell r="L1136" t="str">
            <v>2</v>
          </cell>
          <cell r="M1136" t="str">
            <v>並河　英紀</v>
          </cell>
          <cell r="N1136" t="str">
            <v>理学部理学科</v>
          </cell>
          <cell r="O1136" t="str">
            <v>9</v>
          </cell>
          <cell r="P1136" t="str">
            <v>集中</v>
          </cell>
          <cell r="Q1136" t="str">
            <v>0</v>
          </cell>
          <cell r="R1136" t="str">
            <v>00:00</v>
          </cell>
          <cell r="S1136" t="str">
            <v>00:00</v>
          </cell>
          <cell r="T1136" t="str">
            <v>並河　英紀</v>
          </cell>
          <cell r="U1136" t="str">
            <v>理学部理学科</v>
          </cell>
        </row>
        <row r="1137">
          <cell r="D1137">
            <v>34727</v>
          </cell>
          <cell r="E1137" t="str">
            <v>2</v>
          </cell>
          <cell r="F1137" t="str">
            <v>後期</v>
          </cell>
          <cell r="G1137" t="str">
            <v>2</v>
          </cell>
          <cell r="H1137" t="str">
            <v>後期</v>
          </cell>
          <cell r="I1137" t="str">
            <v>31300200</v>
          </cell>
          <cell r="J1137" t="str">
            <v>化学文献講読Ｂ</v>
          </cell>
          <cell r="K1137" t="str">
            <v/>
          </cell>
          <cell r="L1137" t="str">
            <v>2</v>
          </cell>
          <cell r="M1137" t="str">
            <v>並河　英紀</v>
          </cell>
          <cell r="N1137" t="str">
            <v>理学部理学科</v>
          </cell>
          <cell r="O1137" t="str">
            <v>9</v>
          </cell>
          <cell r="P1137" t="str">
            <v>集中</v>
          </cell>
          <cell r="Q1137" t="str">
            <v>0</v>
          </cell>
          <cell r="R1137" t="str">
            <v>00:00</v>
          </cell>
          <cell r="S1137" t="str">
            <v>00:00</v>
          </cell>
          <cell r="T1137" t="str">
            <v>並河　英紀</v>
          </cell>
          <cell r="U1137" t="str">
            <v>理学部理学科</v>
          </cell>
        </row>
        <row r="1138">
          <cell r="D1138">
            <v>34730</v>
          </cell>
          <cell r="E1138" t="str">
            <v>1</v>
          </cell>
          <cell r="F1138" t="str">
            <v>前期</v>
          </cell>
          <cell r="G1138" t="str">
            <v>1</v>
          </cell>
          <cell r="H1138" t="str">
            <v>前期</v>
          </cell>
          <cell r="I1138" t="str">
            <v>31300200</v>
          </cell>
          <cell r="J1138" t="str">
            <v>化学文献講読Ｂ</v>
          </cell>
          <cell r="K1138" t="str">
            <v/>
          </cell>
          <cell r="L1138" t="str">
            <v>2</v>
          </cell>
          <cell r="M1138" t="str">
            <v>松井　淳</v>
          </cell>
          <cell r="N1138" t="str">
            <v>理学部理学科</v>
          </cell>
          <cell r="O1138" t="str">
            <v>9</v>
          </cell>
          <cell r="P1138" t="str">
            <v>集中</v>
          </cell>
          <cell r="Q1138" t="str">
            <v>0</v>
          </cell>
          <cell r="R1138" t="str">
            <v>00:00</v>
          </cell>
          <cell r="S1138" t="str">
            <v>00:00</v>
          </cell>
          <cell r="T1138" t="str">
            <v>松井　淳</v>
          </cell>
          <cell r="U1138" t="str">
            <v>理学部理学科</v>
          </cell>
        </row>
        <row r="1139">
          <cell r="D1139">
            <v>34731</v>
          </cell>
          <cell r="E1139" t="str">
            <v>2</v>
          </cell>
          <cell r="F1139" t="str">
            <v>後期</v>
          </cell>
          <cell r="G1139" t="str">
            <v>2</v>
          </cell>
          <cell r="H1139" t="str">
            <v>後期</v>
          </cell>
          <cell r="I1139" t="str">
            <v>31300200</v>
          </cell>
          <cell r="J1139" t="str">
            <v>化学文献講読Ｂ</v>
          </cell>
          <cell r="K1139" t="str">
            <v/>
          </cell>
          <cell r="L1139" t="str">
            <v>2</v>
          </cell>
          <cell r="M1139" t="str">
            <v>松井　淳</v>
          </cell>
          <cell r="N1139" t="str">
            <v>理学部理学科</v>
          </cell>
          <cell r="O1139" t="str">
            <v>9</v>
          </cell>
          <cell r="P1139" t="str">
            <v>集中</v>
          </cell>
          <cell r="Q1139" t="str">
            <v>0</v>
          </cell>
          <cell r="R1139" t="str">
            <v>00:00</v>
          </cell>
          <cell r="S1139" t="str">
            <v>00:00</v>
          </cell>
          <cell r="T1139" t="str">
            <v>松井　淳</v>
          </cell>
          <cell r="U1139" t="str">
            <v>理学部理学科</v>
          </cell>
        </row>
        <row r="1140">
          <cell r="D1140">
            <v>34732</v>
          </cell>
          <cell r="E1140" t="str">
            <v>1</v>
          </cell>
          <cell r="F1140" t="str">
            <v>前期</v>
          </cell>
          <cell r="G1140" t="str">
            <v>1</v>
          </cell>
          <cell r="H1140" t="str">
            <v>前期</v>
          </cell>
          <cell r="I1140" t="str">
            <v>31300200</v>
          </cell>
          <cell r="J1140" t="str">
            <v>化学文献講読Ｂ</v>
          </cell>
          <cell r="K1140" t="str">
            <v/>
          </cell>
          <cell r="L1140" t="str">
            <v>2</v>
          </cell>
          <cell r="M1140" t="str">
            <v>村瀬　隆史</v>
          </cell>
          <cell r="N1140" t="str">
            <v>理学部理学科</v>
          </cell>
          <cell r="O1140" t="str">
            <v>9</v>
          </cell>
          <cell r="P1140" t="str">
            <v>集中</v>
          </cell>
          <cell r="Q1140" t="str">
            <v>0</v>
          </cell>
          <cell r="R1140" t="str">
            <v>00:00</v>
          </cell>
          <cell r="S1140" t="str">
            <v>00:00</v>
          </cell>
          <cell r="T1140" t="str">
            <v>村瀬　隆史</v>
          </cell>
          <cell r="U1140" t="str">
            <v>理学部理学科</v>
          </cell>
        </row>
        <row r="1141">
          <cell r="D1141">
            <v>34733</v>
          </cell>
          <cell r="E1141" t="str">
            <v>2</v>
          </cell>
          <cell r="F1141" t="str">
            <v>後期</v>
          </cell>
          <cell r="G1141" t="str">
            <v>2</v>
          </cell>
          <cell r="H1141" t="str">
            <v>後期</v>
          </cell>
          <cell r="I1141" t="str">
            <v>31300200</v>
          </cell>
          <cell r="J1141" t="str">
            <v>化学文献講読Ｂ</v>
          </cell>
          <cell r="K1141" t="str">
            <v/>
          </cell>
          <cell r="L1141" t="str">
            <v>2</v>
          </cell>
          <cell r="M1141" t="str">
            <v>村瀬　隆史</v>
          </cell>
          <cell r="N1141" t="str">
            <v>理学部理学科</v>
          </cell>
          <cell r="O1141" t="str">
            <v>9</v>
          </cell>
          <cell r="P1141" t="str">
            <v>集中</v>
          </cell>
          <cell r="Q1141" t="str">
            <v>0</v>
          </cell>
          <cell r="R1141" t="str">
            <v>00:00</v>
          </cell>
          <cell r="S1141" t="str">
            <v>00:00</v>
          </cell>
          <cell r="T1141" t="str">
            <v>村瀬　隆史</v>
          </cell>
          <cell r="U1141" t="str">
            <v>理学部理学科</v>
          </cell>
        </row>
        <row r="1142">
          <cell r="D1142">
            <v>37706</v>
          </cell>
          <cell r="E1142" t="str">
            <v>1</v>
          </cell>
          <cell r="F1142" t="str">
            <v>前期</v>
          </cell>
          <cell r="G1142" t="str">
            <v>1</v>
          </cell>
          <cell r="H1142" t="str">
            <v>前期</v>
          </cell>
          <cell r="I1142" t="str">
            <v>31970060</v>
          </cell>
          <cell r="J1142" t="str">
            <v>キャリア・マネジメント</v>
          </cell>
          <cell r="K1142" t="str">
            <v>キャリア・マネジメント</v>
          </cell>
          <cell r="L1142" t="str">
            <v>1</v>
          </cell>
          <cell r="M1142" t="str">
            <v>下平　裕之</v>
          </cell>
          <cell r="N1142" t="str">
            <v>人文社会科学部人文社会科学科地域公共政策コース</v>
          </cell>
          <cell r="O1142" t="str">
            <v>3</v>
          </cell>
          <cell r="P1142" t="str">
            <v>水</v>
          </cell>
          <cell r="Q1142" t="str">
            <v>7</v>
          </cell>
          <cell r="R1142" t="str">
            <v>14:40</v>
          </cell>
          <cell r="S1142" t="str">
            <v>15:25</v>
          </cell>
          <cell r="T1142" t="str">
            <v>下平　裕之</v>
          </cell>
          <cell r="U1142" t="str">
            <v>人文社会科学部人文社会科学科地域公共政策コース</v>
          </cell>
        </row>
        <row r="1143">
          <cell r="D1143">
            <v>37706</v>
          </cell>
          <cell r="E1143" t="str">
            <v>1</v>
          </cell>
          <cell r="F1143" t="str">
            <v>前期</v>
          </cell>
          <cell r="G1143" t="str">
            <v>1</v>
          </cell>
          <cell r="H1143" t="str">
            <v>前期</v>
          </cell>
          <cell r="I1143" t="str">
            <v>31970060</v>
          </cell>
          <cell r="J1143" t="str">
            <v>キャリア・マネジメント</v>
          </cell>
          <cell r="K1143" t="str">
            <v>キャリア・マネジメント</v>
          </cell>
          <cell r="L1143" t="str">
            <v>1</v>
          </cell>
          <cell r="M1143" t="str">
            <v>下平　裕之</v>
          </cell>
          <cell r="N1143" t="str">
            <v>人文社会科学部人文社会科学科地域公共政策コース</v>
          </cell>
          <cell r="O1143" t="str">
            <v>3</v>
          </cell>
          <cell r="P1143" t="str">
            <v>水</v>
          </cell>
          <cell r="Q1143" t="str">
            <v>8</v>
          </cell>
          <cell r="R1143" t="str">
            <v>15:25</v>
          </cell>
          <cell r="S1143" t="str">
            <v>16:10</v>
          </cell>
          <cell r="T1143" t="str">
            <v>下平　裕之</v>
          </cell>
          <cell r="U1143" t="str">
            <v>人文社会科学部人文社会科学科地域公共政策コース</v>
          </cell>
        </row>
        <row r="1144">
          <cell r="D1144">
            <v>37711</v>
          </cell>
          <cell r="E1144" t="str">
            <v>2</v>
          </cell>
          <cell r="F1144" t="str">
            <v>後期</v>
          </cell>
          <cell r="G1144" t="str">
            <v>2</v>
          </cell>
          <cell r="H1144" t="str">
            <v>後期</v>
          </cell>
          <cell r="I1144" t="str">
            <v>31970110</v>
          </cell>
          <cell r="J1144" t="str">
            <v>先端医科学特論</v>
          </cell>
          <cell r="K1144" t="str">
            <v>先端医科学特論</v>
          </cell>
          <cell r="L1144" t="str">
            <v>2</v>
          </cell>
          <cell r="M1144" t="str">
            <v>中島　修</v>
          </cell>
          <cell r="N1144" t="str">
            <v>医学部医学科</v>
          </cell>
          <cell r="O1144" t="str">
            <v>5</v>
          </cell>
          <cell r="P1144" t="str">
            <v>金</v>
          </cell>
          <cell r="Q1144" t="str">
            <v>3</v>
          </cell>
          <cell r="R1144" t="str">
            <v>10:30</v>
          </cell>
          <cell r="S1144" t="str">
            <v>11:15</v>
          </cell>
          <cell r="T1144" t="str">
            <v>中島　修</v>
          </cell>
          <cell r="U1144" t="str">
            <v>医学部医学科</v>
          </cell>
        </row>
        <row r="1145">
          <cell r="D1145">
            <v>37711</v>
          </cell>
          <cell r="E1145" t="str">
            <v>2</v>
          </cell>
          <cell r="F1145" t="str">
            <v>後期</v>
          </cell>
          <cell r="G1145" t="str">
            <v>2</v>
          </cell>
          <cell r="H1145" t="str">
            <v>後期</v>
          </cell>
          <cell r="I1145" t="str">
            <v>31970110</v>
          </cell>
          <cell r="J1145" t="str">
            <v>先端医科学特論</v>
          </cell>
          <cell r="K1145" t="str">
            <v>先端医科学特論</v>
          </cell>
          <cell r="L1145" t="str">
            <v>2</v>
          </cell>
          <cell r="M1145" t="str">
            <v>中島　修</v>
          </cell>
          <cell r="N1145" t="str">
            <v>医学部医学科</v>
          </cell>
          <cell r="O1145" t="str">
            <v>5</v>
          </cell>
          <cell r="P1145" t="str">
            <v>金</v>
          </cell>
          <cell r="Q1145" t="str">
            <v>4</v>
          </cell>
          <cell r="R1145" t="str">
            <v>11:15</v>
          </cell>
          <cell r="S1145" t="str">
            <v>12:00</v>
          </cell>
          <cell r="T1145" t="str">
            <v>中島　修</v>
          </cell>
          <cell r="U1145" t="str">
            <v>医学部医学科</v>
          </cell>
        </row>
        <row r="1146">
          <cell r="D1146">
            <v>37712</v>
          </cell>
          <cell r="E1146" t="str">
            <v>2</v>
          </cell>
          <cell r="F1146" t="str">
            <v>後期</v>
          </cell>
          <cell r="G1146" t="str">
            <v>2</v>
          </cell>
          <cell r="H1146" t="str">
            <v>後期</v>
          </cell>
          <cell r="I1146" t="str">
            <v>31970120</v>
          </cell>
          <cell r="J1146" t="str">
            <v>食の未来を考える</v>
          </cell>
          <cell r="K1146" t="str">
            <v>食の未来を考える</v>
          </cell>
          <cell r="L1146" t="str">
            <v>1</v>
          </cell>
          <cell r="M1146" t="str">
            <v>渡部　徹</v>
          </cell>
          <cell r="N1146" t="str">
            <v>農学部食料生命環境学科水土環境科学コース</v>
          </cell>
          <cell r="O1146" t="str">
            <v>2</v>
          </cell>
          <cell r="P1146" t="str">
            <v>火</v>
          </cell>
          <cell r="Q1146" t="str">
            <v>7</v>
          </cell>
          <cell r="R1146" t="str">
            <v>14:40</v>
          </cell>
          <cell r="S1146" t="str">
            <v>15:25</v>
          </cell>
          <cell r="T1146" t="str">
            <v>渡部　徹</v>
          </cell>
          <cell r="U1146" t="str">
            <v>農学部食料生命環境学科水土環境科学コース</v>
          </cell>
        </row>
        <row r="1147">
          <cell r="D1147">
            <v>37712</v>
          </cell>
          <cell r="E1147" t="str">
            <v>2</v>
          </cell>
          <cell r="F1147" t="str">
            <v>後期</v>
          </cell>
          <cell r="G1147" t="str">
            <v>2</v>
          </cell>
          <cell r="H1147" t="str">
            <v>後期</v>
          </cell>
          <cell r="I1147" t="str">
            <v>31970120</v>
          </cell>
          <cell r="J1147" t="str">
            <v>食の未来を考える</v>
          </cell>
          <cell r="K1147" t="str">
            <v>食の未来を考える</v>
          </cell>
          <cell r="L1147" t="str">
            <v>1</v>
          </cell>
          <cell r="M1147" t="str">
            <v>渡部　徹</v>
          </cell>
          <cell r="N1147" t="str">
            <v>農学部食料生命環境学科水土環境科学コース</v>
          </cell>
          <cell r="O1147" t="str">
            <v>2</v>
          </cell>
          <cell r="P1147" t="str">
            <v>火</v>
          </cell>
          <cell r="Q1147" t="str">
            <v>8</v>
          </cell>
          <cell r="R1147" t="str">
            <v>15:25</v>
          </cell>
          <cell r="S1147" t="str">
            <v>16:10</v>
          </cell>
          <cell r="T1147" t="str">
            <v>渡部　徹</v>
          </cell>
          <cell r="U1147" t="str">
            <v>農学部食料生命環境学科水土環境科学コース</v>
          </cell>
        </row>
        <row r="1148">
          <cell r="D1148">
            <v>37205</v>
          </cell>
          <cell r="E1148" t="str">
            <v>1</v>
          </cell>
          <cell r="F1148" t="str">
            <v>前期</v>
          </cell>
          <cell r="G1148" t="str">
            <v>1</v>
          </cell>
          <cell r="H1148" t="str">
            <v>前期</v>
          </cell>
          <cell r="I1148" t="str">
            <v>31923010</v>
          </cell>
          <cell r="J1148" t="str">
            <v>原子核物理学</v>
          </cell>
          <cell r="K1148" t="str">
            <v/>
          </cell>
          <cell r="L1148" t="str">
            <v>2</v>
          </cell>
          <cell r="M1148" t="str">
            <v>宮地　義之</v>
          </cell>
          <cell r="N1148" t="str">
            <v>理学部理学科</v>
          </cell>
          <cell r="O1148" t="str">
            <v>5</v>
          </cell>
          <cell r="P1148" t="str">
            <v>金</v>
          </cell>
          <cell r="Q1148" t="str">
            <v>5</v>
          </cell>
          <cell r="R1148" t="str">
            <v>13:00</v>
          </cell>
          <cell r="S1148" t="str">
            <v>13:45</v>
          </cell>
          <cell r="T1148" t="str">
            <v>宮地　義之</v>
          </cell>
          <cell r="U1148" t="str">
            <v>理学部理学科</v>
          </cell>
          <cell r="V1148" t="str">
            <v>B3・アクティブラーニング3（A405）</v>
          </cell>
        </row>
        <row r="1149">
          <cell r="D1149">
            <v>37205</v>
          </cell>
          <cell r="E1149" t="str">
            <v>1</v>
          </cell>
          <cell r="F1149" t="str">
            <v>前期</v>
          </cell>
          <cell r="G1149" t="str">
            <v>1</v>
          </cell>
          <cell r="H1149" t="str">
            <v>前期</v>
          </cell>
          <cell r="I1149" t="str">
            <v>31923010</v>
          </cell>
          <cell r="J1149" t="str">
            <v>原子核物理学</v>
          </cell>
          <cell r="K1149" t="str">
            <v/>
          </cell>
          <cell r="L1149" t="str">
            <v>2</v>
          </cell>
          <cell r="M1149" t="str">
            <v>宮地　義之</v>
          </cell>
          <cell r="N1149" t="str">
            <v>理学部理学科</v>
          </cell>
          <cell r="O1149" t="str">
            <v>5</v>
          </cell>
          <cell r="P1149" t="str">
            <v>金</v>
          </cell>
          <cell r="Q1149" t="str">
            <v>6</v>
          </cell>
          <cell r="R1149" t="str">
            <v>13:45</v>
          </cell>
          <cell r="S1149" t="str">
            <v>14:30</v>
          </cell>
          <cell r="T1149" t="str">
            <v>宮地　義之</v>
          </cell>
          <cell r="U1149" t="str">
            <v>理学部理学科</v>
          </cell>
          <cell r="V1149" t="str">
            <v>B3・アクティブラーニング3（A405）</v>
          </cell>
        </row>
        <row r="1150">
          <cell r="D1150">
            <v>37105</v>
          </cell>
          <cell r="E1150" t="str">
            <v>2</v>
          </cell>
          <cell r="F1150" t="str">
            <v>後期</v>
          </cell>
          <cell r="G1150" t="str">
            <v>2</v>
          </cell>
          <cell r="H1150" t="str">
            <v>後期</v>
          </cell>
          <cell r="I1150" t="str">
            <v>31913020</v>
          </cell>
          <cell r="J1150" t="str">
            <v>数学要論Ｂ</v>
          </cell>
          <cell r="K1150" t="str">
            <v/>
          </cell>
          <cell r="L1150" t="str">
            <v>2</v>
          </cell>
          <cell r="M1150" t="str">
            <v>福田　素久</v>
          </cell>
          <cell r="N1150" t="str">
            <v>理学部理学科</v>
          </cell>
          <cell r="O1150" t="str">
            <v>3</v>
          </cell>
          <cell r="P1150" t="str">
            <v>水</v>
          </cell>
          <cell r="Q1150" t="str">
            <v>9</v>
          </cell>
          <cell r="R1150" t="str">
            <v>16:20</v>
          </cell>
          <cell r="S1150" t="str">
            <v>17:05</v>
          </cell>
          <cell r="T1150" t="str">
            <v>福田　素久</v>
          </cell>
          <cell r="U1150" t="str">
            <v>理学部理学科</v>
          </cell>
          <cell r="V1150" t="str">
            <v>B6a・大学院セミナー室</v>
          </cell>
        </row>
        <row r="1151">
          <cell r="D1151">
            <v>37105</v>
          </cell>
          <cell r="E1151" t="str">
            <v>2</v>
          </cell>
          <cell r="F1151" t="str">
            <v>後期</v>
          </cell>
          <cell r="G1151" t="str">
            <v>2</v>
          </cell>
          <cell r="H1151" t="str">
            <v>後期</v>
          </cell>
          <cell r="I1151" t="str">
            <v>31913020</v>
          </cell>
          <cell r="J1151" t="str">
            <v>数学要論Ｂ</v>
          </cell>
          <cell r="K1151" t="str">
            <v/>
          </cell>
          <cell r="L1151" t="str">
            <v>2</v>
          </cell>
          <cell r="M1151" t="str">
            <v>福田　素久</v>
          </cell>
          <cell r="N1151" t="str">
            <v>理学部理学科</v>
          </cell>
          <cell r="O1151" t="str">
            <v>3</v>
          </cell>
          <cell r="P1151" t="str">
            <v>水</v>
          </cell>
          <cell r="Q1151" t="str">
            <v>10</v>
          </cell>
          <cell r="R1151" t="str">
            <v>17:05</v>
          </cell>
          <cell r="S1151" t="str">
            <v>17:50</v>
          </cell>
          <cell r="T1151" t="str">
            <v>福田　素久</v>
          </cell>
          <cell r="U1151" t="str">
            <v>理学部理学科</v>
          </cell>
          <cell r="V1151" t="str">
            <v>B6a・大学院セミナー室</v>
          </cell>
        </row>
        <row r="1152">
          <cell r="D1152">
            <v>37110</v>
          </cell>
          <cell r="E1152" t="str">
            <v>1</v>
          </cell>
          <cell r="F1152" t="str">
            <v>前期</v>
          </cell>
          <cell r="G1152" t="str">
            <v>1</v>
          </cell>
          <cell r="H1152" t="str">
            <v>前期</v>
          </cell>
          <cell r="I1152" t="str">
            <v>31913030</v>
          </cell>
          <cell r="J1152" t="str">
            <v>数学要論Ｃ</v>
          </cell>
          <cell r="K1152" t="str">
            <v/>
          </cell>
          <cell r="L1152" t="str">
            <v>2</v>
          </cell>
          <cell r="M1152" t="str">
            <v>上野　慶介</v>
          </cell>
          <cell r="N1152" t="str">
            <v>理学部理学科</v>
          </cell>
          <cell r="O1152" t="str">
            <v>5</v>
          </cell>
          <cell r="P1152" t="str">
            <v>金</v>
          </cell>
          <cell r="Q1152" t="str">
            <v>5</v>
          </cell>
          <cell r="R1152" t="str">
            <v>13:00</v>
          </cell>
          <cell r="S1152" t="str">
            <v>13:45</v>
          </cell>
          <cell r="T1152" t="str">
            <v>上野　慶介</v>
          </cell>
          <cell r="U1152" t="str">
            <v>理学部理学科</v>
          </cell>
          <cell r="V1152" t="str">
            <v>B1b・12番講義室</v>
          </cell>
        </row>
        <row r="1153">
          <cell r="D1153">
            <v>37110</v>
          </cell>
          <cell r="E1153" t="str">
            <v>1</v>
          </cell>
          <cell r="F1153" t="str">
            <v>前期</v>
          </cell>
          <cell r="G1153" t="str">
            <v>1</v>
          </cell>
          <cell r="H1153" t="str">
            <v>前期</v>
          </cell>
          <cell r="I1153" t="str">
            <v>31913030</v>
          </cell>
          <cell r="J1153" t="str">
            <v>数学要論Ｃ</v>
          </cell>
          <cell r="K1153" t="str">
            <v/>
          </cell>
          <cell r="L1153" t="str">
            <v>2</v>
          </cell>
          <cell r="M1153" t="str">
            <v>上野　慶介</v>
          </cell>
          <cell r="N1153" t="str">
            <v>理学部理学科</v>
          </cell>
          <cell r="O1153" t="str">
            <v>5</v>
          </cell>
          <cell r="P1153" t="str">
            <v>金</v>
          </cell>
          <cell r="Q1153" t="str">
            <v>6</v>
          </cell>
          <cell r="R1153" t="str">
            <v>13:45</v>
          </cell>
          <cell r="S1153" t="str">
            <v>14:30</v>
          </cell>
          <cell r="T1153" t="str">
            <v>上野　慶介</v>
          </cell>
          <cell r="U1153" t="str">
            <v>理学部理学科</v>
          </cell>
          <cell r="V1153" t="str">
            <v>B1b・12番講義室</v>
          </cell>
        </row>
        <row r="1154">
          <cell r="D1154">
            <v>37250</v>
          </cell>
          <cell r="E1154" t="str">
            <v>1</v>
          </cell>
          <cell r="F1154" t="str">
            <v>前期</v>
          </cell>
          <cell r="G1154" t="str">
            <v>1</v>
          </cell>
          <cell r="H1154" t="str">
            <v>前期</v>
          </cell>
          <cell r="I1154" t="str">
            <v>31926010</v>
          </cell>
          <cell r="J1154" t="str">
            <v>物理学特別講義Ａ</v>
          </cell>
          <cell r="K1154" t="str">
            <v/>
          </cell>
          <cell r="L1154" t="str">
            <v>1</v>
          </cell>
          <cell r="M1154" t="str">
            <v>宮地　義之</v>
          </cell>
          <cell r="N1154" t="str">
            <v>理学部理学科</v>
          </cell>
          <cell r="O1154" t="str">
            <v>9</v>
          </cell>
          <cell r="P1154" t="str">
            <v>集中</v>
          </cell>
          <cell r="Q1154" t="str">
            <v>0</v>
          </cell>
          <cell r="R1154" t="str">
            <v>00:00</v>
          </cell>
          <cell r="S1154" t="str">
            <v>00:00</v>
          </cell>
          <cell r="T1154" t="str">
            <v>松田　達郎,宮地　義之</v>
          </cell>
          <cell r="U1154" t="str">
            <v>理学部非常勤講師,理学部理学科</v>
          </cell>
        </row>
        <row r="1155">
          <cell r="D1155">
            <v>37255</v>
          </cell>
          <cell r="E1155" t="str">
            <v>2</v>
          </cell>
          <cell r="F1155" t="str">
            <v>後期</v>
          </cell>
          <cell r="G1155" t="str">
            <v>2</v>
          </cell>
          <cell r="H1155" t="str">
            <v>後期</v>
          </cell>
          <cell r="I1155" t="str">
            <v>31926020</v>
          </cell>
          <cell r="J1155" t="str">
            <v>物理学特別講義Ｂ</v>
          </cell>
          <cell r="K1155" t="str">
            <v/>
          </cell>
          <cell r="L1155" t="str">
            <v>1</v>
          </cell>
          <cell r="M1155" t="str">
            <v>北浦　守</v>
          </cell>
          <cell r="N1155" t="str">
            <v>理学部理学科</v>
          </cell>
          <cell r="O1155" t="str">
            <v>9</v>
          </cell>
          <cell r="P1155" t="str">
            <v>集中</v>
          </cell>
          <cell r="Q1155" t="str">
            <v>0</v>
          </cell>
          <cell r="R1155" t="str">
            <v>00:00</v>
          </cell>
          <cell r="S1155" t="str">
            <v>00:00</v>
          </cell>
          <cell r="T1155" t="str">
            <v>木村　耕治,北浦　守</v>
          </cell>
          <cell r="U1155" t="str">
            <v>理学部非常勤講師,理学部理学科</v>
          </cell>
        </row>
        <row r="1156">
          <cell r="D1156">
            <v>37260</v>
          </cell>
          <cell r="E1156" t="str">
            <v>3</v>
          </cell>
          <cell r="F1156" t="str">
            <v>通年</v>
          </cell>
          <cell r="G1156" t="str">
            <v>1</v>
          </cell>
          <cell r="H1156" t="str">
            <v>前期</v>
          </cell>
          <cell r="I1156" t="str">
            <v>31926030</v>
          </cell>
          <cell r="J1156" t="str">
            <v>物理学特別講義Ｃ</v>
          </cell>
          <cell r="K1156" t="str">
            <v/>
          </cell>
          <cell r="L1156" t="str">
            <v>1</v>
          </cell>
          <cell r="M1156" t="str">
            <v>未定</v>
          </cell>
          <cell r="N1156" t="str">
            <v>理学部</v>
          </cell>
          <cell r="O1156" t="str">
            <v/>
          </cell>
          <cell r="P1156" t="str">
            <v/>
          </cell>
          <cell r="Q1156" t="str">
            <v/>
          </cell>
          <cell r="R1156" t="str">
            <v/>
          </cell>
          <cell r="S1156" t="str">
            <v/>
          </cell>
          <cell r="T1156" t="str">
            <v/>
          </cell>
          <cell r="U1156" t="str">
            <v/>
          </cell>
        </row>
        <row r="1157">
          <cell r="D1157">
            <v>37265</v>
          </cell>
          <cell r="E1157" t="str">
            <v>3</v>
          </cell>
          <cell r="F1157" t="str">
            <v>通年</v>
          </cell>
          <cell r="G1157" t="str">
            <v>1</v>
          </cell>
          <cell r="H1157" t="str">
            <v>前期</v>
          </cell>
          <cell r="I1157" t="str">
            <v>31926040</v>
          </cell>
          <cell r="J1157" t="str">
            <v>物理学特別講義Ｄ</v>
          </cell>
          <cell r="K1157" t="str">
            <v/>
          </cell>
          <cell r="L1157" t="str">
            <v>1</v>
          </cell>
          <cell r="M1157" t="str">
            <v>未定</v>
          </cell>
          <cell r="N1157" t="str">
            <v>理学部</v>
          </cell>
          <cell r="O1157" t="str">
            <v/>
          </cell>
          <cell r="P1157" t="str">
            <v/>
          </cell>
          <cell r="Q1157" t="str">
            <v/>
          </cell>
          <cell r="R1157" t="str">
            <v/>
          </cell>
          <cell r="S1157" t="str">
            <v/>
          </cell>
          <cell r="T1157" t="str">
            <v/>
          </cell>
          <cell r="U1157" t="str">
            <v/>
          </cell>
        </row>
        <row r="1158">
          <cell r="D1158">
            <v>37450</v>
          </cell>
          <cell r="E1158" t="str">
            <v>1</v>
          </cell>
          <cell r="F1158" t="str">
            <v>前期</v>
          </cell>
          <cell r="G1158" t="str">
            <v>1</v>
          </cell>
          <cell r="H1158" t="str">
            <v>前期</v>
          </cell>
          <cell r="I1158" t="str">
            <v>31946010</v>
          </cell>
          <cell r="J1158" t="str">
            <v>生物学特別講義Ａ</v>
          </cell>
          <cell r="K1158" t="str">
            <v/>
          </cell>
          <cell r="L1158" t="str">
            <v>2</v>
          </cell>
          <cell r="M1158" t="str">
            <v>未定</v>
          </cell>
          <cell r="N1158" t="str">
            <v>理学部</v>
          </cell>
          <cell r="O1158" t="str">
            <v>9</v>
          </cell>
          <cell r="P1158" t="str">
            <v>集中</v>
          </cell>
          <cell r="Q1158" t="str">
            <v>0</v>
          </cell>
          <cell r="R1158" t="str">
            <v>00:00</v>
          </cell>
          <cell r="S1158" t="str">
            <v>00:00</v>
          </cell>
          <cell r="T1158" t="str">
            <v>河合　寿子,小山内　崇</v>
          </cell>
          <cell r="U1158" t="str">
            <v>理学部,理学部非常勤講師</v>
          </cell>
        </row>
        <row r="1159">
          <cell r="D1159">
            <v>37455</v>
          </cell>
          <cell r="E1159" t="str">
            <v>2</v>
          </cell>
          <cell r="F1159" t="str">
            <v>後期</v>
          </cell>
          <cell r="G1159" t="str">
            <v>2</v>
          </cell>
          <cell r="H1159" t="str">
            <v>後期</v>
          </cell>
          <cell r="I1159" t="str">
            <v>31946020</v>
          </cell>
          <cell r="J1159" t="str">
            <v>生物学特別講義Ｂ</v>
          </cell>
          <cell r="K1159" t="str">
            <v/>
          </cell>
          <cell r="L1159" t="str">
            <v>2</v>
          </cell>
          <cell r="M1159" t="str">
            <v>未定</v>
          </cell>
          <cell r="N1159" t="str">
            <v>理学部</v>
          </cell>
          <cell r="O1159" t="str">
            <v>9</v>
          </cell>
          <cell r="P1159" t="str">
            <v>集中</v>
          </cell>
          <cell r="Q1159" t="str">
            <v>0</v>
          </cell>
          <cell r="R1159" t="str">
            <v>00:00</v>
          </cell>
          <cell r="S1159" t="str">
            <v>00:00</v>
          </cell>
          <cell r="T1159" t="str">
            <v>中内　祐二,中川　裕之</v>
          </cell>
          <cell r="U1159" t="str">
            <v>理学部理学科,理学部非常勤講師</v>
          </cell>
        </row>
        <row r="1160">
          <cell r="D1160">
            <v>37460</v>
          </cell>
          <cell r="E1160" t="str">
            <v>1</v>
          </cell>
          <cell r="F1160" t="str">
            <v>前期</v>
          </cell>
          <cell r="G1160" t="str">
            <v>1</v>
          </cell>
          <cell r="H1160" t="str">
            <v>前期</v>
          </cell>
          <cell r="I1160" t="str">
            <v>31946030</v>
          </cell>
          <cell r="J1160" t="str">
            <v>生物学特別講義Ｃ</v>
          </cell>
          <cell r="K1160" t="str">
            <v/>
          </cell>
          <cell r="L1160" t="str">
            <v>2</v>
          </cell>
          <cell r="M1160" t="str">
            <v>宮沢　豊</v>
          </cell>
          <cell r="N1160" t="str">
            <v>理学部理学科</v>
          </cell>
          <cell r="O1160" t="str">
            <v>9</v>
          </cell>
          <cell r="P1160" t="str">
            <v>集中</v>
          </cell>
          <cell r="Q1160" t="str">
            <v>0</v>
          </cell>
          <cell r="R1160" t="str">
            <v>00:00</v>
          </cell>
          <cell r="S1160" t="str">
            <v>00:00</v>
          </cell>
          <cell r="T1160" t="str">
            <v>宮沢　豊,松永　幸大</v>
          </cell>
          <cell r="U1160" t="str">
            <v>理学部理学科,理学部</v>
          </cell>
        </row>
        <row r="1161">
          <cell r="D1161">
            <v>37465</v>
          </cell>
          <cell r="E1161" t="str">
            <v>2</v>
          </cell>
          <cell r="F1161" t="str">
            <v>後期</v>
          </cell>
          <cell r="G1161" t="str">
            <v>2</v>
          </cell>
          <cell r="H1161" t="str">
            <v>後期</v>
          </cell>
          <cell r="I1161" t="str">
            <v>31946040</v>
          </cell>
          <cell r="J1161" t="str">
            <v>生物学特別講義Ｄ</v>
          </cell>
          <cell r="K1161" t="str">
            <v/>
          </cell>
          <cell r="L1161" t="str">
            <v>2</v>
          </cell>
          <cell r="M1161" t="str">
            <v>廣田　忠雄</v>
          </cell>
          <cell r="N1161" t="str">
            <v>理学部理学科</v>
          </cell>
          <cell r="O1161" t="str">
            <v>9</v>
          </cell>
          <cell r="P1161" t="str">
            <v>集中</v>
          </cell>
          <cell r="Q1161" t="str">
            <v>0</v>
          </cell>
          <cell r="R1161" t="str">
            <v>00:00</v>
          </cell>
          <cell r="S1161" t="str">
            <v>00:00</v>
          </cell>
          <cell r="T1161" t="str">
            <v>廣田　忠雄,佐藤　俊幸</v>
          </cell>
          <cell r="U1161" t="str">
            <v>理学部理学科,理学部非常勤講師</v>
          </cell>
        </row>
        <row r="1162">
          <cell r="D1162">
            <v>37560</v>
          </cell>
          <cell r="E1162" t="str">
            <v>1</v>
          </cell>
          <cell r="F1162" t="str">
            <v>前期</v>
          </cell>
          <cell r="G1162" t="str">
            <v>1</v>
          </cell>
          <cell r="H1162" t="str">
            <v>前期</v>
          </cell>
          <cell r="I1162" t="str">
            <v>31956010</v>
          </cell>
          <cell r="J1162" t="str">
            <v>地球科学特別講義Ａ</v>
          </cell>
          <cell r="K1162" t="str">
            <v/>
          </cell>
          <cell r="L1162" t="str">
            <v>1</v>
          </cell>
          <cell r="M1162" t="str">
            <v>平賀　岳彦</v>
          </cell>
          <cell r="N1162" t="str">
            <v>理学部非常勤講師</v>
          </cell>
          <cell r="O1162" t="str">
            <v>9</v>
          </cell>
          <cell r="P1162" t="str">
            <v>集中</v>
          </cell>
          <cell r="Q1162" t="str">
            <v>0</v>
          </cell>
          <cell r="R1162" t="str">
            <v>00:00</v>
          </cell>
          <cell r="S1162" t="str">
            <v>00:00</v>
          </cell>
          <cell r="T1162" t="str">
            <v>石瀬　素子,平賀　岳彦</v>
          </cell>
          <cell r="U1162" t="str">
            <v>理学部理学科,理学部非常勤講師</v>
          </cell>
        </row>
        <row r="1163">
          <cell r="D1163">
            <v>37565</v>
          </cell>
          <cell r="E1163" t="str">
            <v>1</v>
          </cell>
          <cell r="F1163" t="str">
            <v>前期</v>
          </cell>
          <cell r="G1163" t="str">
            <v>1</v>
          </cell>
          <cell r="H1163" t="str">
            <v>前期</v>
          </cell>
          <cell r="I1163" t="str">
            <v>31956020</v>
          </cell>
          <cell r="J1163" t="str">
            <v>地球科学特別講義Ｂ</v>
          </cell>
          <cell r="K1163" t="str">
            <v/>
          </cell>
          <cell r="L1163" t="str">
            <v>1</v>
          </cell>
          <cell r="M1163" t="str">
            <v>井村　匠</v>
          </cell>
          <cell r="N1163" t="str">
            <v>理学部理学科</v>
          </cell>
          <cell r="O1163" t="str">
            <v>9</v>
          </cell>
          <cell r="P1163" t="str">
            <v>集中</v>
          </cell>
          <cell r="Q1163" t="str">
            <v>0</v>
          </cell>
          <cell r="R1163" t="str">
            <v>00:00</v>
          </cell>
          <cell r="S1163" t="str">
            <v>00:00</v>
          </cell>
          <cell r="T1163" t="str">
            <v>井村　匠,相澤　正隆</v>
          </cell>
          <cell r="U1163" t="str">
            <v>理学部理学科,理学部非常勤講師</v>
          </cell>
        </row>
        <row r="1164">
          <cell r="D1164">
            <v>37570</v>
          </cell>
          <cell r="E1164" t="str">
            <v>2</v>
          </cell>
          <cell r="F1164" t="str">
            <v>後期</v>
          </cell>
          <cell r="G1164" t="str">
            <v>2</v>
          </cell>
          <cell r="H1164" t="str">
            <v>後期</v>
          </cell>
          <cell r="I1164" t="str">
            <v>31956030</v>
          </cell>
          <cell r="J1164" t="str">
            <v>地球科学特別講義Ｃ</v>
          </cell>
          <cell r="K1164" t="str">
            <v/>
          </cell>
          <cell r="L1164" t="str">
            <v>1</v>
          </cell>
          <cell r="M1164" t="str">
            <v>ジョルダン・リチャード・Ｗ．</v>
          </cell>
          <cell r="N1164" t="str">
            <v>理学部理学科</v>
          </cell>
          <cell r="O1164" t="str">
            <v>9</v>
          </cell>
          <cell r="P1164" t="str">
            <v>集中</v>
          </cell>
          <cell r="Q1164" t="str">
            <v>0</v>
          </cell>
          <cell r="R1164" t="str">
            <v>00:00</v>
          </cell>
          <cell r="S1164" t="str">
            <v>00:00</v>
          </cell>
          <cell r="T1164" t="str">
            <v>ジョルダン・リチャード・Ｗ．,岡田　誠</v>
          </cell>
          <cell r="U1164" t="str">
            <v>理学部理学科,理学部非常勤講師</v>
          </cell>
        </row>
        <row r="1165">
          <cell r="D1165">
            <v>37575</v>
          </cell>
          <cell r="E1165" t="str">
            <v>2</v>
          </cell>
          <cell r="F1165" t="str">
            <v>後期</v>
          </cell>
          <cell r="G1165" t="str">
            <v>2</v>
          </cell>
          <cell r="H1165" t="str">
            <v>後期</v>
          </cell>
          <cell r="I1165" t="str">
            <v>31956040</v>
          </cell>
          <cell r="J1165" t="str">
            <v>地球科学特別講義Ｄ</v>
          </cell>
          <cell r="K1165" t="str">
            <v/>
          </cell>
          <cell r="L1165" t="str">
            <v>1</v>
          </cell>
          <cell r="M1165" t="str">
            <v>未定</v>
          </cell>
          <cell r="N1165" t="str">
            <v>理学部</v>
          </cell>
          <cell r="O1165" t="str">
            <v>9</v>
          </cell>
          <cell r="P1165" t="str">
            <v>集中</v>
          </cell>
          <cell r="Q1165" t="str">
            <v>0</v>
          </cell>
          <cell r="R1165" t="str">
            <v>00:00</v>
          </cell>
          <cell r="S1165" t="str">
            <v>00:00</v>
          </cell>
          <cell r="T1165" t="str">
            <v>岩田　尚能,伊藤　元雄</v>
          </cell>
          <cell r="U1165" t="str">
            <v>理学部理学科,理学部非常勤講師</v>
          </cell>
        </row>
        <row r="1166">
          <cell r="D1166">
            <v>30488</v>
          </cell>
          <cell r="E1166" t="str">
            <v>2</v>
          </cell>
          <cell r="F1166" t="str">
            <v>後期</v>
          </cell>
          <cell r="G1166" t="str">
            <v>2</v>
          </cell>
          <cell r="H1166" t="str">
            <v>後期</v>
          </cell>
          <cell r="I1166" t="str">
            <v>31035000</v>
          </cell>
          <cell r="J1166" t="str">
            <v>課題研究</v>
          </cell>
          <cell r="K1166" t="str">
            <v/>
          </cell>
          <cell r="L1166" t="str">
            <v>2</v>
          </cell>
          <cell r="M1166" t="str">
            <v>富松　裕</v>
          </cell>
          <cell r="N1166" t="str">
            <v>理学部理学科</v>
          </cell>
          <cell r="O1166" t="str">
            <v>9</v>
          </cell>
          <cell r="P1166" t="str">
            <v>集中</v>
          </cell>
          <cell r="Q1166" t="str">
            <v>0</v>
          </cell>
          <cell r="R1166" t="str">
            <v>00:00</v>
          </cell>
          <cell r="S1166" t="str">
            <v>00:00</v>
          </cell>
          <cell r="T1166" t="str">
            <v>富松　裕</v>
          </cell>
          <cell r="U1166" t="str">
            <v>理学部理学科</v>
          </cell>
        </row>
        <row r="1167">
          <cell r="D1167">
            <v>37810</v>
          </cell>
          <cell r="E1167" t="str">
            <v>2</v>
          </cell>
          <cell r="F1167" t="str">
            <v>後期</v>
          </cell>
          <cell r="G1167" t="str">
            <v>2</v>
          </cell>
          <cell r="H1167" t="str">
            <v>後期</v>
          </cell>
          <cell r="I1167" t="str">
            <v>31971100</v>
          </cell>
          <cell r="J1167" t="str">
            <v>生体分子科学特論</v>
          </cell>
          <cell r="K1167" t="str">
            <v>生体分子科学特論</v>
          </cell>
          <cell r="L1167" t="str">
            <v>2</v>
          </cell>
          <cell r="M1167" t="str">
            <v>渡邊　康紀</v>
          </cell>
          <cell r="N1167" t="str">
            <v>理学部理学科</v>
          </cell>
          <cell r="O1167" t="str">
            <v>2</v>
          </cell>
          <cell r="P1167" t="str">
            <v>火</v>
          </cell>
          <cell r="Q1167" t="str">
            <v>5</v>
          </cell>
          <cell r="R1167" t="str">
            <v>13:00</v>
          </cell>
          <cell r="S1167" t="str">
            <v>13:45</v>
          </cell>
          <cell r="T1167" t="str">
            <v>河合　寿子,渡邊　康紀</v>
          </cell>
          <cell r="U1167" t="str">
            <v>理学部,理学部理学科</v>
          </cell>
          <cell r="V1167" t="str">
            <v>B1b・12番講義室</v>
          </cell>
        </row>
        <row r="1168">
          <cell r="D1168">
            <v>37810</v>
          </cell>
          <cell r="E1168" t="str">
            <v>2</v>
          </cell>
          <cell r="F1168" t="str">
            <v>後期</v>
          </cell>
          <cell r="G1168" t="str">
            <v>2</v>
          </cell>
          <cell r="H1168" t="str">
            <v>後期</v>
          </cell>
          <cell r="I1168" t="str">
            <v>31971100</v>
          </cell>
          <cell r="J1168" t="str">
            <v>生体分子科学特論</v>
          </cell>
          <cell r="K1168" t="str">
            <v>生体分子科学特論</v>
          </cell>
          <cell r="L1168" t="str">
            <v>2</v>
          </cell>
          <cell r="M1168" t="str">
            <v>渡邊　康紀</v>
          </cell>
          <cell r="N1168" t="str">
            <v>理学部理学科</v>
          </cell>
          <cell r="O1168" t="str">
            <v>2</v>
          </cell>
          <cell r="P1168" t="str">
            <v>火</v>
          </cell>
          <cell r="Q1168" t="str">
            <v>6</v>
          </cell>
          <cell r="R1168" t="str">
            <v>13:45</v>
          </cell>
          <cell r="S1168" t="str">
            <v>14:30</v>
          </cell>
          <cell r="T1168" t="str">
            <v>河合　寿子,渡邊　康紀</v>
          </cell>
          <cell r="U1168" t="str">
            <v>理学部,理学部理学科</v>
          </cell>
          <cell r="V1168" t="str">
            <v>B1b・12番講義室</v>
          </cell>
        </row>
        <row r="1169">
          <cell r="D1169">
            <v>38143</v>
          </cell>
          <cell r="E1169" t="str">
            <v>2</v>
          </cell>
          <cell r="F1169" t="str">
            <v>後期</v>
          </cell>
          <cell r="G1169" t="str">
            <v>2</v>
          </cell>
          <cell r="H1169" t="str">
            <v>後期</v>
          </cell>
          <cell r="I1169" t="str">
            <v>32960030</v>
          </cell>
          <cell r="J1169" t="str">
            <v>考古人類学特論（宗教と儀礼の考古学）</v>
          </cell>
          <cell r="K1169" t="str">
            <v/>
          </cell>
          <cell r="L1169" t="str">
            <v>2</v>
          </cell>
          <cell r="M1169" t="str">
            <v>松本　剛</v>
          </cell>
          <cell r="N1169" t="str">
            <v>人文社会科学部人文社会科学科人間文化コース</v>
          </cell>
          <cell r="O1169" t="str">
            <v>9</v>
          </cell>
          <cell r="P1169" t="str">
            <v>集中</v>
          </cell>
          <cell r="Q1169" t="str">
            <v>0</v>
          </cell>
          <cell r="R1169" t="str">
            <v>00:00</v>
          </cell>
          <cell r="S1169" t="str">
            <v>00:00</v>
          </cell>
          <cell r="T1169" t="str">
            <v>松本　剛</v>
          </cell>
          <cell r="U1169" t="str">
            <v>人文社会科学部人文社会科学科人間文化コース</v>
          </cell>
        </row>
        <row r="1170">
          <cell r="D1170">
            <v>34205</v>
          </cell>
          <cell r="E1170" t="str">
            <v>2</v>
          </cell>
          <cell r="F1170" t="str">
            <v>後期</v>
          </cell>
          <cell r="G1170" t="str">
            <v>2</v>
          </cell>
          <cell r="H1170" t="str">
            <v>後期</v>
          </cell>
          <cell r="I1170" t="str">
            <v>32400010</v>
          </cell>
          <cell r="J1170" t="str">
            <v>物理化学Ⅰ</v>
          </cell>
          <cell r="K1170" t="str">
            <v/>
          </cell>
          <cell r="L1170" t="str">
            <v>2</v>
          </cell>
          <cell r="M1170" t="str">
            <v>臼杵　毅</v>
          </cell>
          <cell r="N1170" t="str">
            <v>理学部理学科</v>
          </cell>
          <cell r="O1170" t="str">
            <v>1</v>
          </cell>
          <cell r="P1170" t="str">
            <v>月</v>
          </cell>
          <cell r="Q1170" t="str">
            <v>5</v>
          </cell>
          <cell r="R1170" t="str">
            <v>13:00</v>
          </cell>
          <cell r="S1170" t="str">
            <v>13:45</v>
          </cell>
          <cell r="T1170" t="str">
            <v>臼杵　毅</v>
          </cell>
          <cell r="U1170" t="str">
            <v>理学部理学科</v>
          </cell>
          <cell r="V1170" t="str">
            <v>B3・31番講義室</v>
          </cell>
        </row>
        <row r="1171">
          <cell r="D1171">
            <v>34205</v>
          </cell>
          <cell r="E1171" t="str">
            <v>2</v>
          </cell>
          <cell r="F1171" t="str">
            <v>後期</v>
          </cell>
          <cell r="G1171" t="str">
            <v>2</v>
          </cell>
          <cell r="H1171" t="str">
            <v>後期</v>
          </cell>
          <cell r="I1171" t="str">
            <v>32400010</v>
          </cell>
          <cell r="J1171" t="str">
            <v>物理化学Ⅰ</v>
          </cell>
          <cell r="K1171" t="str">
            <v/>
          </cell>
          <cell r="L1171" t="str">
            <v>2</v>
          </cell>
          <cell r="M1171" t="str">
            <v>臼杵　毅</v>
          </cell>
          <cell r="N1171" t="str">
            <v>理学部理学科</v>
          </cell>
          <cell r="O1171" t="str">
            <v>1</v>
          </cell>
          <cell r="P1171" t="str">
            <v>月</v>
          </cell>
          <cell r="Q1171" t="str">
            <v>6</v>
          </cell>
          <cell r="R1171" t="str">
            <v>13:45</v>
          </cell>
          <cell r="S1171" t="str">
            <v>14:30</v>
          </cell>
          <cell r="T1171" t="str">
            <v>亀田　恭男,臼杵　毅</v>
          </cell>
          <cell r="U1171" t="str">
            <v>理学部理学科,理学部理学科</v>
          </cell>
          <cell r="V1171" t="str">
            <v>B3・31番講義室</v>
          </cell>
        </row>
        <row r="1172">
          <cell r="D1172">
            <v>30505</v>
          </cell>
          <cell r="E1172" t="str">
            <v>1</v>
          </cell>
          <cell r="F1172" t="str">
            <v>前期</v>
          </cell>
          <cell r="G1172" t="str">
            <v>1</v>
          </cell>
          <cell r="H1172" t="str">
            <v>前期</v>
          </cell>
          <cell r="I1172" t="str">
            <v>32020010</v>
          </cell>
          <cell r="J1172" t="str">
            <v>線形代数</v>
          </cell>
          <cell r="K1172" t="str">
            <v/>
          </cell>
          <cell r="L1172" t="str">
            <v>2</v>
          </cell>
          <cell r="M1172" t="str">
            <v>奥間　智弘</v>
          </cell>
          <cell r="N1172" t="str">
            <v>理学部理学科</v>
          </cell>
          <cell r="O1172" t="str">
            <v>2</v>
          </cell>
          <cell r="P1172" t="str">
            <v>火</v>
          </cell>
          <cell r="Q1172" t="str">
            <v>1</v>
          </cell>
          <cell r="R1172" t="str">
            <v>08:50</v>
          </cell>
          <cell r="S1172" t="str">
            <v>09:35</v>
          </cell>
          <cell r="T1172" t="str">
            <v/>
          </cell>
          <cell r="U1172" t="str">
            <v/>
          </cell>
          <cell r="V1172" t="str">
            <v>A1・133</v>
          </cell>
        </row>
        <row r="1173">
          <cell r="D1173">
            <v>30505</v>
          </cell>
          <cell r="E1173" t="str">
            <v>1</v>
          </cell>
          <cell r="F1173" t="str">
            <v>前期</v>
          </cell>
          <cell r="G1173" t="str">
            <v>1</v>
          </cell>
          <cell r="H1173" t="str">
            <v>前期</v>
          </cell>
          <cell r="I1173" t="str">
            <v>32020010</v>
          </cell>
          <cell r="J1173" t="str">
            <v>線形代数</v>
          </cell>
          <cell r="K1173" t="str">
            <v/>
          </cell>
          <cell r="L1173" t="str">
            <v>2</v>
          </cell>
          <cell r="M1173" t="str">
            <v>奥間　智弘</v>
          </cell>
          <cell r="N1173" t="str">
            <v>理学部理学科</v>
          </cell>
          <cell r="O1173" t="str">
            <v>2</v>
          </cell>
          <cell r="P1173" t="str">
            <v>火</v>
          </cell>
          <cell r="Q1173" t="str">
            <v>2</v>
          </cell>
          <cell r="R1173" t="str">
            <v>09:35</v>
          </cell>
          <cell r="S1173" t="str">
            <v>10:20</v>
          </cell>
          <cell r="T1173" t="str">
            <v>脇　克志</v>
          </cell>
          <cell r="U1173" t="str">
            <v>理学部理学科</v>
          </cell>
          <cell r="V1173" t="str">
            <v>A1・133</v>
          </cell>
        </row>
        <row r="1174">
          <cell r="D1174">
            <v>34210</v>
          </cell>
          <cell r="E1174" t="str">
            <v>2</v>
          </cell>
          <cell r="F1174" t="str">
            <v>後期</v>
          </cell>
          <cell r="G1174" t="str">
            <v>2</v>
          </cell>
          <cell r="H1174" t="str">
            <v>後期</v>
          </cell>
          <cell r="I1174" t="str">
            <v>32400020</v>
          </cell>
          <cell r="J1174" t="str">
            <v>無機化学Ⅱ</v>
          </cell>
          <cell r="K1174" t="str">
            <v/>
          </cell>
          <cell r="L1174" t="str">
            <v>2</v>
          </cell>
          <cell r="M1174" t="str">
            <v>栗原　正人</v>
          </cell>
          <cell r="N1174" t="str">
            <v>理学部理学科</v>
          </cell>
          <cell r="O1174" t="str">
            <v>1</v>
          </cell>
          <cell r="P1174" t="str">
            <v>月</v>
          </cell>
          <cell r="Q1174" t="str">
            <v>1</v>
          </cell>
          <cell r="R1174" t="str">
            <v>08:50</v>
          </cell>
          <cell r="S1174" t="str">
            <v>09:35</v>
          </cell>
          <cell r="T1174" t="str">
            <v>栗原　正人</v>
          </cell>
          <cell r="U1174" t="str">
            <v>理学部理学科</v>
          </cell>
          <cell r="V1174" t="str">
            <v>B3・32番講義室</v>
          </cell>
        </row>
        <row r="1175">
          <cell r="D1175">
            <v>34210</v>
          </cell>
          <cell r="E1175" t="str">
            <v>2</v>
          </cell>
          <cell r="F1175" t="str">
            <v>後期</v>
          </cell>
          <cell r="G1175" t="str">
            <v>2</v>
          </cell>
          <cell r="H1175" t="str">
            <v>後期</v>
          </cell>
          <cell r="I1175" t="str">
            <v>32400020</v>
          </cell>
          <cell r="J1175" t="str">
            <v>無機化学Ⅱ</v>
          </cell>
          <cell r="K1175" t="str">
            <v/>
          </cell>
          <cell r="L1175" t="str">
            <v>2</v>
          </cell>
          <cell r="M1175" t="str">
            <v>栗原　正人</v>
          </cell>
          <cell r="N1175" t="str">
            <v>理学部理学科</v>
          </cell>
          <cell r="O1175" t="str">
            <v>1</v>
          </cell>
          <cell r="P1175" t="str">
            <v>月</v>
          </cell>
          <cell r="Q1175" t="str">
            <v>2</v>
          </cell>
          <cell r="R1175" t="str">
            <v>09:35</v>
          </cell>
          <cell r="S1175" t="str">
            <v>10:20</v>
          </cell>
          <cell r="T1175" t="str">
            <v>栗原　正人</v>
          </cell>
          <cell r="U1175" t="str">
            <v>理学部理学科</v>
          </cell>
          <cell r="V1175" t="str">
            <v>B3・32番講義室</v>
          </cell>
        </row>
        <row r="1176">
          <cell r="D1176">
            <v>34215</v>
          </cell>
          <cell r="E1176" t="str">
            <v>2</v>
          </cell>
          <cell r="F1176" t="str">
            <v>後期</v>
          </cell>
          <cell r="G1176" t="str">
            <v>2</v>
          </cell>
          <cell r="H1176" t="str">
            <v>後期</v>
          </cell>
          <cell r="I1176" t="str">
            <v>32400030</v>
          </cell>
          <cell r="J1176" t="str">
            <v>有機化学Ⅱ</v>
          </cell>
          <cell r="K1176" t="str">
            <v/>
          </cell>
          <cell r="L1176" t="str">
            <v>2</v>
          </cell>
          <cell r="M1176" t="str">
            <v>近藤　慎一</v>
          </cell>
          <cell r="N1176" t="str">
            <v>理学部理学科</v>
          </cell>
          <cell r="O1176" t="str">
            <v>4</v>
          </cell>
          <cell r="P1176" t="str">
            <v>木</v>
          </cell>
          <cell r="Q1176" t="str">
            <v>7</v>
          </cell>
          <cell r="R1176" t="str">
            <v>14:40</v>
          </cell>
          <cell r="S1176" t="str">
            <v>15:25</v>
          </cell>
          <cell r="T1176" t="str">
            <v>近藤　慎一</v>
          </cell>
          <cell r="U1176" t="str">
            <v>理学部理学科</v>
          </cell>
          <cell r="V1176" t="str">
            <v>B1b・11番講義室</v>
          </cell>
        </row>
        <row r="1177">
          <cell r="D1177">
            <v>34215</v>
          </cell>
          <cell r="E1177" t="str">
            <v>2</v>
          </cell>
          <cell r="F1177" t="str">
            <v>後期</v>
          </cell>
          <cell r="G1177" t="str">
            <v>2</v>
          </cell>
          <cell r="H1177" t="str">
            <v>後期</v>
          </cell>
          <cell r="I1177" t="str">
            <v>32400030</v>
          </cell>
          <cell r="J1177" t="str">
            <v>有機化学Ⅱ</v>
          </cell>
          <cell r="K1177" t="str">
            <v/>
          </cell>
          <cell r="L1177" t="str">
            <v>2</v>
          </cell>
          <cell r="M1177" t="str">
            <v>近藤　慎一</v>
          </cell>
          <cell r="N1177" t="str">
            <v>理学部理学科</v>
          </cell>
          <cell r="O1177" t="str">
            <v>4</v>
          </cell>
          <cell r="P1177" t="str">
            <v>木</v>
          </cell>
          <cell r="Q1177" t="str">
            <v>8</v>
          </cell>
          <cell r="R1177" t="str">
            <v>15:25</v>
          </cell>
          <cell r="S1177" t="str">
            <v>16:10</v>
          </cell>
          <cell r="T1177" t="str">
            <v>近藤　慎一</v>
          </cell>
          <cell r="U1177" t="str">
            <v>理学部理学科</v>
          </cell>
          <cell r="V1177" t="str">
            <v>B1b・11番講義室</v>
          </cell>
        </row>
        <row r="1178">
          <cell r="D1178">
            <v>34220</v>
          </cell>
          <cell r="E1178" t="str">
            <v>2</v>
          </cell>
          <cell r="F1178" t="str">
            <v>後期</v>
          </cell>
          <cell r="G1178" t="str">
            <v>2</v>
          </cell>
          <cell r="H1178" t="str">
            <v>後期</v>
          </cell>
          <cell r="I1178" t="str">
            <v>32400040</v>
          </cell>
          <cell r="J1178" t="str">
            <v>分析化学Ⅱ</v>
          </cell>
          <cell r="K1178" t="str">
            <v/>
          </cell>
          <cell r="L1178" t="str">
            <v>2</v>
          </cell>
          <cell r="M1178" t="str">
            <v>並河　英紀</v>
          </cell>
          <cell r="N1178" t="str">
            <v>理学部理学科</v>
          </cell>
          <cell r="O1178" t="str">
            <v>3</v>
          </cell>
          <cell r="P1178" t="str">
            <v>水</v>
          </cell>
          <cell r="Q1178" t="str">
            <v>3</v>
          </cell>
          <cell r="R1178" t="str">
            <v>10:30</v>
          </cell>
          <cell r="S1178" t="str">
            <v>11:15</v>
          </cell>
          <cell r="T1178" t="str">
            <v>並河　英紀</v>
          </cell>
          <cell r="U1178" t="str">
            <v>理学部理学科</v>
          </cell>
          <cell r="V1178" t="str">
            <v>B3・31番講義室</v>
          </cell>
        </row>
        <row r="1179">
          <cell r="D1179">
            <v>34220</v>
          </cell>
          <cell r="E1179" t="str">
            <v>2</v>
          </cell>
          <cell r="F1179" t="str">
            <v>後期</v>
          </cell>
          <cell r="G1179" t="str">
            <v>2</v>
          </cell>
          <cell r="H1179" t="str">
            <v>後期</v>
          </cell>
          <cell r="I1179" t="str">
            <v>32400040</v>
          </cell>
          <cell r="J1179" t="str">
            <v>分析化学Ⅱ</v>
          </cell>
          <cell r="K1179" t="str">
            <v/>
          </cell>
          <cell r="L1179" t="str">
            <v>2</v>
          </cell>
          <cell r="M1179" t="str">
            <v>並河　英紀</v>
          </cell>
          <cell r="N1179" t="str">
            <v>理学部理学科</v>
          </cell>
          <cell r="O1179" t="str">
            <v>3</v>
          </cell>
          <cell r="P1179" t="str">
            <v>水</v>
          </cell>
          <cell r="Q1179" t="str">
            <v>4</v>
          </cell>
          <cell r="R1179" t="str">
            <v>11:15</v>
          </cell>
          <cell r="S1179" t="str">
            <v>12:00</v>
          </cell>
          <cell r="T1179" t="str">
            <v>冨樫　貴成</v>
          </cell>
          <cell r="U1179" t="str">
            <v>理学部理学科</v>
          </cell>
          <cell r="V1179" t="str">
            <v>B3・31番講義室</v>
          </cell>
        </row>
        <row r="1180">
          <cell r="D1180">
            <v>34230</v>
          </cell>
          <cell r="E1180" t="str">
            <v>8</v>
          </cell>
          <cell r="F1180" t="str">
            <v>第3ターム</v>
          </cell>
          <cell r="G1180" t="str">
            <v>2</v>
          </cell>
          <cell r="H1180" t="str">
            <v>後期</v>
          </cell>
          <cell r="I1180" t="str">
            <v>32400060</v>
          </cell>
          <cell r="J1180" t="str">
            <v>物理化学実験</v>
          </cell>
          <cell r="K1180" t="str">
            <v/>
          </cell>
          <cell r="L1180" t="str">
            <v>2</v>
          </cell>
          <cell r="M1180" t="str">
            <v>天羽　優子</v>
          </cell>
          <cell r="N1180" t="str">
            <v>理学部理学科</v>
          </cell>
          <cell r="O1180" t="str">
            <v>2</v>
          </cell>
          <cell r="P1180" t="str">
            <v>火</v>
          </cell>
          <cell r="Q1180" t="str">
            <v>5</v>
          </cell>
          <cell r="R1180" t="str">
            <v>13:00</v>
          </cell>
          <cell r="S1180" t="str">
            <v>13:45</v>
          </cell>
          <cell r="T1180" t="str">
            <v>臼杵　毅,天羽　優子</v>
          </cell>
          <cell r="U1180" t="str">
            <v>理学部理学科,理学部理学科</v>
          </cell>
          <cell r="V1180" t="str">
            <v>B3・31番講義室,B3・32番講義室,B6b・化学学生実験室2</v>
          </cell>
        </row>
        <row r="1181">
          <cell r="D1181">
            <v>34230</v>
          </cell>
          <cell r="E1181" t="str">
            <v>8</v>
          </cell>
          <cell r="F1181" t="str">
            <v>第3ターム</v>
          </cell>
          <cell r="G1181" t="str">
            <v>2</v>
          </cell>
          <cell r="H1181" t="str">
            <v>後期</v>
          </cell>
          <cell r="I1181" t="str">
            <v>32400060</v>
          </cell>
          <cell r="J1181" t="str">
            <v>物理化学実験</v>
          </cell>
          <cell r="K1181" t="str">
            <v/>
          </cell>
          <cell r="L1181" t="str">
            <v>2</v>
          </cell>
          <cell r="M1181" t="str">
            <v>天羽　優子</v>
          </cell>
          <cell r="N1181" t="str">
            <v>理学部理学科</v>
          </cell>
          <cell r="O1181" t="str">
            <v>2</v>
          </cell>
          <cell r="P1181" t="str">
            <v>火</v>
          </cell>
          <cell r="Q1181" t="str">
            <v>6</v>
          </cell>
          <cell r="R1181" t="str">
            <v>13:45</v>
          </cell>
          <cell r="S1181" t="str">
            <v>14:30</v>
          </cell>
          <cell r="T1181" t="str">
            <v>亀田　恭男,臼杵　毅,天羽　優子</v>
          </cell>
          <cell r="U1181" t="str">
            <v>理学部理学科,理学部理学科,理学部理学科</v>
          </cell>
          <cell r="V1181" t="str">
            <v>B3・31番講義室,B3・32番講義室,B6b・化学学生実験室2</v>
          </cell>
        </row>
        <row r="1182">
          <cell r="D1182">
            <v>34230</v>
          </cell>
          <cell r="E1182" t="str">
            <v>8</v>
          </cell>
          <cell r="F1182" t="str">
            <v>第3ターム</v>
          </cell>
          <cell r="G1182" t="str">
            <v>2</v>
          </cell>
          <cell r="H1182" t="str">
            <v>後期</v>
          </cell>
          <cell r="I1182" t="str">
            <v>32400060</v>
          </cell>
          <cell r="J1182" t="str">
            <v>物理化学実験</v>
          </cell>
          <cell r="K1182" t="str">
            <v/>
          </cell>
          <cell r="L1182" t="str">
            <v>2</v>
          </cell>
          <cell r="M1182" t="str">
            <v>天羽　優子</v>
          </cell>
          <cell r="N1182" t="str">
            <v>理学部理学科</v>
          </cell>
          <cell r="O1182" t="str">
            <v>2</v>
          </cell>
          <cell r="P1182" t="str">
            <v>火</v>
          </cell>
          <cell r="Q1182" t="str">
            <v>7</v>
          </cell>
          <cell r="R1182" t="str">
            <v>14:40</v>
          </cell>
          <cell r="S1182" t="str">
            <v>15:25</v>
          </cell>
          <cell r="T1182" t="str">
            <v>亀田　恭男,臼杵　毅,天羽　優子</v>
          </cell>
          <cell r="U1182" t="str">
            <v>理学部理学科,理学部理学科,理学部理学科</v>
          </cell>
          <cell r="V1182" t="str">
            <v>B3・31番講義室,B3・32番講義室,B6b・化学学生実験室2</v>
          </cell>
        </row>
        <row r="1183">
          <cell r="D1183">
            <v>34230</v>
          </cell>
          <cell r="E1183" t="str">
            <v>8</v>
          </cell>
          <cell r="F1183" t="str">
            <v>第3ターム</v>
          </cell>
          <cell r="G1183" t="str">
            <v>2</v>
          </cell>
          <cell r="H1183" t="str">
            <v>後期</v>
          </cell>
          <cell r="I1183" t="str">
            <v>32400060</v>
          </cell>
          <cell r="J1183" t="str">
            <v>物理化学実験</v>
          </cell>
          <cell r="K1183" t="str">
            <v/>
          </cell>
          <cell r="L1183" t="str">
            <v>2</v>
          </cell>
          <cell r="M1183" t="str">
            <v>天羽　優子</v>
          </cell>
          <cell r="N1183" t="str">
            <v>理学部理学科</v>
          </cell>
          <cell r="O1183" t="str">
            <v>2</v>
          </cell>
          <cell r="P1183" t="str">
            <v>火</v>
          </cell>
          <cell r="Q1183" t="str">
            <v>8</v>
          </cell>
          <cell r="R1183" t="str">
            <v>15:25</v>
          </cell>
          <cell r="S1183" t="str">
            <v>16:10</v>
          </cell>
          <cell r="T1183" t="str">
            <v>亀田　恭男,臼杵　毅,天羽　優子</v>
          </cell>
          <cell r="U1183" t="str">
            <v>理学部理学科,理学部理学科,理学部理学科</v>
          </cell>
          <cell r="V1183" t="str">
            <v>B3・31番講義室,B3・32番講義室,B6b・化学学生実験室2</v>
          </cell>
        </row>
        <row r="1184">
          <cell r="D1184">
            <v>34230</v>
          </cell>
          <cell r="E1184" t="str">
            <v>8</v>
          </cell>
          <cell r="F1184" t="str">
            <v>第3ターム</v>
          </cell>
          <cell r="G1184" t="str">
            <v>2</v>
          </cell>
          <cell r="H1184" t="str">
            <v>後期</v>
          </cell>
          <cell r="I1184" t="str">
            <v>32400060</v>
          </cell>
          <cell r="J1184" t="str">
            <v>物理化学実験</v>
          </cell>
          <cell r="K1184" t="str">
            <v/>
          </cell>
          <cell r="L1184" t="str">
            <v>2</v>
          </cell>
          <cell r="M1184" t="str">
            <v>天羽　優子</v>
          </cell>
          <cell r="N1184" t="str">
            <v>理学部理学科</v>
          </cell>
          <cell r="O1184" t="str">
            <v>5</v>
          </cell>
          <cell r="P1184" t="str">
            <v>金</v>
          </cell>
          <cell r="Q1184" t="str">
            <v>5</v>
          </cell>
          <cell r="R1184" t="str">
            <v>13:00</v>
          </cell>
          <cell r="S1184" t="str">
            <v>13:45</v>
          </cell>
          <cell r="T1184" t="str">
            <v>亀田　恭男,臼杵　毅,天羽　優子</v>
          </cell>
          <cell r="U1184" t="str">
            <v>理学部理学科,理学部理学科,理学部理学科</v>
          </cell>
          <cell r="V1184" t="str">
            <v>B3・31番講義室,B3・32番講義室,B6b・化学学生実験室2</v>
          </cell>
        </row>
        <row r="1185">
          <cell r="D1185">
            <v>34230</v>
          </cell>
          <cell r="E1185" t="str">
            <v>8</v>
          </cell>
          <cell r="F1185" t="str">
            <v>第3ターム</v>
          </cell>
          <cell r="G1185" t="str">
            <v>2</v>
          </cell>
          <cell r="H1185" t="str">
            <v>後期</v>
          </cell>
          <cell r="I1185" t="str">
            <v>32400060</v>
          </cell>
          <cell r="J1185" t="str">
            <v>物理化学実験</v>
          </cell>
          <cell r="K1185" t="str">
            <v/>
          </cell>
          <cell r="L1185" t="str">
            <v>2</v>
          </cell>
          <cell r="M1185" t="str">
            <v>天羽　優子</v>
          </cell>
          <cell r="N1185" t="str">
            <v>理学部理学科</v>
          </cell>
          <cell r="O1185" t="str">
            <v>5</v>
          </cell>
          <cell r="P1185" t="str">
            <v>金</v>
          </cell>
          <cell r="Q1185" t="str">
            <v>6</v>
          </cell>
          <cell r="R1185" t="str">
            <v>13:45</v>
          </cell>
          <cell r="S1185" t="str">
            <v>14:30</v>
          </cell>
          <cell r="T1185" t="str">
            <v>亀田　恭男,臼杵　毅,天羽　優子</v>
          </cell>
          <cell r="U1185" t="str">
            <v>理学部理学科,理学部理学科,理学部理学科</v>
          </cell>
          <cell r="V1185" t="str">
            <v>B3・31番講義室,B3・32番講義室,B6b・化学学生実験室2</v>
          </cell>
        </row>
        <row r="1186">
          <cell r="D1186">
            <v>34230</v>
          </cell>
          <cell r="E1186" t="str">
            <v>8</v>
          </cell>
          <cell r="F1186" t="str">
            <v>第3ターム</v>
          </cell>
          <cell r="G1186" t="str">
            <v>2</v>
          </cell>
          <cell r="H1186" t="str">
            <v>後期</v>
          </cell>
          <cell r="I1186" t="str">
            <v>32400060</v>
          </cell>
          <cell r="J1186" t="str">
            <v>物理化学実験</v>
          </cell>
          <cell r="K1186" t="str">
            <v/>
          </cell>
          <cell r="L1186" t="str">
            <v>2</v>
          </cell>
          <cell r="M1186" t="str">
            <v>天羽　優子</v>
          </cell>
          <cell r="N1186" t="str">
            <v>理学部理学科</v>
          </cell>
          <cell r="O1186" t="str">
            <v>5</v>
          </cell>
          <cell r="P1186" t="str">
            <v>金</v>
          </cell>
          <cell r="Q1186" t="str">
            <v>7</v>
          </cell>
          <cell r="R1186" t="str">
            <v>14:40</v>
          </cell>
          <cell r="S1186" t="str">
            <v>15:25</v>
          </cell>
          <cell r="T1186" t="str">
            <v>亀田　恭男,臼杵　毅,天羽　優子</v>
          </cell>
          <cell r="U1186" t="str">
            <v>理学部理学科,理学部理学科,理学部理学科</v>
          </cell>
          <cell r="V1186" t="str">
            <v>B3・31番講義室,B3・32番講義室,B6b・化学学生実験室2</v>
          </cell>
        </row>
        <row r="1187">
          <cell r="D1187">
            <v>34230</v>
          </cell>
          <cell r="E1187" t="str">
            <v>8</v>
          </cell>
          <cell r="F1187" t="str">
            <v>第3ターム</v>
          </cell>
          <cell r="G1187" t="str">
            <v>2</v>
          </cell>
          <cell r="H1187" t="str">
            <v>後期</v>
          </cell>
          <cell r="I1187" t="str">
            <v>32400060</v>
          </cell>
          <cell r="J1187" t="str">
            <v>物理化学実験</v>
          </cell>
          <cell r="K1187" t="str">
            <v/>
          </cell>
          <cell r="L1187" t="str">
            <v>2</v>
          </cell>
          <cell r="M1187" t="str">
            <v>天羽　優子</v>
          </cell>
          <cell r="N1187" t="str">
            <v>理学部理学科</v>
          </cell>
          <cell r="O1187" t="str">
            <v>5</v>
          </cell>
          <cell r="P1187" t="str">
            <v>金</v>
          </cell>
          <cell r="Q1187" t="str">
            <v>8</v>
          </cell>
          <cell r="R1187" t="str">
            <v>15:25</v>
          </cell>
          <cell r="S1187" t="str">
            <v>16:10</v>
          </cell>
          <cell r="T1187" t="str">
            <v>亀田　恭男,臼杵　毅,天羽　優子</v>
          </cell>
          <cell r="U1187" t="str">
            <v>理学部理学科,理学部理学科,理学部理学科</v>
          </cell>
          <cell r="V1187" t="str">
            <v>B3・31番講義室,B3・32番講義室,B6b・化学学生実験室2</v>
          </cell>
        </row>
        <row r="1188">
          <cell r="D1188">
            <v>30530</v>
          </cell>
          <cell r="E1188" t="str">
            <v>1</v>
          </cell>
          <cell r="F1188" t="str">
            <v>前期</v>
          </cell>
          <cell r="G1188" t="str">
            <v>1</v>
          </cell>
          <cell r="H1188" t="str">
            <v>前期</v>
          </cell>
          <cell r="I1188" t="str">
            <v>32021000</v>
          </cell>
          <cell r="J1188" t="str">
            <v>力学</v>
          </cell>
          <cell r="K1188" t="str">
            <v/>
          </cell>
          <cell r="L1188" t="str">
            <v>2</v>
          </cell>
          <cell r="M1188" t="str">
            <v>滝沢　元和</v>
          </cell>
          <cell r="N1188" t="str">
            <v>理学部理学科</v>
          </cell>
          <cell r="O1188" t="str">
            <v>5</v>
          </cell>
          <cell r="P1188" t="str">
            <v>金</v>
          </cell>
          <cell r="Q1188" t="str">
            <v>5</v>
          </cell>
          <cell r="R1188" t="str">
            <v>13:00</v>
          </cell>
          <cell r="S1188" t="str">
            <v>13:45</v>
          </cell>
          <cell r="T1188" t="str">
            <v>滝沢　元和</v>
          </cell>
          <cell r="U1188" t="str">
            <v>理学部理学科</v>
          </cell>
          <cell r="V1188" t="str">
            <v>B6a・ふすまホール</v>
          </cell>
        </row>
        <row r="1189">
          <cell r="D1189">
            <v>30530</v>
          </cell>
          <cell r="E1189" t="str">
            <v>1</v>
          </cell>
          <cell r="F1189" t="str">
            <v>前期</v>
          </cell>
          <cell r="G1189" t="str">
            <v>1</v>
          </cell>
          <cell r="H1189" t="str">
            <v>前期</v>
          </cell>
          <cell r="I1189" t="str">
            <v>32021000</v>
          </cell>
          <cell r="J1189" t="str">
            <v>力学</v>
          </cell>
          <cell r="K1189" t="str">
            <v/>
          </cell>
          <cell r="L1189" t="str">
            <v>2</v>
          </cell>
          <cell r="M1189" t="str">
            <v>滝沢　元和</v>
          </cell>
          <cell r="N1189" t="str">
            <v>理学部理学科</v>
          </cell>
          <cell r="O1189" t="str">
            <v>5</v>
          </cell>
          <cell r="P1189" t="str">
            <v>金</v>
          </cell>
          <cell r="Q1189" t="str">
            <v>6</v>
          </cell>
          <cell r="R1189" t="str">
            <v>13:45</v>
          </cell>
          <cell r="S1189" t="str">
            <v>14:30</v>
          </cell>
          <cell r="T1189" t="str">
            <v>滝沢　元和</v>
          </cell>
          <cell r="U1189" t="str">
            <v>理学部理学科</v>
          </cell>
          <cell r="V1189" t="str">
            <v>B6a・ふすまホール</v>
          </cell>
        </row>
        <row r="1190">
          <cell r="D1190">
            <v>30535</v>
          </cell>
          <cell r="E1190" t="str">
            <v>1</v>
          </cell>
          <cell r="F1190" t="str">
            <v>前期</v>
          </cell>
          <cell r="G1190" t="str">
            <v>1</v>
          </cell>
          <cell r="H1190" t="str">
            <v>前期</v>
          </cell>
          <cell r="I1190" t="str">
            <v>32021010</v>
          </cell>
          <cell r="J1190" t="str">
            <v>電磁気学Ⅰ</v>
          </cell>
          <cell r="K1190" t="str">
            <v/>
          </cell>
          <cell r="L1190" t="str">
            <v>2</v>
          </cell>
          <cell r="M1190" t="str">
            <v>郡司　修一</v>
          </cell>
          <cell r="N1190" t="str">
            <v>理学部理学科</v>
          </cell>
          <cell r="O1190" t="str">
            <v>5</v>
          </cell>
          <cell r="P1190" t="str">
            <v>金</v>
          </cell>
          <cell r="Q1190" t="str">
            <v>4</v>
          </cell>
          <cell r="R1190" t="str">
            <v>11:15</v>
          </cell>
          <cell r="S1190" t="str">
            <v>12:00</v>
          </cell>
          <cell r="T1190" t="str">
            <v>郡司　修一</v>
          </cell>
          <cell r="U1190" t="str">
            <v>理学部理学科</v>
          </cell>
          <cell r="V1190" t="str">
            <v>B1b・11番講義室</v>
          </cell>
        </row>
        <row r="1191">
          <cell r="D1191">
            <v>30535</v>
          </cell>
          <cell r="E1191" t="str">
            <v>1</v>
          </cell>
          <cell r="F1191" t="str">
            <v>前期</v>
          </cell>
          <cell r="G1191" t="str">
            <v>1</v>
          </cell>
          <cell r="H1191" t="str">
            <v>前期</v>
          </cell>
          <cell r="I1191" t="str">
            <v>32021010</v>
          </cell>
          <cell r="J1191" t="str">
            <v>電磁気学Ⅰ</v>
          </cell>
          <cell r="K1191" t="str">
            <v/>
          </cell>
          <cell r="L1191" t="str">
            <v>2</v>
          </cell>
          <cell r="M1191" t="str">
            <v>郡司　修一</v>
          </cell>
          <cell r="N1191" t="str">
            <v>理学部理学科</v>
          </cell>
          <cell r="O1191" t="str">
            <v>5</v>
          </cell>
          <cell r="P1191" t="str">
            <v>金</v>
          </cell>
          <cell r="Q1191" t="str">
            <v>3</v>
          </cell>
          <cell r="R1191" t="str">
            <v>10:30</v>
          </cell>
          <cell r="S1191" t="str">
            <v>11:15</v>
          </cell>
          <cell r="T1191" t="str">
            <v>郡司　修一</v>
          </cell>
          <cell r="U1191" t="str">
            <v>理学部理学科</v>
          </cell>
          <cell r="V1191" t="str">
            <v>B1b・11番講義室</v>
          </cell>
        </row>
        <row r="1192">
          <cell r="D1192">
            <v>30565</v>
          </cell>
          <cell r="E1192" t="str">
            <v>1</v>
          </cell>
          <cell r="F1192" t="str">
            <v>前期</v>
          </cell>
          <cell r="G1192" t="str">
            <v>1</v>
          </cell>
          <cell r="H1192" t="str">
            <v>前期</v>
          </cell>
          <cell r="I1192" t="str">
            <v>32024000</v>
          </cell>
          <cell r="J1192" t="str">
            <v>生物化学Ⅰ</v>
          </cell>
          <cell r="K1192" t="str">
            <v/>
          </cell>
          <cell r="L1192" t="str">
            <v>2</v>
          </cell>
          <cell r="M1192" t="str">
            <v>奥野　貴士</v>
          </cell>
          <cell r="N1192" t="str">
            <v>理学部理学科</v>
          </cell>
          <cell r="O1192" t="str">
            <v>4</v>
          </cell>
          <cell r="P1192" t="str">
            <v>木</v>
          </cell>
          <cell r="Q1192" t="str">
            <v>1</v>
          </cell>
          <cell r="R1192" t="str">
            <v>08:50</v>
          </cell>
          <cell r="S1192" t="str">
            <v>09:35</v>
          </cell>
          <cell r="T1192" t="str">
            <v>奥野　貴士,渡邊　康紀</v>
          </cell>
          <cell r="U1192" t="str">
            <v>理学部理学科,理学部理学科</v>
          </cell>
          <cell r="V1192" t="str">
            <v>B6a・ふすまホール</v>
          </cell>
        </row>
        <row r="1193">
          <cell r="D1193">
            <v>30565</v>
          </cell>
          <cell r="E1193" t="str">
            <v>1</v>
          </cell>
          <cell r="F1193" t="str">
            <v>前期</v>
          </cell>
          <cell r="G1193" t="str">
            <v>1</v>
          </cell>
          <cell r="H1193" t="str">
            <v>前期</v>
          </cell>
          <cell r="I1193" t="str">
            <v>32024000</v>
          </cell>
          <cell r="J1193" t="str">
            <v>生物化学Ⅰ</v>
          </cell>
          <cell r="K1193" t="str">
            <v/>
          </cell>
          <cell r="L1193" t="str">
            <v>2</v>
          </cell>
          <cell r="M1193" t="str">
            <v>奥野　貴士</v>
          </cell>
          <cell r="N1193" t="str">
            <v>理学部理学科</v>
          </cell>
          <cell r="O1193" t="str">
            <v>4</v>
          </cell>
          <cell r="P1193" t="str">
            <v>木</v>
          </cell>
          <cell r="Q1193" t="str">
            <v>2</v>
          </cell>
          <cell r="R1193" t="str">
            <v>09:35</v>
          </cell>
          <cell r="S1193" t="str">
            <v>10:20</v>
          </cell>
          <cell r="T1193" t="str">
            <v>奥野　貴士,渡邊　康紀</v>
          </cell>
          <cell r="U1193" t="str">
            <v>理学部理学科,理学部理学科</v>
          </cell>
          <cell r="V1193" t="str">
            <v>B6a・ふすまホール</v>
          </cell>
        </row>
        <row r="1194">
          <cell r="D1194">
            <v>30570</v>
          </cell>
          <cell r="E1194" t="str">
            <v>1</v>
          </cell>
          <cell r="F1194" t="str">
            <v>前期</v>
          </cell>
          <cell r="G1194" t="str">
            <v>1</v>
          </cell>
          <cell r="H1194" t="str">
            <v>前期</v>
          </cell>
          <cell r="I1194" t="str">
            <v>32024010</v>
          </cell>
          <cell r="J1194" t="str">
            <v>遺伝学Ⅰ</v>
          </cell>
          <cell r="K1194" t="str">
            <v/>
          </cell>
          <cell r="L1194" t="str">
            <v>2</v>
          </cell>
          <cell r="M1194" t="str">
            <v>宮沢　豊</v>
          </cell>
          <cell r="N1194" t="str">
            <v>理学部理学科</v>
          </cell>
          <cell r="O1194" t="str">
            <v>4</v>
          </cell>
          <cell r="P1194" t="str">
            <v>木</v>
          </cell>
          <cell r="Q1194" t="str">
            <v>3</v>
          </cell>
          <cell r="R1194" t="str">
            <v>10:30</v>
          </cell>
          <cell r="S1194" t="str">
            <v>11:15</v>
          </cell>
          <cell r="T1194" t="str">
            <v>宮沢　豊,澁田　未央</v>
          </cell>
          <cell r="U1194" t="str">
            <v>理学部理学科,理学部理学科</v>
          </cell>
          <cell r="V1194" t="str">
            <v>B6a・ふすまホール</v>
          </cell>
        </row>
        <row r="1195">
          <cell r="D1195">
            <v>30570</v>
          </cell>
          <cell r="E1195" t="str">
            <v>1</v>
          </cell>
          <cell r="F1195" t="str">
            <v>前期</v>
          </cell>
          <cell r="G1195" t="str">
            <v>1</v>
          </cell>
          <cell r="H1195" t="str">
            <v>前期</v>
          </cell>
          <cell r="I1195" t="str">
            <v>32024010</v>
          </cell>
          <cell r="J1195" t="str">
            <v>遺伝学Ⅰ</v>
          </cell>
          <cell r="K1195" t="str">
            <v/>
          </cell>
          <cell r="L1195" t="str">
            <v>2</v>
          </cell>
          <cell r="M1195" t="str">
            <v>宮沢　豊</v>
          </cell>
          <cell r="N1195" t="str">
            <v>理学部理学科</v>
          </cell>
          <cell r="O1195" t="str">
            <v>4</v>
          </cell>
          <cell r="P1195" t="str">
            <v>木</v>
          </cell>
          <cell r="Q1195" t="str">
            <v>4</v>
          </cell>
          <cell r="R1195" t="str">
            <v>11:15</v>
          </cell>
          <cell r="S1195" t="str">
            <v>12:00</v>
          </cell>
          <cell r="T1195" t="str">
            <v>宮沢　豊,澁田　未央</v>
          </cell>
          <cell r="U1195" t="str">
            <v>理学部理学科,理学部理学科</v>
          </cell>
          <cell r="V1195" t="str">
            <v>B1b・11番講義室</v>
          </cell>
        </row>
        <row r="1196">
          <cell r="D1196">
            <v>30580</v>
          </cell>
          <cell r="E1196" t="str">
            <v>1</v>
          </cell>
          <cell r="F1196" t="str">
            <v>前期</v>
          </cell>
          <cell r="G1196" t="str">
            <v>1</v>
          </cell>
          <cell r="H1196" t="str">
            <v>前期</v>
          </cell>
          <cell r="I1196" t="str">
            <v>32025010</v>
          </cell>
          <cell r="J1196" t="str">
            <v>進化学Ⅰ</v>
          </cell>
          <cell r="K1196" t="str">
            <v/>
          </cell>
          <cell r="L1196" t="str">
            <v>2</v>
          </cell>
          <cell r="M1196" t="str">
            <v>横山　潤</v>
          </cell>
          <cell r="N1196" t="str">
            <v>理学部理学科</v>
          </cell>
          <cell r="O1196" t="str">
            <v>5</v>
          </cell>
          <cell r="P1196" t="str">
            <v>金</v>
          </cell>
          <cell r="Q1196" t="str">
            <v>4</v>
          </cell>
          <cell r="R1196" t="str">
            <v>11:15</v>
          </cell>
          <cell r="S1196" t="str">
            <v>12:00</v>
          </cell>
          <cell r="T1196" t="str">
            <v>藤山　直之,横山　潤</v>
          </cell>
          <cell r="U1196" t="str">
            <v>理学部理学科,理学部理学科</v>
          </cell>
          <cell r="V1196" t="str">
            <v>B6a・ふすまホール</v>
          </cell>
        </row>
        <row r="1197">
          <cell r="D1197">
            <v>30580</v>
          </cell>
          <cell r="E1197" t="str">
            <v>1</v>
          </cell>
          <cell r="F1197" t="str">
            <v>前期</v>
          </cell>
          <cell r="G1197" t="str">
            <v>1</v>
          </cell>
          <cell r="H1197" t="str">
            <v>前期</v>
          </cell>
          <cell r="I1197" t="str">
            <v>32025010</v>
          </cell>
          <cell r="J1197" t="str">
            <v>進化学Ⅰ</v>
          </cell>
          <cell r="K1197" t="str">
            <v/>
          </cell>
          <cell r="L1197" t="str">
            <v>2</v>
          </cell>
          <cell r="M1197" t="str">
            <v>横山　潤</v>
          </cell>
          <cell r="N1197" t="str">
            <v>理学部理学科</v>
          </cell>
          <cell r="O1197" t="str">
            <v>5</v>
          </cell>
          <cell r="P1197" t="str">
            <v>金</v>
          </cell>
          <cell r="Q1197" t="str">
            <v>3</v>
          </cell>
          <cell r="R1197" t="str">
            <v>10:30</v>
          </cell>
          <cell r="S1197" t="str">
            <v>11:15</v>
          </cell>
          <cell r="T1197" t="str">
            <v>藤山　直之,横山　潤</v>
          </cell>
          <cell r="U1197" t="str">
            <v>理学部理学科,理学部理学科</v>
          </cell>
          <cell r="V1197" t="str">
            <v>B6a・ふすまホール</v>
          </cell>
        </row>
        <row r="1198">
          <cell r="D1198">
            <v>31205</v>
          </cell>
          <cell r="E1198" t="str">
            <v>2</v>
          </cell>
          <cell r="F1198" t="str">
            <v>後期</v>
          </cell>
          <cell r="G1198" t="str">
            <v>2</v>
          </cell>
          <cell r="H1198" t="str">
            <v>後期</v>
          </cell>
          <cell r="I1198" t="str">
            <v>32100010</v>
          </cell>
          <cell r="J1198" t="str">
            <v>データ構造とアルゴリズム</v>
          </cell>
          <cell r="K1198" t="str">
            <v/>
          </cell>
          <cell r="L1198" t="str">
            <v>2</v>
          </cell>
          <cell r="M1198" t="str">
            <v>中西　正樹</v>
          </cell>
          <cell r="N1198" t="str">
            <v>地域教育文化学部地域教育文化学科児童教育コース</v>
          </cell>
          <cell r="O1198" t="str">
            <v>2</v>
          </cell>
          <cell r="P1198" t="str">
            <v>火</v>
          </cell>
          <cell r="Q1198" t="str">
            <v>3</v>
          </cell>
          <cell r="R1198" t="str">
            <v>10:30</v>
          </cell>
          <cell r="S1198" t="str">
            <v>11:15</v>
          </cell>
          <cell r="T1198" t="str">
            <v>中西　正樹</v>
          </cell>
          <cell r="U1198" t="str">
            <v>地域教育文化学部地域教育文化学科児童教育コース</v>
          </cell>
          <cell r="V1198" t="str">
            <v>A7・114</v>
          </cell>
        </row>
        <row r="1199">
          <cell r="D1199">
            <v>31205</v>
          </cell>
          <cell r="E1199" t="str">
            <v>2</v>
          </cell>
          <cell r="F1199" t="str">
            <v>後期</v>
          </cell>
          <cell r="G1199" t="str">
            <v>2</v>
          </cell>
          <cell r="H1199" t="str">
            <v>後期</v>
          </cell>
          <cell r="I1199" t="str">
            <v>32100010</v>
          </cell>
          <cell r="J1199" t="str">
            <v>データ構造とアルゴリズム</v>
          </cell>
          <cell r="K1199" t="str">
            <v/>
          </cell>
          <cell r="L1199" t="str">
            <v>2</v>
          </cell>
          <cell r="M1199" t="str">
            <v>中西　正樹</v>
          </cell>
          <cell r="N1199" t="str">
            <v>地域教育文化学部地域教育文化学科児童教育コース</v>
          </cell>
          <cell r="O1199" t="str">
            <v>2</v>
          </cell>
          <cell r="P1199" t="str">
            <v>火</v>
          </cell>
          <cell r="Q1199" t="str">
            <v>4</v>
          </cell>
          <cell r="R1199" t="str">
            <v>11:15</v>
          </cell>
          <cell r="S1199" t="str">
            <v>12:00</v>
          </cell>
          <cell r="T1199" t="str">
            <v>中西　正樹</v>
          </cell>
          <cell r="U1199" t="str">
            <v>地域教育文化学部地域教育文化学科児童教育コース</v>
          </cell>
          <cell r="V1199" t="str">
            <v>A7・114</v>
          </cell>
        </row>
        <row r="1200">
          <cell r="D1200">
            <v>31315</v>
          </cell>
          <cell r="E1200" t="str">
            <v>3</v>
          </cell>
          <cell r="F1200" t="str">
            <v>通年</v>
          </cell>
          <cell r="G1200" t="str">
            <v>1</v>
          </cell>
          <cell r="H1200" t="str">
            <v>前期</v>
          </cell>
          <cell r="I1200" t="str">
            <v>32100220</v>
          </cell>
          <cell r="J1200" t="str">
            <v>データサイエンス特講Ｃ</v>
          </cell>
          <cell r="K1200" t="str">
            <v/>
          </cell>
          <cell r="L1200" t="str">
            <v>1</v>
          </cell>
          <cell r="M1200" t="str">
            <v>未定</v>
          </cell>
          <cell r="N1200" t="str">
            <v>理学部</v>
          </cell>
          <cell r="O1200" t="str">
            <v/>
          </cell>
          <cell r="P1200" t="str">
            <v/>
          </cell>
          <cell r="Q1200" t="str">
            <v/>
          </cell>
          <cell r="R1200" t="str">
            <v/>
          </cell>
          <cell r="S1200" t="str">
            <v/>
          </cell>
          <cell r="T1200" t="str">
            <v/>
          </cell>
          <cell r="U1200" t="str">
            <v/>
          </cell>
        </row>
        <row r="1201">
          <cell r="D1201">
            <v>32310</v>
          </cell>
          <cell r="E1201" t="str">
            <v>4</v>
          </cell>
          <cell r="F1201" t="str">
            <v>集中</v>
          </cell>
          <cell r="G1201" t="str">
            <v>1</v>
          </cell>
          <cell r="H1201" t="str">
            <v>前期</v>
          </cell>
          <cell r="I1201" t="str">
            <v>32200200</v>
          </cell>
          <cell r="J1201" t="str">
            <v>数学特講Ｂ</v>
          </cell>
          <cell r="K1201" t="str">
            <v/>
          </cell>
          <cell r="L1201" t="str">
            <v>2</v>
          </cell>
          <cell r="M1201" t="str">
            <v>未定</v>
          </cell>
          <cell r="N1201" t="str">
            <v>理学部</v>
          </cell>
          <cell r="O1201" t="str">
            <v/>
          </cell>
          <cell r="P1201" t="str">
            <v/>
          </cell>
          <cell r="Q1201" t="str">
            <v/>
          </cell>
          <cell r="R1201" t="str">
            <v/>
          </cell>
          <cell r="S1201" t="str">
            <v/>
          </cell>
          <cell r="T1201" t="str">
            <v/>
          </cell>
          <cell r="U1201" t="str">
            <v/>
          </cell>
        </row>
        <row r="1202">
          <cell r="D1202">
            <v>32315</v>
          </cell>
          <cell r="E1202" t="str">
            <v>4</v>
          </cell>
          <cell r="F1202" t="str">
            <v>集中</v>
          </cell>
          <cell r="G1202" t="str">
            <v>1</v>
          </cell>
          <cell r="H1202" t="str">
            <v>前期</v>
          </cell>
          <cell r="I1202" t="str">
            <v>32200210</v>
          </cell>
          <cell r="J1202" t="str">
            <v>数学特講Ｃ</v>
          </cell>
          <cell r="K1202" t="str">
            <v/>
          </cell>
          <cell r="L1202" t="str">
            <v>1</v>
          </cell>
          <cell r="M1202" t="str">
            <v>藤原　彰夫</v>
          </cell>
          <cell r="N1202" t="str">
            <v>理学部非常勤講師</v>
          </cell>
          <cell r="O1202" t="str">
            <v>9</v>
          </cell>
          <cell r="P1202" t="str">
            <v>集中</v>
          </cell>
          <cell r="Q1202" t="str">
            <v>0</v>
          </cell>
          <cell r="R1202" t="str">
            <v>00:00</v>
          </cell>
          <cell r="S1202" t="str">
            <v>00:00</v>
          </cell>
          <cell r="T1202" t="str">
            <v>佐野　隆志,藤原　彰夫</v>
          </cell>
          <cell r="U1202" t="str">
            <v>理学部理学科,理学部非常勤講師</v>
          </cell>
        </row>
        <row r="1203">
          <cell r="D1203">
            <v>32320</v>
          </cell>
          <cell r="E1203" t="str">
            <v>4</v>
          </cell>
          <cell r="F1203" t="str">
            <v>集中</v>
          </cell>
          <cell r="G1203" t="str">
            <v>1</v>
          </cell>
          <cell r="H1203" t="str">
            <v>前期</v>
          </cell>
          <cell r="I1203" t="str">
            <v>32200220</v>
          </cell>
          <cell r="J1203" t="str">
            <v>数学特講Ｄ</v>
          </cell>
          <cell r="K1203" t="str">
            <v/>
          </cell>
          <cell r="L1203" t="str">
            <v>1</v>
          </cell>
          <cell r="M1203" t="str">
            <v>松本　詔</v>
          </cell>
          <cell r="N1203" t="str">
            <v>理学部</v>
          </cell>
          <cell r="O1203" t="str">
            <v>9</v>
          </cell>
          <cell r="P1203" t="str">
            <v>集中</v>
          </cell>
          <cell r="Q1203" t="str">
            <v>0</v>
          </cell>
          <cell r="R1203" t="str">
            <v>00:00</v>
          </cell>
          <cell r="S1203" t="str">
            <v>00:00</v>
          </cell>
          <cell r="T1203" t="str">
            <v>福田　素久,松本　詔</v>
          </cell>
          <cell r="U1203" t="str">
            <v>理学部理学科,理学部</v>
          </cell>
        </row>
        <row r="1204">
          <cell r="D1204">
            <v>33200</v>
          </cell>
          <cell r="E1204" t="str">
            <v>1</v>
          </cell>
          <cell r="F1204" t="str">
            <v>前期</v>
          </cell>
          <cell r="G1204" t="str">
            <v>1</v>
          </cell>
          <cell r="H1204" t="str">
            <v>前期</v>
          </cell>
          <cell r="I1204" t="str">
            <v>32300000</v>
          </cell>
          <cell r="J1204" t="str">
            <v>量子力学演習Ⅰ</v>
          </cell>
          <cell r="K1204" t="str">
            <v/>
          </cell>
          <cell r="L1204" t="str">
            <v>2</v>
          </cell>
          <cell r="M1204" t="str">
            <v>安東　秀峰</v>
          </cell>
          <cell r="N1204" t="str">
            <v>理学部理学科</v>
          </cell>
          <cell r="O1204" t="str">
            <v>2</v>
          </cell>
          <cell r="P1204" t="str">
            <v>火</v>
          </cell>
          <cell r="Q1204" t="str">
            <v>7</v>
          </cell>
          <cell r="R1204" t="str">
            <v>14:40</v>
          </cell>
          <cell r="S1204" t="str">
            <v>15:25</v>
          </cell>
          <cell r="T1204" t="str">
            <v>安東　秀峰</v>
          </cell>
          <cell r="U1204" t="str">
            <v>理学部理学科</v>
          </cell>
          <cell r="V1204" t="str">
            <v>B1b・11番講義室</v>
          </cell>
        </row>
        <row r="1205">
          <cell r="D1205">
            <v>33200</v>
          </cell>
          <cell r="E1205" t="str">
            <v>1</v>
          </cell>
          <cell r="F1205" t="str">
            <v>前期</v>
          </cell>
          <cell r="G1205" t="str">
            <v>1</v>
          </cell>
          <cell r="H1205" t="str">
            <v>前期</v>
          </cell>
          <cell r="I1205" t="str">
            <v>32300000</v>
          </cell>
          <cell r="J1205" t="str">
            <v>量子力学演習Ⅰ</v>
          </cell>
          <cell r="K1205" t="str">
            <v/>
          </cell>
          <cell r="L1205" t="str">
            <v>2</v>
          </cell>
          <cell r="M1205" t="str">
            <v>安東　秀峰</v>
          </cell>
          <cell r="N1205" t="str">
            <v>理学部理学科</v>
          </cell>
          <cell r="O1205" t="str">
            <v>2</v>
          </cell>
          <cell r="P1205" t="str">
            <v>火</v>
          </cell>
          <cell r="Q1205" t="str">
            <v>8</v>
          </cell>
          <cell r="R1205" t="str">
            <v>15:25</v>
          </cell>
          <cell r="S1205" t="str">
            <v>16:10</v>
          </cell>
          <cell r="T1205" t="str">
            <v>安東　秀峰</v>
          </cell>
          <cell r="U1205" t="str">
            <v>理学部理学科</v>
          </cell>
          <cell r="V1205" t="str">
            <v>B1b・11番講義室</v>
          </cell>
        </row>
        <row r="1206">
          <cell r="D1206">
            <v>33205</v>
          </cell>
          <cell r="E1206" t="str">
            <v>2</v>
          </cell>
          <cell r="F1206" t="str">
            <v>後期</v>
          </cell>
          <cell r="G1206" t="str">
            <v>2</v>
          </cell>
          <cell r="H1206" t="str">
            <v>後期</v>
          </cell>
          <cell r="I1206" t="str">
            <v>32300010</v>
          </cell>
          <cell r="J1206" t="str">
            <v>解析力学</v>
          </cell>
          <cell r="K1206" t="str">
            <v/>
          </cell>
          <cell r="L1206" t="str">
            <v>2</v>
          </cell>
          <cell r="M1206" t="str">
            <v>滝沢　元和</v>
          </cell>
          <cell r="N1206" t="str">
            <v>理学部理学科</v>
          </cell>
          <cell r="O1206" t="str">
            <v>1</v>
          </cell>
          <cell r="P1206" t="str">
            <v>月</v>
          </cell>
          <cell r="Q1206" t="str">
            <v>6</v>
          </cell>
          <cell r="R1206" t="str">
            <v>13:45</v>
          </cell>
          <cell r="S1206" t="str">
            <v>14:30</v>
          </cell>
          <cell r="T1206" t="str">
            <v>滝沢　元和</v>
          </cell>
          <cell r="U1206" t="str">
            <v>理学部理学科</v>
          </cell>
          <cell r="V1206" t="str">
            <v>B3・アクティブラーニング3（A405）</v>
          </cell>
        </row>
        <row r="1207">
          <cell r="D1207">
            <v>33205</v>
          </cell>
          <cell r="E1207" t="str">
            <v>2</v>
          </cell>
          <cell r="F1207" t="str">
            <v>後期</v>
          </cell>
          <cell r="G1207" t="str">
            <v>2</v>
          </cell>
          <cell r="H1207" t="str">
            <v>後期</v>
          </cell>
          <cell r="I1207" t="str">
            <v>32300010</v>
          </cell>
          <cell r="J1207" t="str">
            <v>解析力学</v>
          </cell>
          <cell r="K1207" t="str">
            <v/>
          </cell>
          <cell r="L1207" t="str">
            <v>2</v>
          </cell>
          <cell r="M1207" t="str">
            <v>滝沢　元和</v>
          </cell>
          <cell r="N1207" t="str">
            <v>理学部理学科</v>
          </cell>
          <cell r="O1207" t="str">
            <v>1</v>
          </cell>
          <cell r="P1207" t="str">
            <v>月</v>
          </cell>
          <cell r="Q1207" t="str">
            <v>5</v>
          </cell>
          <cell r="R1207" t="str">
            <v>13:00</v>
          </cell>
          <cell r="S1207" t="str">
            <v>13:45</v>
          </cell>
          <cell r="T1207" t="str">
            <v>滝沢　元和</v>
          </cell>
          <cell r="U1207" t="str">
            <v>理学部理学科</v>
          </cell>
          <cell r="V1207" t="str">
            <v>B3・アクティブラーニング3（A405）</v>
          </cell>
        </row>
        <row r="1208">
          <cell r="D1208">
            <v>33210</v>
          </cell>
          <cell r="E1208" t="str">
            <v>2</v>
          </cell>
          <cell r="F1208" t="str">
            <v>後期</v>
          </cell>
          <cell r="G1208" t="str">
            <v>2</v>
          </cell>
          <cell r="H1208" t="str">
            <v>後期</v>
          </cell>
          <cell r="I1208" t="str">
            <v>32300020</v>
          </cell>
          <cell r="J1208" t="str">
            <v>力学演習</v>
          </cell>
          <cell r="K1208" t="str">
            <v/>
          </cell>
          <cell r="L1208" t="str">
            <v>2</v>
          </cell>
          <cell r="M1208" t="str">
            <v>滝沢　元和</v>
          </cell>
          <cell r="N1208" t="str">
            <v>理学部理学科</v>
          </cell>
          <cell r="O1208" t="str">
            <v>4</v>
          </cell>
          <cell r="P1208" t="str">
            <v>木</v>
          </cell>
          <cell r="Q1208" t="str">
            <v>3</v>
          </cell>
          <cell r="R1208" t="str">
            <v>10:30</v>
          </cell>
          <cell r="S1208" t="str">
            <v>11:15</v>
          </cell>
          <cell r="T1208" t="str">
            <v>髙橋　亘,石井　彩子</v>
          </cell>
          <cell r="U1208" t="str">
            <v>理学部非常勤講師,理学部理学科</v>
          </cell>
          <cell r="V1208" t="str">
            <v>B1b・14番講義室</v>
          </cell>
        </row>
        <row r="1209">
          <cell r="D1209">
            <v>33210</v>
          </cell>
          <cell r="E1209" t="str">
            <v>2</v>
          </cell>
          <cell r="F1209" t="str">
            <v>後期</v>
          </cell>
          <cell r="G1209" t="str">
            <v>2</v>
          </cell>
          <cell r="H1209" t="str">
            <v>後期</v>
          </cell>
          <cell r="I1209" t="str">
            <v>32300020</v>
          </cell>
          <cell r="J1209" t="str">
            <v>力学演習</v>
          </cell>
          <cell r="K1209" t="str">
            <v/>
          </cell>
          <cell r="L1209" t="str">
            <v>2</v>
          </cell>
          <cell r="M1209" t="str">
            <v>滝沢　元和</v>
          </cell>
          <cell r="N1209" t="str">
            <v>理学部理学科</v>
          </cell>
          <cell r="O1209" t="str">
            <v>4</v>
          </cell>
          <cell r="P1209" t="str">
            <v>木</v>
          </cell>
          <cell r="Q1209" t="str">
            <v>4</v>
          </cell>
          <cell r="R1209" t="str">
            <v>11:15</v>
          </cell>
          <cell r="S1209" t="str">
            <v>12:00</v>
          </cell>
          <cell r="T1209" t="str">
            <v>髙橋　亘,石井　彩子</v>
          </cell>
          <cell r="U1209" t="str">
            <v>理学部非常勤講師,理学部理学科</v>
          </cell>
          <cell r="V1209" t="str">
            <v>B1b・11番講義室</v>
          </cell>
        </row>
        <row r="1210">
          <cell r="D1210">
            <v>33215</v>
          </cell>
          <cell r="E1210" t="str">
            <v>2</v>
          </cell>
          <cell r="F1210" t="str">
            <v>後期</v>
          </cell>
          <cell r="G1210" t="str">
            <v>2</v>
          </cell>
          <cell r="H1210" t="str">
            <v>後期</v>
          </cell>
          <cell r="I1210" t="str">
            <v>32300030</v>
          </cell>
          <cell r="J1210" t="str">
            <v>電磁気学Ⅱ</v>
          </cell>
          <cell r="K1210" t="str">
            <v/>
          </cell>
          <cell r="L1210" t="str">
            <v>2</v>
          </cell>
          <cell r="M1210" t="str">
            <v>郡司　修一</v>
          </cell>
          <cell r="N1210" t="str">
            <v>理学部理学科</v>
          </cell>
          <cell r="O1210" t="str">
            <v>2</v>
          </cell>
          <cell r="P1210" t="str">
            <v>火</v>
          </cell>
          <cell r="Q1210" t="str">
            <v>5</v>
          </cell>
          <cell r="R1210" t="str">
            <v>13:00</v>
          </cell>
          <cell r="S1210" t="str">
            <v>13:45</v>
          </cell>
          <cell r="T1210" t="str">
            <v>郡司　修一</v>
          </cell>
          <cell r="U1210" t="str">
            <v>理学部理学科</v>
          </cell>
          <cell r="V1210" t="str">
            <v>B3・アクティブラーニング3（A405）</v>
          </cell>
        </row>
        <row r="1211">
          <cell r="D1211">
            <v>33215</v>
          </cell>
          <cell r="E1211" t="str">
            <v>2</v>
          </cell>
          <cell r="F1211" t="str">
            <v>後期</v>
          </cell>
          <cell r="G1211" t="str">
            <v>2</v>
          </cell>
          <cell r="H1211" t="str">
            <v>後期</v>
          </cell>
          <cell r="I1211" t="str">
            <v>32300030</v>
          </cell>
          <cell r="J1211" t="str">
            <v>電磁気学Ⅱ</v>
          </cell>
          <cell r="K1211" t="str">
            <v/>
          </cell>
          <cell r="L1211" t="str">
            <v>2</v>
          </cell>
          <cell r="M1211" t="str">
            <v>郡司　修一</v>
          </cell>
          <cell r="N1211" t="str">
            <v>理学部理学科</v>
          </cell>
          <cell r="O1211" t="str">
            <v>2</v>
          </cell>
          <cell r="P1211" t="str">
            <v>火</v>
          </cell>
          <cell r="Q1211" t="str">
            <v>6</v>
          </cell>
          <cell r="R1211" t="str">
            <v>13:45</v>
          </cell>
          <cell r="S1211" t="str">
            <v>14:30</v>
          </cell>
          <cell r="T1211" t="str">
            <v>郡司　修一</v>
          </cell>
          <cell r="U1211" t="str">
            <v>理学部理学科</v>
          </cell>
          <cell r="V1211" t="str">
            <v>B3・アクティブラーニング3（A405）</v>
          </cell>
        </row>
        <row r="1212">
          <cell r="D1212">
            <v>33220</v>
          </cell>
          <cell r="E1212" t="str">
            <v>2</v>
          </cell>
          <cell r="F1212" t="str">
            <v>後期</v>
          </cell>
          <cell r="G1212" t="str">
            <v>2</v>
          </cell>
          <cell r="H1212" t="str">
            <v>後期</v>
          </cell>
          <cell r="I1212" t="str">
            <v>32300040</v>
          </cell>
          <cell r="J1212" t="str">
            <v>電磁気学演習</v>
          </cell>
          <cell r="K1212" t="str">
            <v/>
          </cell>
          <cell r="L1212" t="str">
            <v>2</v>
          </cell>
          <cell r="M1212" t="str">
            <v>大野　寛</v>
          </cell>
          <cell r="N1212" t="str">
            <v>理学部非常勤講師</v>
          </cell>
          <cell r="O1212" t="str">
            <v>3</v>
          </cell>
          <cell r="P1212" t="str">
            <v>水</v>
          </cell>
          <cell r="Q1212" t="str">
            <v>7</v>
          </cell>
          <cell r="R1212" t="str">
            <v>14:40</v>
          </cell>
          <cell r="S1212" t="str">
            <v>15:25</v>
          </cell>
          <cell r="T1212" t="str">
            <v>郡司　修一,大野　寛</v>
          </cell>
          <cell r="U1212" t="str">
            <v>理学部理学科,理学部非常勤講師</v>
          </cell>
          <cell r="V1212" t="str">
            <v>B3・アクティブラーニング１（A201）</v>
          </cell>
        </row>
        <row r="1213">
          <cell r="D1213">
            <v>33220</v>
          </cell>
          <cell r="E1213" t="str">
            <v>2</v>
          </cell>
          <cell r="F1213" t="str">
            <v>後期</v>
          </cell>
          <cell r="G1213" t="str">
            <v>2</v>
          </cell>
          <cell r="H1213" t="str">
            <v>後期</v>
          </cell>
          <cell r="I1213" t="str">
            <v>32300040</v>
          </cell>
          <cell r="J1213" t="str">
            <v>電磁気学演習</v>
          </cell>
          <cell r="K1213" t="str">
            <v/>
          </cell>
          <cell r="L1213" t="str">
            <v>2</v>
          </cell>
          <cell r="M1213" t="str">
            <v>大野　寛</v>
          </cell>
          <cell r="N1213" t="str">
            <v>理学部非常勤講師</v>
          </cell>
          <cell r="O1213" t="str">
            <v>3</v>
          </cell>
          <cell r="P1213" t="str">
            <v>水</v>
          </cell>
          <cell r="Q1213" t="str">
            <v>8</v>
          </cell>
          <cell r="R1213" t="str">
            <v>15:25</v>
          </cell>
          <cell r="S1213" t="str">
            <v>16:10</v>
          </cell>
          <cell r="T1213" t="str">
            <v>郡司　修一,大野　寛</v>
          </cell>
          <cell r="U1213" t="str">
            <v>理学部理学科,理学部非常勤講師</v>
          </cell>
          <cell r="V1213" t="str">
            <v>B3・アクティブラーニング１（A201）</v>
          </cell>
        </row>
        <row r="1214">
          <cell r="D1214">
            <v>33225</v>
          </cell>
          <cell r="E1214" t="str">
            <v>2</v>
          </cell>
          <cell r="F1214" t="str">
            <v>後期</v>
          </cell>
          <cell r="G1214" t="str">
            <v>2</v>
          </cell>
          <cell r="H1214" t="str">
            <v>後期</v>
          </cell>
          <cell r="I1214" t="str">
            <v>32300050</v>
          </cell>
          <cell r="J1214" t="str">
            <v>量子力学Ⅱ</v>
          </cell>
          <cell r="K1214" t="str">
            <v/>
          </cell>
          <cell r="L1214" t="str">
            <v>2</v>
          </cell>
          <cell r="M1214" t="str">
            <v>富田　憲一</v>
          </cell>
          <cell r="N1214" t="str">
            <v>理学部理学科</v>
          </cell>
          <cell r="O1214" t="str">
            <v>3</v>
          </cell>
          <cell r="P1214" t="str">
            <v>水</v>
          </cell>
          <cell r="Q1214" t="str">
            <v>3</v>
          </cell>
          <cell r="R1214" t="str">
            <v>10:30</v>
          </cell>
          <cell r="S1214" t="str">
            <v>11:15</v>
          </cell>
          <cell r="T1214" t="str">
            <v>富田　憲一</v>
          </cell>
          <cell r="U1214" t="str">
            <v>理学部理学科</v>
          </cell>
          <cell r="V1214" t="str">
            <v>B1b・12番講義室</v>
          </cell>
        </row>
        <row r="1215">
          <cell r="D1215">
            <v>33225</v>
          </cell>
          <cell r="E1215" t="str">
            <v>2</v>
          </cell>
          <cell r="F1215" t="str">
            <v>後期</v>
          </cell>
          <cell r="G1215" t="str">
            <v>2</v>
          </cell>
          <cell r="H1215" t="str">
            <v>後期</v>
          </cell>
          <cell r="I1215" t="str">
            <v>32300050</v>
          </cell>
          <cell r="J1215" t="str">
            <v>量子力学Ⅱ</v>
          </cell>
          <cell r="K1215" t="str">
            <v/>
          </cell>
          <cell r="L1215" t="str">
            <v>2</v>
          </cell>
          <cell r="M1215" t="str">
            <v>富田　憲一</v>
          </cell>
          <cell r="N1215" t="str">
            <v>理学部理学科</v>
          </cell>
          <cell r="O1215" t="str">
            <v>3</v>
          </cell>
          <cell r="P1215" t="str">
            <v>水</v>
          </cell>
          <cell r="Q1215" t="str">
            <v>4</v>
          </cell>
          <cell r="R1215" t="str">
            <v>11:15</v>
          </cell>
          <cell r="S1215" t="str">
            <v>12:00</v>
          </cell>
          <cell r="T1215" t="str">
            <v>富田　憲一</v>
          </cell>
          <cell r="U1215" t="str">
            <v>理学部理学科</v>
          </cell>
          <cell r="V1215" t="str">
            <v>B1b・12番講義室</v>
          </cell>
        </row>
        <row r="1216">
          <cell r="D1216">
            <v>33230</v>
          </cell>
          <cell r="E1216" t="str">
            <v>2</v>
          </cell>
          <cell r="F1216" t="str">
            <v>後期</v>
          </cell>
          <cell r="G1216" t="str">
            <v>2</v>
          </cell>
          <cell r="H1216" t="str">
            <v>後期</v>
          </cell>
          <cell r="I1216" t="str">
            <v>32300060</v>
          </cell>
          <cell r="J1216" t="str">
            <v>物理数学</v>
          </cell>
          <cell r="K1216" t="str">
            <v/>
          </cell>
          <cell r="L1216" t="str">
            <v>2</v>
          </cell>
          <cell r="M1216" t="str">
            <v>衛藤　稔</v>
          </cell>
          <cell r="N1216" t="str">
            <v>理学部理学科</v>
          </cell>
          <cell r="O1216" t="str">
            <v>2</v>
          </cell>
          <cell r="P1216" t="str">
            <v>火</v>
          </cell>
          <cell r="Q1216" t="str">
            <v>3</v>
          </cell>
          <cell r="R1216" t="str">
            <v>10:30</v>
          </cell>
          <cell r="S1216" t="str">
            <v>11:15</v>
          </cell>
          <cell r="T1216" t="str">
            <v>衛藤　稔</v>
          </cell>
          <cell r="U1216" t="str">
            <v>理学部理学科</v>
          </cell>
          <cell r="V1216" t="str">
            <v>B1b・11番講義室</v>
          </cell>
        </row>
        <row r="1217">
          <cell r="D1217">
            <v>33230</v>
          </cell>
          <cell r="E1217" t="str">
            <v>2</v>
          </cell>
          <cell r="F1217" t="str">
            <v>後期</v>
          </cell>
          <cell r="G1217" t="str">
            <v>2</v>
          </cell>
          <cell r="H1217" t="str">
            <v>後期</v>
          </cell>
          <cell r="I1217" t="str">
            <v>32300060</v>
          </cell>
          <cell r="J1217" t="str">
            <v>物理数学</v>
          </cell>
          <cell r="K1217" t="str">
            <v/>
          </cell>
          <cell r="L1217" t="str">
            <v>2</v>
          </cell>
          <cell r="M1217" t="str">
            <v>衛藤　稔</v>
          </cell>
          <cell r="N1217" t="str">
            <v>理学部理学科</v>
          </cell>
          <cell r="O1217" t="str">
            <v>2</v>
          </cell>
          <cell r="P1217" t="str">
            <v>火</v>
          </cell>
          <cell r="Q1217" t="str">
            <v>4</v>
          </cell>
          <cell r="R1217" t="str">
            <v>11:15</v>
          </cell>
          <cell r="S1217" t="str">
            <v>12:00</v>
          </cell>
          <cell r="T1217" t="str">
            <v>衛藤　稔</v>
          </cell>
          <cell r="U1217" t="str">
            <v>理学部理学科</v>
          </cell>
          <cell r="V1217" t="str">
            <v>B1b・11番講義室</v>
          </cell>
        </row>
        <row r="1218">
          <cell r="D1218">
            <v>33235</v>
          </cell>
          <cell r="E1218" t="str">
            <v>2</v>
          </cell>
          <cell r="F1218" t="str">
            <v>後期</v>
          </cell>
          <cell r="G1218" t="str">
            <v>2</v>
          </cell>
          <cell r="H1218" t="str">
            <v>後期</v>
          </cell>
          <cell r="I1218" t="str">
            <v>32300070</v>
          </cell>
          <cell r="J1218" t="str">
            <v>物理学実験Ⅰ</v>
          </cell>
          <cell r="K1218" t="str">
            <v/>
          </cell>
          <cell r="L1218" t="str">
            <v>2</v>
          </cell>
          <cell r="M1218" t="str">
            <v>吉野　将生</v>
          </cell>
          <cell r="N1218" t="str">
            <v>理学部</v>
          </cell>
          <cell r="O1218" t="str">
            <v>5</v>
          </cell>
          <cell r="P1218" t="str">
            <v>金</v>
          </cell>
          <cell r="Q1218" t="str">
            <v>5</v>
          </cell>
          <cell r="R1218" t="str">
            <v>13:00</v>
          </cell>
          <cell r="S1218" t="str">
            <v>13:45</v>
          </cell>
          <cell r="T1218" t="str">
            <v>中森　健之,吉野　将生</v>
          </cell>
          <cell r="U1218" t="str">
            <v>理学部理学科,理学部</v>
          </cell>
          <cell r="V1218" t="str">
            <v>B6b・物理学生実験室</v>
          </cell>
        </row>
        <row r="1219">
          <cell r="D1219">
            <v>33235</v>
          </cell>
          <cell r="E1219" t="str">
            <v>2</v>
          </cell>
          <cell r="F1219" t="str">
            <v>後期</v>
          </cell>
          <cell r="G1219" t="str">
            <v>2</v>
          </cell>
          <cell r="H1219" t="str">
            <v>後期</v>
          </cell>
          <cell r="I1219" t="str">
            <v>32300070</v>
          </cell>
          <cell r="J1219" t="str">
            <v>物理学実験Ⅰ</v>
          </cell>
          <cell r="K1219" t="str">
            <v/>
          </cell>
          <cell r="L1219" t="str">
            <v>2</v>
          </cell>
          <cell r="M1219" t="str">
            <v>吉野　将生</v>
          </cell>
          <cell r="N1219" t="str">
            <v>理学部</v>
          </cell>
          <cell r="O1219" t="str">
            <v>5</v>
          </cell>
          <cell r="P1219" t="str">
            <v>金</v>
          </cell>
          <cell r="Q1219" t="str">
            <v>6</v>
          </cell>
          <cell r="R1219" t="str">
            <v>13:45</v>
          </cell>
          <cell r="S1219" t="str">
            <v>14:30</v>
          </cell>
          <cell r="T1219" t="str">
            <v>大西　彰正,中森　健之</v>
          </cell>
          <cell r="U1219" t="str">
            <v>理学部理学科,理学部理学科</v>
          </cell>
          <cell r="V1219" t="str">
            <v>B6b・物理学生実験室</v>
          </cell>
        </row>
        <row r="1220">
          <cell r="D1220">
            <v>33235</v>
          </cell>
          <cell r="E1220" t="str">
            <v>2</v>
          </cell>
          <cell r="F1220" t="str">
            <v>後期</v>
          </cell>
          <cell r="G1220" t="str">
            <v>2</v>
          </cell>
          <cell r="H1220" t="str">
            <v>後期</v>
          </cell>
          <cell r="I1220" t="str">
            <v>32300070</v>
          </cell>
          <cell r="J1220" t="str">
            <v>物理学実験Ⅰ</v>
          </cell>
          <cell r="K1220" t="str">
            <v/>
          </cell>
          <cell r="L1220" t="str">
            <v>2</v>
          </cell>
          <cell r="M1220" t="str">
            <v>吉野　将生</v>
          </cell>
          <cell r="N1220" t="str">
            <v>理学部</v>
          </cell>
          <cell r="O1220" t="str">
            <v>5</v>
          </cell>
          <cell r="P1220" t="str">
            <v>金</v>
          </cell>
          <cell r="Q1220" t="str">
            <v>7</v>
          </cell>
          <cell r="R1220" t="str">
            <v>14:40</v>
          </cell>
          <cell r="S1220" t="str">
            <v>15:25</v>
          </cell>
          <cell r="T1220" t="str">
            <v>大西　彰正,中森　健之</v>
          </cell>
          <cell r="U1220" t="str">
            <v>理学部理学科,理学部理学科</v>
          </cell>
          <cell r="V1220" t="str">
            <v>B6b・物理学生実験室</v>
          </cell>
        </row>
        <row r="1221">
          <cell r="D1221">
            <v>33235</v>
          </cell>
          <cell r="E1221" t="str">
            <v>2</v>
          </cell>
          <cell r="F1221" t="str">
            <v>後期</v>
          </cell>
          <cell r="G1221" t="str">
            <v>2</v>
          </cell>
          <cell r="H1221" t="str">
            <v>後期</v>
          </cell>
          <cell r="I1221" t="str">
            <v>32300070</v>
          </cell>
          <cell r="J1221" t="str">
            <v>物理学実験Ⅰ</v>
          </cell>
          <cell r="K1221" t="str">
            <v/>
          </cell>
          <cell r="L1221" t="str">
            <v>2</v>
          </cell>
          <cell r="M1221" t="str">
            <v>吉野　将生</v>
          </cell>
          <cell r="N1221" t="str">
            <v>理学部</v>
          </cell>
          <cell r="O1221" t="str">
            <v>5</v>
          </cell>
          <cell r="P1221" t="str">
            <v>金</v>
          </cell>
          <cell r="Q1221" t="str">
            <v>8</v>
          </cell>
          <cell r="R1221" t="str">
            <v>15:25</v>
          </cell>
          <cell r="S1221" t="str">
            <v>16:10</v>
          </cell>
          <cell r="T1221" t="str">
            <v>大西　彰正,中森　健之</v>
          </cell>
          <cell r="U1221" t="str">
            <v>理学部理学科,理学部理学科</v>
          </cell>
          <cell r="V1221" t="str">
            <v>B6b・物理学生実験室</v>
          </cell>
        </row>
        <row r="1222">
          <cell r="D1222">
            <v>33250</v>
          </cell>
          <cell r="E1222" t="str">
            <v>1</v>
          </cell>
          <cell r="F1222" t="str">
            <v>前期</v>
          </cell>
          <cell r="G1222" t="str">
            <v>1</v>
          </cell>
          <cell r="H1222" t="str">
            <v>前期</v>
          </cell>
          <cell r="I1222" t="str">
            <v>32300080</v>
          </cell>
          <cell r="J1222" t="str">
            <v>熱・統計力学Ⅰ</v>
          </cell>
          <cell r="K1222" t="str">
            <v/>
          </cell>
          <cell r="L1222" t="str">
            <v>2</v>
          </cell>
          <cell r="M1222" t="str">
            <v>富田　憲一</v>
          </cell>
          <cell r="N1222" t="str">
            <v>理学部理学科</v>
          </cell>
          <cell r="O1222" t="str">
            <v>2</v>
          </cell>
          <cell r="P1222" t="str">
            <v>火</v>
          </cell>
          <cell r="Q1222" t="str">
            <v>6</v>
          </cell>
          <cell r="R1222" t="str">
            <v>13:45</v>
          </cell>
          <cell r="S1222" t="str">
            <v>14:30</v>
          </cell>
          <cell r="T1222" t="str">
            <v>富田　憲一</v>
          </cell>
          <cell r="U1222" t="str">
            <v>理学部理学科</v>
          </cell>
        </row>
        <row r="1223">
          <cell r="D1223">
            <v>33250</v>
          </cell>
          <cell r="E1223" t="str">
            <v>1</v>
          </cell>
          <cell r="F1223" t="str">
            <v>前期</v>
          </cell>
          <cell r="G1223" t="str">
            <v>1</v>
          </cell>
          <cell r="H1223" t="str">
            <v>前期</v>
          </cell>
          <cell r="I1223" t="str">
            <v>32300080</v>
          </cell>
          <cell r="J1223" t="str">
            <v>熱・統計力学Ⅰ</v>
          </cell>
          <cell r="K1223" t="str">
            <v/>
          </cell>
          <cell r="L1223" t="str">
            <v>2</v>
          </cell>
          <cell r="M1223" t="str">
            <v>富田　憲一</v>
          </cell>
          <cell r="N1223" t="str">
            <v>理学部理学科</v>
          </cell>
          <cell r="O1223" t="str">
            <v>2</v>
          </cell>
          <cell r="P1223" t="str">
            <v>火</v>
          </cell>
          <cell r="Q1223" t="str">
            <v>5</v>
          </cell>
          <cell r="R1223" t="str">
            <v>13:00</v>
          </cell>
          <cell r="S1223" t="str">
            <v>13:45</v>
          </cell>
          <cell r="T1223" t="str">
            <v>富田　憲一</v>
          </cell>
          <cell r="U1223" t="str">
            <v>理学部理学科</v>
          </cell>
          <cell r="V1223" t="str">
            <v>B3・32番講義室</v>
          </cell>
        </row>
        <row r="1224">
          <cell r="D1224">
            <v>33255</v>
          </cell>
          <cell r="E1224" t="str">
            <v>1</v>
          </cell>
          <cell r="F1224" t="str">
            <v>前期</v>
          </cell>
          <cell r="G1224" t="str">
            <v>1</v>
          </cell>
          <cell r="H1224" t="str">
            <v>前期</v>
          </cell>
          <cell r="I1224" t="str">
            <v>32300090</v>
          </cell>
          <cell r="J1224" t="str">
            <v>熱・統計力学演習</v>
          </cell>
          <cell r="K1224" t="str">
            <v/>
          </cell>
          <cell r="L1224" t="str">
            <v>2</v>
          </cell>
          <cell r="M1224" t="str">
            <v>安東　秀峰</v>
          </cell>
          <cell r="N1224" t="str">
            <v>理学部理学科</v>
          </cell>
          <cell r="O1224" t="str">
            <v>3</v>
          </cell>
          <cell r="P1224" t="str">
            <v>水</v>
          </cell>
          <cell r="Q1224" t="str">
            <v>1</v>
          </cell>
          <cell r="R1224" t="str">
            <v>08:50</v>
          </cell>
          <cell r="S1224" t="str">
            <v>09:35</v>
          </cell>
          <cell r="T1224" t="str">
            <v>安東　秀峰</v>
          </cell>
          <cell r="U1224" t="str">
            <v>理学部理学科</v>
          </cell>
          <cell r="V1224" t="str">
            <v>B3・アクティブラーニング１（A201）</v>
          </cell>
        </row>
        <row r="1225">
          <cell r="D1225">
            <v>33255</v>
          </cell>
          <cell r="E1225" t="str">
            <v>1</v>
          </cell>
          <cell r="F1225" t="str">
            <v>前期</v>
          </cell>
          <cell r="G1225" t="str">
            <v>1</v>
          </cell>
          <cell r="H1225" t="str">
            <v>前期</v>
          </cell>
          <cell r="I1225" t="str">
            <v>32300090</v>
          </cell>
          <cell r="J1225" t="str">
            <v>熱・統計力学演習</v>
          </cell>
          <cell r="K1225" t="str">
            <v/>
          </cell>
          <cell r="L1225" t="str">
            <v>2</v>
          </cell>
          <cell r="M1225" t="str">
            <v>安東　秀峰</v>
          </cell>
          <cell r="N1225" t="str">
            <v>理学部理学科</v>
          </cell>
          <cell r="O1225" t="str">
            <v>3</v>
          </cell>
          <cell r="P1225" t="str">
            <v>水</v>
          </cell>
          <cell r="Q1225" t="str">
            <v>2</v>
          </cell>
          <cell r="R1225" t="str">
            <v>09:35</v>
          </cell>
          <cell r="S1225" t="str">
            <v>10:20</v>
          </cell>
          <cell r="T1225" t="str">
            <v>安東　秀峰</v>
          </cell>
          <cell r="U1225" t="str">
            <v>理学部理学科</v>
          </cell>
        </row>
        <row r="1226">
          <cell r="D1226">
            <v>33245</v>
          </cell>
          <cell r="E1226" t="str">
            <v>1</v>
          </cell>
          <cell r="F1226" t="str">
            <v>前期</v>
          </cell>
          <cell r="G1226" t="str">
            <v>1</v>
          </cell>
          <cell r="H1226" t="str">
            <v>前期</v>
          </cell>
          <cell r="I1226" t="str">
            <v>32300100</v>
          </cell>
          <cell r="J1226" t="str">
            <v>量子力学演習Ⅱ</v>
          </cell>
          <cell r="K1226" t="str">
            <v/>
          </cell>
          <cell r="L1226" t="str">
            <v>2</v>
          </cell>
          <cell r="M1226" t="str">
            <v>衛藤　稔</v>
          </cell>
          <cell r="N1226" t="str">
            <v>理学部理学科</v>
          </cell>
          <cell r="O1226" t="str">
            <v>5</v>
          </cell>
          <cell r="P1226" t="str">
            <v>金</v>
          </cell>
          <cell r="Q1226" t="str">
            <v>1</v>
          </cell>
          <cell r="R1226" t="str">
            <v>08:50</v>
          </cell>
          <cell r="S1226" t="str">
            <v>09:35</v>
          </cell>
          <cell r="T1226" t="str">
            <v>衛藤　稔</v>
          </cell>
          <cell r="U1226" t="str">
            <v>理学部理学科</v>
          </cell>
          <cell r="V1226" t="str">
            <v>B3・アクティブラーニング１（A201）</v>
          </cell>
        </row>
        <row r="1227">
          <cell r="D1227">
            <v>33245</v>
          </cell>
          <cell r="E1227" t="str">
            <v>1</v>
          </cell>
          <cell r="F1227" t="str">
            <v>前期</v>
          </cell>
          <cell r="G1227" t="str">
            <v>1</v>
          </cell>
          <cell r="H1227" t="str">
            <v>前期</v>
          </cell>
          <cell r="I1227" t="str">
            <v>32300100</v>
          </cell>
          <cell r="J1227" t="str">
            <v>量子力学演習Ⅱ</v>
          </cell>
          <cell r="K1227" t="str">
            <v/>
          </cell>
          <cell r="L1227" t="str">
            <v>2</v>
          </cell>
          <cell r="M1227" t="str">
            <v>衛藤　稔</v>
          </cell>
          <cell r="N1227" t="str">
            <v>理学部理学科</v>
          </cell>
          <cell r="O1227" t="str">
            <v>5</v>
          </cell>
          <cell r="P1227" t="str">
            <v>金</v>
          </cell>
          <cell r="Q1227" t="str">
            <v>2</v>
          </cell>
          <cell r="R1227" t="str">
            <v>09:35</v>
          </cell>
          <cell r="S1227" t="str">
            <v>10:20</v>
          </cell>
          <cell r="T1227" t="str">
            <v>衛藤　稔</v>
          </cell>
          <cell r="U1227" t="str">
            <v>理学部理学科</v>
          </cell>
        </row>
        <row r="1228">
          <cell r="D1228">
            <v>33260</v>
          </cell>
          <cell r="E1228" t="str">
            <v>1</v>
          </cell>
          <cell r="F1228" t="str">
            <v>前期</v>
          </cell>
          <cell r="G1228" t="str">
            <v>1</v>
          </cell>
          <cell r="H1228" t="str">
            <v>前期</v>
          </cell>
          <cell r="I1228" t="str">
            <v>32300110</v>
          </cell>
          <cell r="J1228" t="str">
            <v>放射線物理学</v>
          </cell>
          <cell r="K1228" t="str">
            <v/>
          </cell>
          <cell r="L1228" t="str">
            <v>2</v>
          </cell>
          <cell r="M1228" t="str">
            <v>門叶　冬樹</v>
          </cell>
          <cell r="N1228" t="str">
            <v>理学部理学科</v>
          </cell>
          <cell r="O1228" t="str">
            <v>1</v>
          </cell>
          <cell r="P1228" t="str">
            <v>月</v>
          </cell>
          <cell r="Q1228" t="str">
            <v>3</v>
          </cell>
          <cell r="R1228" t="str">
            <v>10:30</v>
          </cell>
          <cell r="S1228" t="str">
            <v>11:15</v>
          </cell>
          <cell r="T1228" t="str">
            <v>門叶　冬樹</v>
          </cell>
          <cell r="U1228" t="str">
            <v>理学部理学科</v>
          </cell>
          <cell r="V1228" t="str">
            <v>B1b・12番講義室</v>
          </cell>
        </row>
        <row r="1229">
          <cell r="D1229">
            <v>33260</v>
          </cell>
          <cell r="E1229" t="str">
            <v>1</v>
          </cell>
          <cell r="F1229" t="str">
            <v>前期</v>
          </cell>
          <cell r="G1229" t="str">
            <v>1</v>
          </cell>
          <cell r="H1229" t="str">
            <v>前期</v>
          </cell>
          <cell r="I1229" t="str">
            <v>32300110</v>
          </cell>
          <cell r="J1229" t="str">
            <v>放射線物理学</v>
          </cell>
          <cell r="K1229" t="str">
            <v/>
          </cell>
          <cell r="L1229" t="str">
            <v>2</v>
          </cell>
          <cell r="M1229" t="str">
            <v>門叶　冬樹</v>
          </cell>
          <cell r="N1229" t="str">
            <v>理学部理学科</v>
          </cell>
          <cell r="O1229" t="str">
            <v>1</v>
          </cell>
          <cell r="P1229" t="str">
            <v>月</v>
          </cell>
          <cell r="Q1229" t="str">
            <v>4</v>
          </cell>
          <cell r="R1229" t="str">
            <v>11:15</v>
          </cell>
          <cell r="S1229" t="str">
            <v>12:00</v>
          </cell>
          <cell r="T1229" t="str">
            <v>門叶　冬樹</v>
          </cell>
          <cell r="U1229" t="str">
            <v>理学部理学科</v>
          </cell>
        </row>
        <row r="1230">
          <cell r="D1230">
            <v>34235</v>
          </cell>
          <cell r="E1230" t="str">
            <v>9</v>
          </cell>
          <cell r="F1230" t="str">
            <v>第4ターム</v>
          </cell>
          <cell r="G1230" t="str">
            <v>2</v>
          </cell>
          <cell r="H1230" t="str">
            <v>後期</v>
          </cell>
          <cell r="I1230" t="str">
            <v>32400070</v>
          </cell>
          <cell r="J1230" t="str">
            <v>生物化学実験</v>
          </cell>
          <cell r="K1230" t="str">
            <v/>
          </cell>
          <cell r="L1230" t="str">
            <v>2</v>
          </cell>
          <cell r="M1230" t="str">
            <v>大谷　典正</v>
          </cell>
          <cell r="N1230" t="str">
            <v>理学部理学科</v>
          </cell>
          <cell r="O1230" t="str">
            <v>5</v>
          </cell>
          <cell r="P1230" t="str">
            <v>金</v>
          </cell>
          <cell r="Q1230" t="str">
            <v>5</v>
          </cell>
          <cell r="R1230" t="str">
            <v>13:00</v>
          </cell>
          <cell r="S1230" t="str">
            <v>13:45</v>
          </cell>
          <cell r="T1230" t="str">
            <v>奥野　貴士,大谷　典正,田村　康</v>
          </cell>
          <cell r="U1230" t="str">
            <v>理学部理学科,理学部理学科,理学部理学科</v>
          </cell>
          <cell r="V1230" t="str">
            <v>B3・31番講義室,B3・32番講義室,B6b・化学学生実験室2</v>
          </cell>
        </row>
        <row r="1231">
          <cell r="D1231">
            <v>34235</v>
          </cell>
          <cell r="E1231" t="str">
            <v>9</v>
          </cell>
          <cell r="F1231" t="str">
            <v>第4ターム</v>
          </cell>
          <cell r="G1231" t="str">
            <v>2</v>
          </cell>
          <cell r="H1231" t="str">
            <v>後期</v>
          </cell>
          <cell r="I1231" t="str">
            <v>32400070</v>
          </cell>
          <cell r="J1231" t="str">
            <v>生物化学実験</v>
          </cell>
          <cell r="K1231" t="str">
            <v/>
          </cell>
          <cell r="L1231" t="str">
            <v>2</v>
          </cell>
          <cell r="M1231" t="str">
            <v>大谷　典正</v>
          </cell>
          <cell r="N1231" t="str">
            <v>理学部理学科</v>
          </cell>
          <cell r="O1231" t="str">
            <v>5</v>
          </cell>
          <cell r="P1231" t="str">
            <v>金</v>
          </cell>
          <cell r="Q1231" t="str">
            <v>6</v>
          </cell>
          <cell r="R1231" t="str">
            <v>13:45</v>
          </cell>
          <cell r="S1231" t="str">
            <v>14:30</v>
          </cell>
          <cell r="T1231" t="str">
            <v>奥野　貴士,大谷　典正,田村　康</v>
          </cell>
          <cell r="U1231" t="str">
            <v>理学部理学科,理学部理学科,理学部理学科</v>
          </cell>
          <cell r="V1231" t="str">
            <v>B3・31番講義室,B3・32番講義室,B6b・化学学生実験室2</v>
          </cell>
        </row>
        <row r="1232">
          <cell r="D1232">
            <v>34235</v>
          </cell>
          <cell r="E1232" t="str">
            <v>9</v>
          </cell>
          <cell r="F1232" t="str">
            <v>第4ターム</v>
          </cell>
          <cell r="G1232" t="str">
            <v>2</v>
          </cell>
          <cell r="H1232" t="str">
            <v>後期</v>
          </cell>
          <cell r="I1232" t="str">
            <v>32400070</v>
          </cell>
          <cell r="J1232" t="str">
            <v>生物化学実験</v>
          </cell>
          <cell r="K1232" t="str">
            <v/>
          </cell>
          <cell r="L1232" t="str">
            <v>2</v>
          </cell>
          <cell r="M1232" t="str">
            <v>大谷　典正</v>
          </cell>
          <cell r="N1232" t="str">
            <v>理学部理学科</v>
          </cell>
          <cell r="O1232" t="str">
            <v>5</v>
          </cell>
          <cell r="P1232" t="str">
            <v>金</v>
          </cell>
          <cell r="Q1232" t="str">
            <v>7</v>
          </cell>
          <cell r="R1232" t="str">
            <v>14:40</v>
          </cell>
          <cell r="S1232" t="str">
            <v>15:25</v>
          </cell>
          <cell r="T1232" t="str">
            <v>奥野　貴士,大谷　典正,田村　康</v>
          </cell>
          <cell r="U1232" t="str">
            <v>理学部理学科,理学部理学科,理学部理学科</v>
          </cell>
          <cell r="V1232" t="str">
            <v>B3・31番講義室,B3・32番講義室,B6b・化学学生実験室2</v>
          </cell>
        </row>
        <row r="1233">
          <cell r="D1233">
            <v>34235</v>
          </cell>
          <cell r="E1233" t="str">
            <v>9</v>
          </cell>
          <cell r="F1233" t="str">
            <v>第4ターム</v>
          </cell>
          <cell r="G1233" t="str">
            <v>2</v>
          </cell>
          <cell r="H1233" t="str">
            <v>後期</v>
          </cell>
          <cell r="I1233" t="str">
            <v>32400070</v>
          </cell>
          <cell r="J1233" t="str">
            <v>生物化学実験</v>
          </cell>
          <cell r="K1233" t="str">
            <v/>
          </cell>
          <cell r="L1233" t="str">
            <v>2</v>
          </cell>
          <cell r="M1233" t="str">
            <v>大谷　典正</v>
          </cell>
          <cell r="N1233" t="str">
            <v>理学部理学科</v>
          </cell>
          <cell r="O1233" t="str">
            <v>5</v>
          </cell>
          <cell r="P1233" t="str">
            <v>金</v>
          </cell>
          <cell r="Q1233" t="str">
            <v>8</v>
          </cell>
          <cell r="R1233" t="str">
            <v>15:25</v>
          </cell>
          <cell r="S1233" t="str">
            <v>16:10</v>
          </cell>
          <cell r="T1233" t="str">
            <v>奥野　貴士,大谷　典正,田村　康</v>
          </cell>
          <cell r="U1233" t="str">
            <v>理学部理学科,理学部理学科,理学部理学科</v>
          </cell>
          <cell r="V1233" t="str">
            <v>B3・31番講義室,B3・32番講義室,B6b・化学学生実験室2</v>
          </cell>
        </row>
        <row r="1234">
          <cell r="D1234">
            <v>34235</v>
          </cell>
          <cell r="E1234" t="str">
            <v>9</v>
          </cell>
          <cell r="F1234" t="str">
            <v>第4ターム</v>
          </cell>
          <cell r="G1234" t="str">
            <v>2</v>
          </cell>
          <cell r="H1234" t="str">
            <v>後期</v>
          </cell>
          <cell r="I1234" t="str">
            <v>32400070</v>
          </cell>
          <cell r="J1234" t="str">
            <v>生物化学実験</v>
          </cell>
          <cell r="K1234" t="str">
            <v/>
          </cell>
          <cell r="L1234" t="str">
            <v>2</v>
          </cell>
          <cell r="M1234" t="str">
            <v>大谷　典正</v>
          </cell>
          <cell r="N1234" t="str">
            <v>理学部理学科</v>
          </cell>
          <cell r="O1234" t="str">
            <v>2</v>
          </cell>
          <cell r="P1234" t="str">
            <v>火</v>
          </cell>
          <cell r="Q1234" t="str">
            <v>5</v>
          </cell>
          <cell r="R1234" t="str">
            <v>13:00</v>
          </cell>
          <cell r="S1234" t="str">
            <v>13:45</v>
          </cell>
          <cell r="T1234" t="str">
            <v>奥野　貴士,大谷　典正,田村　康</v>
          </cell>
          <cell r="U1234" t="str">
            <v>理学部理学科,理学部理学科,理学部理学科</v>
          </cell>
          <cell r="V1234" t="str">
            <v>B3・31番講義室,B3・32番講義室,B6b・化学学生実験室2</v>
          </cell>
        </row>
        <row r="1235">
          <cell r="D1235">
            <v>34235</v>
          </cell>
          <cell r="E1235" t="str">
            <v>9</v>
          </cell>
          <cell r="F1235" t="str">
            <v>第4ターム</v>
          </cell>
          <cell r="G1235" t="str">
            <v>2</v>
          </cell>
          <cell r="H1235" t="str">
            <v>後期</v>
          </cell>
          <cell r="I1235" t="str">
            <v>32400070</v>
          </cell>
          <cell r="J1235" t="str">
            <v>生物化学実験</v>
          </cell>
          <cell r="K1235" t="str">
            <v/>
          </cell>
          <cell r="L1235" t="str">
            <v>2</v>
          </cell>
          <cell r="M1235" t="str">
            <v>大谷　典正</v>
          </cell>
          <cell r="N1235" t="str">
            <v>理学部理学科</v>
          </cell>
          <cell r="O1235" t="str">
            <v>2</v>
          </cell>
          <cell r="P1235" t="str">
            <v>火</v>
          </cell>
          <cell r="Q1235" t="str">
            <v>6</v>
          </cell>
          <cell r="R1235" t="str">
            <v>13:45</v>
          </cell>
          <cell r="S1235" t="str">
            <v>14:30</v>
          </cell>
          <cell r="T1235" t="str">
            <v>奥野　貴士,大谷　典正,田村　康</v>
          </cell>
          <cell r="U1235" t="str">
            <v>理学部理学科,理学部理学科,理学部理学科</v>
          </cell>
          <cell r="V1235" t="str">
            <v>B3・31番講義室,B3・32番講義室,B6b・化学学生実験室2</v>
          </cell>
        </row>
        <row r="1236">
          <cell r="D1236">
            <v>34235</v>
          </cell>
          <cell r="E1236" t="str">
            <v>9</v>
          </cell>
          <cell r="F1236" t="str">
            <v>第4ターム</v>
          </cell>
          <cell r="G1236" t="str">
            <v>2</v>
          </cell>
          <cell r="H1236" t="str">
            <v>後期</v>
          </cell>
          <cell r="I1236" t="str">
            <v>32400070</v>
          </cell>
          <cell r="J1236" t="str">
            <v>生物化学実験</v>
          </cell>
          <cell r="K1236" t="str">
            <v/>
          </cell>
          <cell r="L1236" t="str">
            <v>2</v>
          </cell>
          <cell r="M1236" t="str">
            <v>大谷　典正</v>
          </cell>
          <cell r="N1236" t="str">
            <v>理学部理学科</v>
          </cell>
          <cell r="O1236" t="str">
            <v>2</v>
          </cell>
          <cell r="P1236" t="str">
            <v>火</v>
          </cell>
          <cell r="Q1236" t="str">
            <v>7</v>
          </cell>
          <cell r="R1236" t="str">
            <v>14:40</v>
          </cell>
          <cell r="S1236" t="str">
            <v>15:25</v>
          </cell>
          <cell r="T1236" t="str">
            <v>奥野　貴士,大谷　典正,田村　康</v>
          </cell>
          <cell r="U1236" t="str">
            <v>理学部理学科,理学部理学科,理学部理学科</v>
          </cell>
          <cell r="V1236" t="str">
            <v>B3・31番講義室,B3・32番講義室,B6b・化学学生実験室2</v>
          </cell>
        </row>
        <row r="1237">
          <cell r="D1237">
            <v>34235</v>
          </cell>
          <cell r="E1237" t="str">
            <v>9</v>
          </cell>
          <cell r="F1237" t="str">
            <v>第4ターム</v>
          </cell>
          <cell r="G1237" t="str">
            <v>2</v>
          </cell>
          <cell r="H1237" t="str">
            <v>後期</v>
          </cell>
          <cell r="I1237" t="str">
            <v>32400070</v>
          </cell>
          <cell r="J1237" t="str">
            <v>生物化学実験</v>
          </cell>
          <cell r="K1237" t="str">
            <v/>
          </cell>
          <cell r="L1237" t="str">
            <v>2</v>
          </cell>
          <cell r="M1237" t="str">
            <v>大谷　典正</v>
          </cell>
          <cell r="N1237" t="str">
            <v>理学部理学科</v>
          </cell>
          <cell r="O1237" t="str">
            <v>2</v>
          </cell>
          <cell r="P1237" t="str">
            <v>火</v>
          </cell>
          <cell r="Q1237" t="str">
            <v>8</v>
          </cell>
          <cell r="R1237" t="str">
            <v>15:25</v>
          </cell>
          <cell r="S1237" t="str">
            <v>16:10</v>
          </cell>
          <cell r="T1237" t="str">
            <v>奥野　貴士,大谷　典正,田村　康</v>
          </cell>
          <cell r="U1237" t="str">
            <v>理学部理学科,理学部理学科,理学部理学科</v>
          </cell>
          <cell r="V1237" t="str">
            <v>B3・31番講義室,B3・32番講義室,B6b・化学学生実験室2</v>
          </cell>
        </row>
        <row r="1238">
          <cell r="D1238">
            <v>34240</v>
          </cell>
          <cell r="E1238" t="str">
            <v>6</v>
          </cell>
          <cell r="F1238" t="str">
            <v>第1ターム</v>
          </cell>
          <cell r="G1238" t="str">
            <v>1</v>
          </cell>
          <cell r="H1238" t="str">
            <v>前期</v>
          </cell>
          <cell r="I1238" t="str">
            <v>32400080</v>
          </cell>
          <cell r="J1238" t="str">
            <v>無機化学実験</v>
          </cell>
          <cell r="K1238" t="str">
            <v/>
          </cell>
          <cell r="L1238" t="str">
            <v>2</v>
          </cell>
          <cell r="M1238" t="str">
            <v>栗原　正人</v>
          </cell>
          <cell r="N1238" t="str">
            <v>理学部理学科</v>
          </cell>
          <cell r="O1238" t="str">
            <v>1</v>
          </cell>
          <cell r="P1238" t="str">
            <v>月</v>
          </cell>
          <cell r="Q1238" t="str">
            <v>5</v>
          </cell>
          <cell r="R1238" t="str">
            <v>13:00</v>
          </cell>
          <cell r="S1238" t="str">
            <v>13:45</v>
          </cell>
          <cell r="T1238" t="str">
            <v>栗原　正人</v>
          </cell>
          <cell r="U1238" t="str">
            <v>理学部理学科</v>
          </cell>
        </row>
        <row r="1239">
          <cell r="D1239">
            <v>34240</v>
          </cell>
          <cell r="E1239" t="str">
            <v>6</v>
          </cell>
          <cell r="F1239" t="str">
            <v>第1ターム</v>
          </cell>
          <cell r="G1239" t="str">
            <v>1</v>
          </cell>
          <cell r="H1239" t="str">
            <v>前期</v>
          </cell>
          <cell r="I1239" t="str">
            <v>32400080</v>
          </cell>
          <cell r="J1239" t="str">
            <v>無機化学実験</v>
          </cell>
          <cell r="K1239" t="str">
            <v/>
          </cell>
          <cell r="L1239" t="str">
            <v>2</v>
          </cell>
          <cell r="M1239" t="str">
            <v>栗原　正人</v>
          </cell>
          <cell r="N1239" t="str">
            <v>理学部理学科</v>
          </cell>
          <cell r="O1239" t="str">
            <v>1</v>
          </cell>
          <cell r="P1239" t="str">
            <v>月</v>
          </cell>
          <cell r="Q1239" t="str">
            <v>6</v>
          </cell>
          <cell r="R1239" t="str">
            <v>13:45</v>
          </cell>
          <cell r="S1239" t="str">
            <v>14:30</v>
          </cell>
          <cell r="T1239" t="str">
            <v>栗原　正人</v>
          </cell>
          <cell r="U1239" t="str">
            <v>理学部理学科</v>
          </cell>
        </row>
        <row r="1240">
          <cell r="D1240">
            <v>34240</v>
          </cell>
          <cell r="E1240" t="str">
            <v>6</v>
          </cell>
          <cell r="F1240" t="str">
            <v>第1ターム</v>
          </cell>
          <cell r="G1240" t="str">
            <v>1</v>
          </cell>
          <cell r="H1240" t="str">
            <v>前期</v>
          </cell>
          <cell r="I1240" t="str">
            <v>32400080</v>
          </cell>
          <cell r="J1240" t="str">
            <v>無機化学実験</v>
          </cell>
          <cell r="K1240" t="str">
            <v/>
          </cell>
          <cell r="L1240" t="str">
            <v>2</v>
          </cell>
          <cell r="M1240" t="str">
            <v>栗原　正人</v>
          </cell>
          <cell r="N1240" t="str">
            <v>理学部理学科</v>
          </cell>
          <cell r="O1240" t="str">
            <v>1</v>
          </cell>
          <cell r="P1240" t="str">
            <v>月</v>
          </cell>
          <cell r="Q1240" t="str">
            <v>7</v>
          </cell>
          <cell r="R1240" t="str">
            <v>14:40</v>
          </cell>
          <cell r="S1240" t="str">
            <v>15:25</v>
          </cell>
          <cell r="T1240" t="str">
            <v>栗原　正人</v>
          </cell>
          <cell r="U1240" t="str">
            <v>理学部理学科</v>
          </cell>
        </row>
        <row r="1241">
          <cell r="D1241">
            <v>34240</v>
          </cell>
          <cell r="E1241" t="str">
            <v>6</v>
          </cell>
          <cell r="F1241" t="str">
            <v>第1ターム</v>
          </cell>
          <cell r="G1241" t="str">
            <v>1</v>
          </cell>
          <cell r="H1241" t="str">
            <v>前期</v>
          </cell>
          <cell r="I1241" t="str">
            <v>32400080</v>
          </cell>
          <cell r="J1241" t="str">
            <v>無機化学実験</v>
          </cell>
          <cell r="K1241" t="str">
            <v/>
          </cell>
          <cell r="L1241" t="str">
            <v>2</v>
          </cell>
          <cell r="M1241" t="str">
            <v>栗原　正人</v>
          </cell>
          <cell r="N1241" t="str">
            <v>理学部理学科</v>
          </cell>
          <cell r="O1241" t="str">
            <v>1</v>
          </cell>
          <cell r="P1241" t="str">
            <v>月</v>
          </cell>
          <cell r="Q1241" t="str">
            <v>8</v>
          </cell>
          <cell r="R1241" t="str">
            <v>15:25</v>
          </cell>
          <cell r="S1241" t="str">
            <v>16:10</v>
          </cell>
          <cell r="T1241" t="str">
            <v>栗原　正人</v>
          </cell>
          <cell r="U1241" t="str">
            <v>理学部理学科</v>
          </cell>
        </row>
        <row r="1242">
          <cell r="D1242">
            <v>34240</v>
          </cell>
          <cell r="E1242" t="str">
            <v>6</v>
          </cell>
          <cell r="F1242" t="str">
            <v>第1ターム</v>
          </cell>
          <cell r="G1242" t="str">
            <v>1</v>
          </cell>
          <cell r="H1242" t="str">
            <v>前期</v>
          </cell>
          <cell r="I1242" t="str">
            <v>32400080</v>
          </cell>
          <cell r="J1242" t="str">
            <v>無機化学実験</v>
          </cell>
          <cell r="K1242" t="str">
            <v/>
          </cell>
          <cell r="L1242" t="str">
            <v>2</v>
          </cell>
          <cell r="M1242" t="str">
            <v>栗原　正人</v>
          </cell>
          <cell r="N1242" t="str">
            <v>理学部理学科</v>
          </cell>
          <cell r="O1242" t="str">
            <v>5</v>
          </cell>
          <cell r="P1242" t="str">
            <v>金</v>
          </cell>
          <cell r="Q1242" t="str">
            <v>5</v>
          </cell>
          <cell r="R1242" t="str">
            <v>13:00</v>
          </cell>
          <cell r="S1242" t="str">
            <v>13:45</v>
          </cell>
          <cell r="T1242" t="str">
            <v>石崎　学,栗原　正人,崎山　博史</v>
          </cell>
          <cell r="U1242" t="str">
            <v>理学部,理学部理学科,理学部理学科</v>
          </cell>
          <cell r="V1242" t="str">
            <v>B3・32番講義室</v>
          </cell>
        </row>
        <row r="1243">
          <cell r="D1243">
            <v>34240</v>
          </cell>
          <cell r="E1243" t="str">
            <v>6</v>
          </cell>
          <cell r="F1243" t="str">
            <v>第1ターム</v>
          </cell>
          <cell r="G1243" t="str">
            <v>1</v>
          </cell>
          <cell r="H1243" t="str">
            <v>前期</v>
          </cell>
          <cell r="I1243" t="str">
            <v>32400080</v>
          </cell>
          <cell r="J1243" t="str">
            <v>無機化学実験</v>
          </cell>
          <cell r="K1243" t="str">
            <v/>
          </cell>
          <cell r="L1243" t="str">
            <v>2</v>
          </cell>
          <cell r="M1243" t="str">
            <v>栗原　正人</v>
          </cell>
          <cell r="N1243" t="str">
            <v>理学部理学科</v>
          </cell>
          <cell r="O1243" t="str">
            <v>5</v>
          </cell>
          <cell r="P1243" t="str">
            <v>金</v>
          </cell>
          <cell r="Q1243" t="str">
            <v>6</v>
          </cell>
          <cell r="R1243" t="str">
            <v>13:45</v>
          </cell>
          <cell r="S1243" t="str">
            <v>14:30</v>
          </cell>
          <cell r="T1243" t="str">
            <v>栗原　正人</v>
          </cell>
          <cell r="U1243" t="str">
            <v>理学部理学科</v>
          </cell>
        </row>
        <row r="1244">
          <cell r="D1244">
            <v>34240</v>
          </cell>
          <cell r="E1244" t="str">
            <v>6</v>
          </cell>
          <cell r="F1244" t="str">
            <v>第1ターム</v>
          </cell>
          <cell r="G1244" t="str">
            <v>1</v>
          </cell>
          <cell r="H1244" t="str">
            <v>前期</v>
          </cell>
          <cell r="I1244" t="str">
            <v>32400080</v>
          </cell>
          <cell r="J1244" t="str">
            <v>無機化学実験</v>
          </cell>
          <cell r="K1244" t="str">
            <v/>
          </cell>
          <cell r="L1244" t="str">
            <v>2</v>
          </cell>
          <cell r="M1244" t="str">
            <v>栗原　正人</v>
          </cell>
          <cell r="N1244" t="str">
            <v>理学部理学科</v>
          </cell>
          <cell r="O1244" t="str">
            <v>5</v>
          </cell>
          <cell r="P1244" t="str">
            <v>金</v>
          </cell>
          <cell r="Q1244" t="str">
            <v>7</v>
          </cell>
          <cell r="R1244" t="str">
            <v>14:40</v>
          </cell>
          <cell r="S1244" t="str">
            <v>15:25</v>
          </cell>
          <cell r="T1244" t="str">
            <v>栗原　正人</v>
          </cell>
          <cell r="U1244" t="str">
            <v>理学部理学科</v>
          </cell>
        </row>
        <row r="1245">
          <cell r="D1245">
            <v>34240</v>
          </cell>
          <cell r="E1245" t="str">
            <v>6</v>
          </cell>
          <cell r="F1245" t="str">
            <v>第1ターム</v>
          </cell>
          <cell r="G1245" t="str">
            <v>1</v>
          </cell>
          <cell r="H1245" t="str">
            <v>前期</v>
          </cell>
          <cell r="I1245" t="str">
            <v>32400080</v>
          </cell>
          <cell r="J1245" t="str">
            <v>無機化学実験</v>
          </cell>
          <cell r="K1245" t="str">
            <v/>
          </cell>
          <cell r="L1245" t="str">
            <v>2</v>
          </cell>
          <cell r="M1245" t="str">
            <v>栗原　正人</v>
          </cell>
          <cell r="N1245" t="str">
            <v>理学部理学科</v>
          </cell>
          <cell r="O1245" t="str">
            <v>5</v>
          </cell>
          <cell r="P1245" t="str">
            <v>金</v>
          </cell>
          <cell r="Q1245" t="str">
            <v>8</v>
          </cell>
          <cell r="R1245" t="str">
            <v>15:25</v>
          </cell>
          <cell r="S1245" t="str">
            <v>16:10</v>
          </cell>
          <cell r="T1245" t="str">
            <v>栗原　正人</v>
          </cell>
          <cell r="U1245" t="str">
            <v>理学部理学科</v>
          </cell>
        </row>
        <row r="1246">
          <cell r="D1246">
            <v>34245</v>
          </cell>
          <cell r="E1246" t="str">
            <v>7</v>
          </cell>
          <cell r="F1246" t="str">
            <v>第2ターム</v>
          </cell>
          <cell r="G1246" t="str">
            <v>1</v>
          </cell>
          <cell r="H1246" t="str">
            <v>前期</v>
          </cell>
          <cell r="I1246" t="str">
            <v>32400090</v>
          </cell>
          <cell r="J1246" t="str">
            <v>有機化学実験</v>
          </cell>
          <cell r="K1246" t="str">
            <v/>
          </cell>
          <cell r="L1246" t="str">
            <v>2</v>
          </cell>
          <cell r="M1246" t="str">
            <v>近藤　慎一</v>
          </cell>
          <cell r="N1246" t="str">
            <v>理学部理学科</v>
          </cell>
          <cell r="O1246" t="str">
            <v>1</v>
          </cell>
          <cell r="P1246" t="str">
            <v>月</v>
          </cell>
          <cell r="Q1246" t="str">
            <v>5</v>
          </cell>
          <cell r="R1246" t="str">
            <v>13:00</v>
          </cell>
          <cell r="S1246" t="str">
            <v>13:45</v>
          </cell>
          <cell r="T1246" t="str">
            <v>近藤　慎一</v>
          </cell>
          <cell r="U1246" t="str">
            <v>理学部理学科</v>
          </cell>
        </row>
        <row r="1247">
          <cell r="D1247">
            <v>34245</v>
          </cell>
          <cell r="E1247" t="str">
            <v>7</v>
          </cell>
          <cell r="F1247" t="str">
            <v>第2ターム</v>
          </cell>
          <cell r="G1247" t="str">
            <v>1</v>
          </cell>
          <cell r="H1247" t="str">
            <v>前期</v>
          </cell>
          <cell r="I1247" t="str">
            <v>32400090</v>
          </cell>
          <cell r="J1247" t="str">
            <v>有機化学実験</v>
          </cell>
          <cell r="K1247" t="str">
            <v/>
          </cell>
          <cell r="L1247" t="str">
            <v>2</v>
          </cell>
          <cell r="M1247" t="str">
            <v>近藤　慎一</v>
          </cell>
          <cell r="N1247" t="str">
            <v>理学部理学科</v>
          </cell>
          <cell r="O1247" t="str">
            <v>1</v>
          </cell>
          <cell r="P1247" t="str">
            <v>月</v>
          </cell>
          <cell r="Q1247" t="str">
            <v>6</v>
          </cell>
          <cell r="R1247" t="str">
            <v>13:45</v>
          </cell>
          <cell r="S1247" t="str">
            <v>14:30</v>
          </cell>
          <cell r="T1247" t="str">
            <v>近藤　慎一</v>
          </cell>
          <cell r="U1247" t="str">
            <v>理学部理学科</v>
          </cell>
        </row>
        <row r="1248">
          <cell r="D1248">
            <v>34245</v>
          </cell>
          <cell r="E1248" t="str">
            <v>7</v>
          </cell>
          <cell r="F1248" t="str">
            <v>第2ターム</v>
          </cell>
          <cell r="G1248" t="str">
            <v>1</v>
          </cell>
          <cell r="H1248" t="str">
            <v>前期</v>
          </cell>
          <cell r="I1248" t="str">
            <v>32400090</v>
          </cell>
          <cell r="J1248" t="str">
            <v>有機化学実験</v>
          </cell>
          <cell r="K1248" t="str">
            <v/>
          </cell>
          <cell r="L1248" t="str">
            <v>2</v>
          </cell>
          <cell r="M1248" t="str">
            <v>近藤　慎一</v>
          </cell>
          <cell r="N1248" t="str">
            <v>理学部理学科</v>
          </cell>
          <cell r="O1248" t="str">
            <v>1</v>
          </cell>
          <cell r="P1248" t="str">
            <v>月</v>
          </cell>
          <cell r="Q1248" t="str">
            <v>7</v>
          </cell>
          <cell r="R1248" t="str">
            <v>14:40</v>
          </cell>
          <cell r="S1248" t="str">
            <v>15:25</v>
          </cell>
          <cell r="T1248" t="str">
            <v>近藤　慎一</v>
          </cell>
          <cell r="U1248" t="str">
            <v>理学部理学科</v>
          </cell>
        </row>
        <row r="1249">
          <cell r="D1249">
            <v>34245</v>
          </cell>
          <cell r="E1249" t="str">
            <v>7</v>
          </cell>
          <cell r="F1249" t="str">
            <v>第2ターム</v>
          </cell>
          <cell r="G1249" t="str">
            <v>1</v>
          </cell>
          <cell r="H1249" t="str">
            <v>前期</v>
          </cell>
          <cell r="I1249" t="str">
            <v>32400090</v>
          </cell>
          <cell r="J1249" t="str">
            <v>有機化学実験</v>
          </cell>
          <cell r="K1249" t="str">
            <v/>
          </cell>
          <cell r="L1249" t="str">
            <v>2</v>
          </cell>
          <cell r="M1249" t="str">
            <v>近藤　慎一</v>
          </cell>
          <cell r="N1249" t="str">
            <v>理学部理学科</v>
          </cell>
          <cell r="O1249" t="str">
            <v>1</v>
          </cell>
          <cell r="P1249" t="str">
            <v>月</v>
          </cell>
          <cell r="Q1249" t="str">
            <v>8</v>
          </cell>
          <cell r="R1249" t="str">
            <v>15:25</v>
          </cell>
          <cell r="S1249" t="str">
            <v>16:10</v>
          </cell>
          <cell r="T1249" t="str">
            <v>近藤　慎一</v>
          </cell>
          <cell r="U1249" t="str">
            <v>理学部理学科</v>
          </cell>
        </row>
        <row r="1250">
          <cell r="D1250">
            <v>34245</v>
          </cell>
          <cell r="E1250" t="str">
            <v>7</v>
          </cell>
          <cell r="F1250" t="str">
            <v>第2ターム</v>
          </cell>
          <cell r="G1250" t="str">
            <v>1</v>
          </cell>
          <cell r="H1250" t="str">
            <v>前期</v>
          </cell>
          <cell r="I1250" t="str">
            <v>32400090</v>
          </cell>
          <cell r="J1250" t="str">
            <v>有機化学実験</v>
          </cell>
          <cell r="K1250" t="str">
            <v/>
          </cell>
          <cell r="L1250" t="str">
            <v>2</v>
          </cell>
          <cell r="M1250" t="str">
            <v>近藤　慎一</v>
          </cell>
          <cell r="N1250" t="str">
            <v>理学部理学科</v>
          </cell>
          <cell r="O1250" t="str">
            <v>5</v>
          </cell>
          <cell r="P1250" t="str">
            <v>金</v>
          </cell>
          <cell r="Q1250" t="str">
            <v>5</v>
          </cell>
          <cell r="R1250" t="str">
            <v>13:00</v>
          </cell>
          <cell r="S1250" t="str">
            <v>13:45</v>
          </cell>
          <cell r="T1250" t="str">
            <v>近藤　慎一,村瀬　隆史,栗山　恭直</v>
          </cell>
          <cell r="U1250" t="str">
            <v>理学部理学科,理学部理学科,理学部理学科</v>
          </cell>
          <cell r="V1250" t="str">
            <v>B3・32番講義室</v>
          </cell>
        </row>
        <row r="1251">
          <cell r="D1251">
            <v>34245</v>
          </cell>
          <cell r="E1251" t="str">
            <v>7</v>
          </cell>
          <cell r="F1251" t="str">
            <v>第2ターム</v>
          </cell>
          <cell r="G1251" t="str">
            <v>1</v>
          </cell>
          <cell r="H1251" t="str">
            <v>前期</v>
          </cell>
          <cell r="I1251" t="str">
            <v>32400090</v>
          </cell>
          <cell r="J1251" t="str">
            <v>有機化学実験</v>
          </cell>
          <cell r="K1251" t="str">
            <v/>
          </cell>
          <cell r="L1251" t="str">
            <v>2</v>
          </cell>
          <cell r="M1251" t="str">
            <v>近藤　慎一</v>
          </cell>
          <cell r="N1251" t="str">
            <v>理学部理学科</v>
          </cell>
          <cell r="O1251" t="str">
            <v>5</v>
          </cell>
          <cell r="P1251" t="str">
            <v>金</v>
          </cell>
          <cell r="Q1251" t="str">
            <v>6</v>
          </cell>
          <cell r="R1251" t="str">
            <v>13:45</v>
          </cell>
          <cell r="S1251" t="str">
            <v>14:30</v>
          </cell>
          <cell r="T1251" t="str">
            <v>近藤　慎一</v>
          </cell>
          <cell r="U1251" t="str">
            <v>理学部理学科</v>
          </cell>
        </row>
        <row r="1252">
          <cell r="D1252">
            <v>34245</v>
          </cell>
          <cell r="E1252" t="str">
            <v>7</v>
          </cell>
          <cell r="F1252" t="str">
            <v>第2ターム</v>
          </cell>
          <cell r="G1252" t="str">
            <v>1</v>
          </cell>
          <cell r="H1252" t="str">
            <v>前期</v>
          </cell>
          <cell r="I1252" t="str">
            <v>32400090</v>
          </cell>
          <cell r="J1252" t="str">
            <v>有機化学実験</v>
          </cell>
          <cell r="K1252" t="str">
            <v/>
          </cell>
          <cell r="L1252" t="str">
            <v>2</v>
          </cell>
          <cell r="M1252" t="str">
            <v>近藤　慎一</v>
          </cell>
          <cell r="N1252" t="str">
            <v>理学部理学科</v>
          </cell>
          <cell r="O1252" t="str">
            <v>5</v>
          </cell>
          <cell r="P1252" t="str">
            <v>金</v>
          </cell>
          <cell r="Q1252" t="str">
            <v>7</v>
          </cell>
          <cell r="R1252" t="str">
            <v>14:40</v>
          </cell>
          <cell r="S1252" t="str">
            <v>15:25</v>
          </cell>
          <cell r="T1252" t="str">
            <v>近藤　慎一</v>
          </cell>
          <cell r="U1252" t="str">
            <v>理学部理学科</v>
          </cell>
        </row>
        <row r="1253">
          <cell r="D1253">
            <v>34245</v>
          </cell>
          <cell r="E1253" t="str">
            <v>7</v>
          </cell>
          <cell r="F1253" t="str">
            <v>第2ターム</v>
          </cell>
          <cell r="G1253" t="str">
            <v>1</v>
          </cell>
          <cell r="H1253" t="str">
            <v>前期</v>
          </cell>
          <cell r="I1253" t="str">
            <v>32400090</v>
          </cell>
          <cell r="J1253" t="str">
            <v>有機化学実験</v>
          </cell>
          <cell r="K1253" t="str">
            <v/>
          </cell>
          <cell r="L1253" t="str">
            <v>2</v>
          </cell>
          <cell r="M1253" t="str">
            <v>近藤　慎一</v>
          </cell>
          <cell r="N1253" t="str">
            <v>理学部理学科</v>
          </cell>
          <cell r="O1253" t="str">
            <v>5</v>
          </cell>
          <cell r="P1253" t="str">
            <v>金</v>
          </cell>
          <cell r="Q1253" t="str">
            <v>8</v>
          </cell>
          <cell r="R1253" t="str">
            <v>15:25</v>
          </cell>
          <cell r="S1253" t="str">
            <v>16:10</v>
          </cell>
          <cell r="T1253" t="str">
            <v>近藤　慎一</v>
          </cell>
          <cell r="U1253" t="str">
            <v>理学部理学科</v>
          </cell>
        </row>
        <row r="1254">
          <cell r="D1254">
            <v>34250</v>
          </cell>
          <cell r="E1254" t="str">
            <v>1</v>
          </cell>
          <cell r="F1254" t="str">
            <v>前期</v>
          </cell>
          <cell r="G1254" t="str">
            <v>1</v>
          </cell>
          <cell r="H1254" t="str">
            <v>前期</v>
          </cell>
          <cell r="I1254" t="str">
            <v>32400100</v>
          </cell>
          <cell r="J1254" t="str">
            <v>物理化学Ⅱ</v>
          </cell>
          <cell r="K1254" t="str">
            <v/>
          </cell>
          <cell r="L1254" t="str">
            <v>2</v>
          </cell>
          <cell r="M1254" t="str">
            <v>亀田　恭男</v>
          </cell>
          <cell r="N1254" t="str">
            <v>理学部</v>
          </cell>
          <cell r="O1254" t="str">
            <v>4</v>
          </cell>
          <cell r="P1254" t="str">
            <v>木</v>
          </cell>
          <cell r="Q1254" t="str">
            <v>3</v>
          </cell>
          <cell r="R1254" t="str">
            <v>10:30</v>
          </cell>
          <cell r="S1254" t="str">
            <v>11:15</v>
          </cell>
          <cell r="T1254" t="str">
            <v>亀田　恭男,亀田　恭男</v>
          </cell>
          <cell r="U1254" t="str">
            <v>理学部理学科,理学部</v>
          </cell>
          <cell r="V1254" t="str">
            <v>A3・情報ネットワークセンター1</v>
          </cell>
        </row>
        <row r="1255">
          <cell r="D1255">
            <v>34250</v>
          </cell>
          <cell r="E1255" t="str">
            <v>1</v>
          </cell>
          <cell r="F1255" t="str">
            <v>前期</v>
          </cell>
          <cell r="G1255" t="str">
            <v>1</v>
          </cell>
          <cell r="H1255" t="str">
            <v>前期</v>
          </cell>
          <cell r="I1255" t="str">
            <v>32400100</v>
          </cell>
          <cell r="J1255" t="str">
            <v>物理化学Ⅱ</v>
          </cell>
          <cell r="K1255" t="str">
            <v/>
          </cell>
          <cell r="L1255" t="str">
            <v>2</v>
          </cell>
          <cell r="M1255" t="str">
            <v>亀田　恭男</v>
          </cell>
          <cell r="N1255" t="str">
            <v>理学部</v>
          </cell>
          <cell r="O1255" t="str">
            <v>4</v>
          </cell>
          <cell r="P1255" t="str">
            <v>木</v>
          </cell>
          <cell r="Q1255" t="str">
            <v>4</v>
          </cell>
          <cell r="R1255" t="str">
            <v>11:15</v>
          </cell>
          <cell r="S1255" t="str">
            <v>12:00</v>
          </cell>
          <cell r="T1255" t="str">
            <v>未定</v>
          </cell>
          <cell r="U1255" t="str">
            <v>理学部</v>
          </cell>
        </row>
        <row r="1256">
          <cell r="D1256">
            <v>34275</v>
          </cell>
          <cell r="E1256" t="str">
            <v>1</v>
          </cell>
          <cell r="F1256" t="str">
            <v>前期</v>
          </cell>
          <cell r="G1256" t="str">
            <v>1</v>
          </cell>
          <cell r="H1256" t="str">
            <v>前期</v>
          </cell>
          <cell r="I1256" t="str">
            <v>32400110</v>
          </cell>
          <cell r="J1256" t="str">
            <v>無機化学Ⅲ</v>
          </cell>
          <cell r="K1256" t="str">
            <v/>
          </cell>
          <cell r="L1256" t="str">
            <v>2</v>
          </cell>
          <cell r="M1256" t="str">
            <v>崎山　博史</v>
          </cell>
          <cell r="N1256" t="str">
            <v>理学部理学科</v>
          </cell>
          <cell r="O1256" t="str">
            <v>1</v>
          </cell>
          <cell r="P1256" t="str">
            <v>月</v>
          </cell>
          <cell r="Q1256" t="str">
            <v>3</v>
          </cell>
          <cell r="R1256" t="str">
            <v>10:30</v>
          </cell>
          <cell r="S1256" t="str">
            <v>11:15</v>
          </cell>
          <cell r="T1256" t="str">
            <v>石崎　学,崎山　博史</v>
          </cell>
          <cell r="U1256" t="str">
            <v>理学部,理学部理学科</v>
          </cell>
          <cell r="V1256" t="str">
            <v>B1b・11番講義室</v>
          </cell>
        </row>
        <row r="1257">
          <cell r="D1257">
            <v>34275</v>
          </cell>
          <cell r="E1257" t="str">
            <v>1</v>
          </cell>
          <cell r="F1257" t="str">
            <v>前期</v>
          </cell>
          <cell r="G1257" t="str">
            <v>1</v>
          </cell>
          <cell r="H1257" t="str">
            <v>前期</v>
          </cell>
          <cell r="I1257" t="str">
            <v>32400110</v>
          </cell>
          <cell r="J1257" t="str">
            <v>無機化学Ⅲ</v>
          </cell>
          <cell r="K1257" t="str">
            <v/>
          </cell>
          <cell r="L1257" t="str">
            <v>2</v>
          </cell>
          <cell r="M1257" t="str">
            <v>崎山　博史</v>
          </cell>
          <cell r="N1257" t="str">
            <v>理学部理学科</v>
          </cell>
          <cell r="O1257" t="str">
            <v>1</v>
          </cell>
          <cell r="P1257" t="str">
            <v>月</v>
          </cell>
          <cell r="Q1257" t="str">
            <v>4</v>
          </cell>
          <cell r="R1257" t="str">
            <v>11:15</v>
          </cell>
          <cell r="S1257" t="str">
            <v>12:00</v>
          </cell>
          <cell r="T1257" t="str">
            <v>崎山　博史</v>
          </cell>
          <cell r="U1257" t="str">
            <v>理学部理学科</v>
          </cell>
        </row>
        <row r="1258">
          <cell r="D1258">
            <v>34295</v>
          </cell>
          <cell r="E1258" t="str">
            <v>1</v>
          </cell>
          <cell r="F1258" t="str">
            <v>前期</v>
          </cell>
          <cell r="G1258" t="str">
            <v>1</v>
          </cell>
          <cell r="H1258" t="str">
            <v>前期</v>
          </cell>
          <cell r="I1258" t="str">
            <v>32400120</v>
          </cell>
          <cell r="J1258" t="str">
            <v>有機化学Ⅲ</v>
          </cell>
          <cell r="K1258" t="str">
            <v/>
          </cell>
          <cell r="L1258" t="str">
            <v>2</v>
          </cell>
          <cell r="M1258" t="str">
            <v>村瀬　隆史</v>
          </cell>
          <cell r="N1258" t="str">
            <v>理学部理学科</v>
          </cell>
          <cell r="O1258" t="str">
            <v>2</v>
          </cell>
          <cell r="P1258" t="str">
            <v>火</v>
          </cell>
          <cell r="Q1258" t="str">
            <v>3</v>
          </cell>
          <cell r="R1258" t="str">
            <v>10:30</v>
          </cell>
          <cell r="S1258" t="str">
            <v>11:15</v>
          </cell>
          <cell r="T1258" t="str">
            <v>村瀬　隆史</v>
          </cell>
          <cell r="U1258" t="str">
            <v>理学部理学科</v>
          </cell>
          <cell r="V1258" t="str">
            <v>B1b・11番講義室</v>
          </cell>
        </row>
        <row r="1259">
          <cell r="D1259">
            <v>34295</v>
          </cell>
          <cell r="E1259" t="str">
            <v>1</v>
          </cell>
          <cell r="F1259" t="str">
            <v>前期</v>
          </cell>
          <cell r="G1259" t="str">
            <v>1</v>
          </cell>
          <cell r="H1259" t="str">
            <v>前期</v>
          </cell>
          <cell r="I1259" t="str">
            <v>32400120</v>
          </cell>
          <cell r="J1259" t="str">
            <v>有機化学Ⅲ</v>
          </cell>
          <cell r="K1259" t="str">
            <v/>
          </cell>
          <cell r="L1259" t="str">
            <v>2</v>
          </cell>
          <cell r="M1259" t="str">
            <v>村瀬　隆史</v>
          </cell>
          <cell r="N1259" t="str">
            <v>理学部理学科</v>
          </cell>
          <cell r="O1259" t="str">
            <v>2</v>
          </cell>
          <cell r="P1259" t="str">
            <v>火</v>
          </cell>
          <cell r="Q1259" t="str">
            <v>4</v>
          </cell>
          <cell r="R1259" t="str">
            <v>11:15</v>
          </cell>
          <cell r="S1259" t="str">
            <v>12:00</v>
          </cell>
          <cell r="T1259" t="str">
            <v>村瀬　隆史</v>
          </cell>
          <cell r="U1259" t="str">
            <v>理学部理学科</v>
          </cell>
        </row>
        <row r="1260">
          <cell r="D1260">
            <v>34260</v>
          </cell>
          <cell r="E1260" t="str">
            <v>1</v>
          </cell>
          <cell r="F1260" t="str">
            <v>前期</v>
          </cell>
          <cell r="G1260" t="str">
            <v>1</v>
          </cell>
          <cell r="H1260" t="str">
            <v>前期</v>
          </cell>
          <cell r="I1260" t="str">
            <v>32400130</v>
          </cell>
          <cell r="J1260" t="str">
            <v>分析化学Ⅲ</v>
          </cell>
          <cell r="K1260" t="str">
            <v/>
          </cell>
          <cell r="L1260" t="str">
            <v>2</v>
          </cell>
          <cell r="M1260" t="str">
            <v>冨樫　貴成</v>
          </cell>
          <cell r="N1260" t="str">
            <v>理学部理学科</v>
          </cell>
          <cell r="O1260" t="str">
            <v>5</v>
          </cell>
          <cell r="P1260" t="str">
            <v>金</v>
          </cell>
          <cell r="Q1260" t="str">
            <v>1</v>
          </cell>
          <cell r="R1260" t="str">
            <v>08:50</v>
          </cell>
          <cell r="S1260" t="str">
            <v>09:35</v>
          </cell>
          <cell r="T1260" t="str">
            <v>江部　日南子,冨樫　貴成</v>
          </cell>
          <cell r="U1260" t="str">
            <v>理学部理学科,理学部理学科</v>
          </cell>
          <cell r="V1260" t="str">
            <v>B1b・14番講義室,A3・情報ネットワークセンター1,A3・情報ネットワークセンター2</v>
          </cell>
        </row>
        <row r="1261">
          <cell r="D1261">
            <v>34260</v>
          </cell>
          <cell r="E1261" t="str">
            <v>1</v>
          </cell>
          <cell r="F1261" t="str">
            <v>前期</v>
          </cell>
          <cell r="G1261" t="str">
            <v>1</v>
          </cell>
          <cell r="H1261" t="str">
            <v>前期</v>
          </cell>
          <cell r="I1261" t="str">
            <v>32400130</v>
          </cell>
          <cell r="J1261" t="str">
            <v>分析化学Ⅲ</v>
          </cell>
          <cell r="K1261" t="str">
            <v/>
          </cell>
          <cell r="L1261" t="str">
            <v>2</v>
          </cell>
          <cell r="M1261" t="str">
            <v>冨樫　貴成</v>
          </cell>
          <cell r="N1261" t="str">
            <v>理学部理学科</v>
          </cell>
          <cell r="O1261" t="str">
            <v>5</v>
          </cell>
          <cell r="P1261" t="str">
            <v>金</v>
          </cell>
          <cell r="Q1261" t="str">
            <v>2</v>
          </cell>
          <cell r="R1261" t="str">
            <v>09:35</v>
          </cell>
          <cell r="S1261" t="str">
            <v>10:20</v>
          </cell>
          <cell r="T1261" t="str">
            <v>冨樫　貴成</v>
          </cell>
          <cell r="U1261" t="str">
            <v>理学部理学科</v>
          </cell>
        </row>
        <row r="1262">
          <cell r="D1262">
            <v>34270</v>
          </cell>
          <cell r="E1262" t="str">
            <v>1</v>
          </cell>
          <cell r="F1262" t="str">
            <v>前期</v>
          </cell>
          <cell r="G1262" t="str">
            <v>1</v>
          </cell>
          <cell r="H1262" t="str">
            <v>前期</v>
          </cell>
          <cell r="I1262" t="str">
            <v>32400140</v>
          </cell>
          <cell r="J1262" t="str">
            <v>生物化学Ⅲ</v>
          </cell>
          <cell r="K1262" t="str">
            <v/>
          </cell>
          <cell r="L1262" t="str">
            <v>2</v>
          </cell>
          <cell r="M1262" t="str">
            <v>奥野　貴士</v>
          </cell>
          <cell r="N1262" t="str">
            <v>理学部理学科</v>
          </cell>
          <cell r="O1262" t="str">
            <v>4</v>
          </cell>
          <cell r="P1262" t="str">
            <v>木</v>
          </cell>
          <cell r="Q1262" t="str">
            <v>7</v>
          </cell>
          <cell r="R1262" t="str">
            <v>14:40</v>
          </cell>
          <cell r="S1262" t="str">
            <v>15:25</v>
          </cell>
          <cell r="T1262" t="str">
            <v>奥野　貴士,大谷　典正,田村　康</v>
          </cell>
          <cell r="U1262" t="str">
            <v>理学部理学科,理学部理学科,理学部理学科</v>
          </cell>
          <cell r="V1262" t="str">
            <v>B1b・11番講義室,A3・情報ネットワークセンター1</v>
          </cell>
        </row>
        <row r="1263">
          <cell r="D1263">
            <v>34270</v>
          </cell>
          <cell r="E1263" t="str">
            <v>1</v>
          </cell>
          <cell r="F1263" t="str">
            <v>前期</v>
          </cell>
          <cell r="G1263" t="str">
            <v>1</v>
          </cell>
          <cell r="H1263" t="str">
            <v>前期</v>
          </cell>
          <cell r="I1263" t="str">
            <v>32400140</v>
          </cell>
          <cell r="J1263" t="str">
            <v>生物化学Ⅲ</v>
          </cell>
          <cell r="K1263" t="str">
            <v/>
          </cell>
          <cell r="L1263" t="str">
            <v>2</v>
          </cell>
          <cell r="M1263" t="str">
            <v>奥野　貴士</v>
          </cell>
          <cell r="N1263" t="str">
            <v>理学部理学科</v>
          </cell>
          <cell r="O1263" t="str">
            <v>4</v>
          </cell>
          <cell r="P1263" t="str">
            <v>木</v>
          </cell>
          <cell r="Q1263" t="str">
            <v>8</v>
          </cell>
          <cell r="R1263" t="str">
            <v>15:25</v>
          </cell>
          <cell r="S1263" t="str">
            <v>16:10</v>
          </cell>
          <cell r="T1263" t="str">
            <v>大谷　典正</v>
          </cell>
          <cell r="U1263" t="str">
            <v>理学部理学科</v>
          </cell>
        </row>
        <row r="1264">
          <cell r="D1264">
            <v>34285</v>
          </cell>
          <cell r="E1264" t="str">
            <v>2</v>
          </cell>
          <cell r="F1264" t="str">
            <v>後期</v>
          </cell>
          <cell r="G1264" t="str">
            <v>2</v>
          </cell>
          <cell r="H1264" t="str">
            <v>後期</v>
          </cell>
          <cell r="I1264" t="str">
            <v>32400150</v>
          </cell>
          <cell r="J1264" t="str">
            <v>物理化学Ⅲ</v>
          </cell>
          <cell r="K1264" t="str">
            <v/>
          </cell>
          <cell r="L1264" t="str">
            <v>2</v>
          </cell>
          <cell r="M1264" t="str">
            <v>天羽　優子</v>
          </cell>
          <cell r="N1264" t="str">
            <v>理学部理学科</v>
          </cell>
          <cell r="O1264" t="str">
            <v>4</v>
          </cell>
          <cell r="P1264" t="str">
            <v>木</v>
          </cell>
          <cell r="Q1264" t="str">
            <v>3</v>
          </cell>
          <cell r="R1264" t="str">
            <v>10:30</v>
          </cell>
          <cell r="S1264" t="str">
            <v>11:15</v>
          </cell>
          <cell r="T1264" t="str">
            <v>天羽　優子</v>
          </cell>
          <cell r="U1264" t="str">
            <v>理学部理学科</v>
          </cell>
          <cell r="V1264" t="str">
            <v>B3・アクティブラーニング2（A202）</v>
          </cell>
        </row>
        <row r="1265">
          <cell r="D1265">
            <v>34285</v>
          </cell>
          <cell r="E1265" t="str">
            <v>2</v>
          </cell>
          <cell r="F1265" t="str">
            <v>後期</v>
          </cell>
          <cell r="G1265" t="str">
            <v>2</v>
          </cell>
          <cell r="H1265" t="str">
            <v>後期</v>
          </cell>
          <cell r="I1265" t="str">
            <v>32400150</v>
          </cell>
          <cell r="J1265" t="str">
            <v>物理化学Ⅲ</v>
          </cell>
          <cell r="K1265" t="str">
            <v/>
          </cell>
          <cell r="L1265" t="str">
            <v>2</v>
          </cell>
          <cell r="M1265" t="str">
            <v>天羽　優子</v>
          </cell>
          <cell r="N1265" t="str">
            <v>理学部理学科</v>
          </cell>
          <cell r="O1265" t="str">
            <v>4</v>
          </cell>
          <cell r="P1265" t="str">
            <v>木</v>
          </cell>
          <cell r="Q1265" t="str">
            <v>4</v>
          </cell>
          <cell r="R1265" t="str">
            <v>11:15</v>
          </cell>
          <cell r="S1265" t="str">
            <v>12:00</v>
          </cell>
          <cell r="T1265" t="str">
            <v>天羽　優子</v>
          </cell>
          <cell r="U1265" t="str">
            <v>理学部理学科</v>
          </cell>
        </row>
        <row r="1266">
          <cell r="D1266">
            <v>35240</v>
          </cell>
          <cell r="E1266" t="str">
            <v>1</v>
          </cell>
          <cell r="F1266" t="str">
            <v>前期</v>
          </cell>
          <cell r="G1266" t="str">
            <v>1</v>
          </cell>
          <cell r="H1266" t="str">
            <v>前期</v>
          </cell>
          <cell r="I1266" t="str">
            <v>32500080</v>
          </cell>
          <cell r="J1266" t="str">
            <v>動物生理学</v>
          </cell>
          <cell r="K1266" t="str">
            <v/>
          </cell>
          <cell r="L1266" t="str">
            <v>2</v>
          </cell>
          <cell r="M1266" t="str">
            <v>中内　祐二</v>
          </cell>
          <cell r="N1266" t="str">
            <v>理学部理学科</v>
          </cell>
          <cell r="O1266" t="str">
            <v>2</v>
          </cell>
          <cell r="P1266" t="str">
            <v>火</v>
          </cell>
          <cell r="Q1266" t="str">
            <v>1</v>
          </cell>
          <cell r="R1266" t="str">
            <v>08:50</v>
          </cell>
          <cell r="S1266" t="str">
            <v>09:35</v>
          </cell>
          <cell r="T1266" t="str">
            <v>中内　祐二</v>
          </cell>
          <cell r="U1266" t="str">
            <v>理学部理学科</v>
          </cell>
          <cell r="V1266" t="str">
            <v>B1b・14番講義室</v>
          </cell>
        </row>
        <row r="1267">
          <cell r="D1267">
            <v>35240</v>
          </cell>
          <cell r="E1267" t="str">
            <v>1</v>
          </cell>
          <cell r="F1267" t="str">
            <v>前期</v>
          </cell>
          <cell r="G1267" t="str">
            <v>1</v>
          </cell>
          <cell r="H1267" t="str">
            <v>前期</v>
          </cell>
          <cell r="I1267" t="str">
            <v>32500080</v>
          </cell>
          <cell r="J1267" t="str">
            <v>動物生理学</v>
          </cell>
          <cell r="K1267" t="str">
            <v/>
          </cell>
          <cell r="L1267" t="str">
            <v>2</v>
          </cell>
          <cell r="M1267" t="str">
            <v>中内　祐二</v>
          </cell>
          <cell r="N1267" t="str">
            <v>理学部理学科</v>
          </cell>
          <cell r="O1267" t="str">
            <v>2</v>
          </cell>
          <cell r="P1267" t="str">
            <v>火</v>
          </cell>
          <cell r="Q1267" t="str">
            <v>2</v>
          </cell>
          <cell r="R1267" t="str">
            <v>09:35</v>
          </cell>
          <cell r="S1267" t="str">
            <v>10:20</v>
          </cell>
          <cell r="T1267" t="str">
            <v>中内　祐二</v>
          </cell>
          <cell r="U1267" t="str">
            <v>理学部理学科</v>
          </cell>
        </row>
        <row r="1268">
          <cell r="D1268">
            <v>35245</v>
          </cell>
          <cell r="E1268" t="str">
            <v>1</v>
          </cell>
          <cell r="F1268" t="str">
            <v>前期</v>
          </cell>
          <cell r="G1268" t="str">
            <v>1</v>
          </cell>
          <cell r="H1268" t="str">
            <v>前期</v>
          </cell>
          <cell r="I1268" t="str">
            <v>32500090</v>
          </cell>
          <cell r="J1268" t="str">
            <v>生態学Ⅱ</v>
          </cell>
          <cell r="K1268" t="str">
            <v/>
          </cell>
          <cell r="L1268" t="str">
            <v>2</v>
          </cell>
          <cell r="M1268" t="str">
            <v>廣田　忠雄</v>
          </cell>
          <cell r="N1268" t="str">
            <v>理学部理学科</v>
          </cell>
          <cell r="O1268" t="str">
            <v>2</v>
          </cell>
          <cell r="P1268" t="str">
            <v>火</v>
          </cell>
          <cell r="Q1268" t="str">
            <v>5</v>
          </cell>
          <cell r="R1268" t="str">
            <v>13:00</v>
          </cell>
          <cell r="S1268" t="str">
            <v>13:45</v>
          </cell>
          <cell r="T1268" t="str">
            <v>廣田　忠雄</v>
          </cell>
          <cell r="U1268" t="str">
            <v>理学部理学科</v>
          </cell>
          <cell r="V1268" t="str">
            <v>B1b・14番講義室</v>
          </cell>
        </row>
        <row r="1269">
          <cell r="D1269">
            <v>35245</v>
          </cell>
          <cell r="E1269" t="str">
            <v>1</v>
          </cell>
          <cell r="F1269" t="str">
            <v>前期</v>
          </cell>
          <cell r="G1269" t="str">
            <v>1</v>
          </cell>
          <cell r="H1269" t="str">
            <v>前期</v>
          </cell>
          <cell r="I1269" t="str">
            <v>32500090</v>
          </cell>
          <cell r="J1269" t="str">
            <v>生態学Ⅱ</v>
          </cell>
          <cell r="K1269" t="str">
            <v/>
          </cell>
          <cell r="L1269" t="str">
            <v>2</v>
          </cell>
          <cell r="M1269" t="str">
            <v>廣田　忠雄</v>
          </cell>
          <cell r="N1269" t="str">
            <v>理学部理学科</v>
          </cell>
          <cell r="O1269" t="str">
            <v>2</v>
          </cell>
          <cell r="P1269" t="str">
            <v>火</v>
          </cell>
          <cell r="Q1269" t="str">
            <v>6</v>
          </cell>
          <cell r="R1269" t="str">
            <v>13:45</v>
          </cell>
          <cell r="S1269" t="str">
            <v>14:30</v>
          </cell>
          <cell r="T1269" t="str">
            <v>廣田　忠雄</v>
          </cell>
          <cell r="U1269" t="str">
            <v>理学部理学科</v>
          </cell>
        </row>
        <row r="1270">
          <cell r="D1270">
            <v>35250</v>
          </cell>
          <cell r="E1270" t="str">
            <v>1</v>
          </cell>
          <cell r="F1270" t="str">
            <v>前期</v>
          </cell>
          <cell r="G1270" t="str">
            <v>1</v>
          </cell>
          <cell r="H1270" t="str">
            <v>前期</v>
          </cell>
          <cell r="I1270" t="str">
            <v>32500100</v>
          </cell>
          <cell r="J1270" t="str">
            <v>先端的生物科学研究法</v>
          </cell>
          <cell r="K1270" t="str">
            <v/>
          </cell>
          <cell r="L1270" t="str">
            <v>2</v>
          </cell>
          <cell r="M1270" t="str">
            <v>生物学コースカリキュラム担当全教員</v>
          </cell>
          <cell r="N1270" t="str">
            <v>理学部理学科</v>
          </cell>
          <cell r="O1270" t="str">
            <v>1</v>
          </cell>
          <cell r="P1270" t="str">
            <v>月</v>
          </cell>
          <cell r="Q1270" t="str">
            <v>3</v>
          </cell>
          <cell r="R1270" t="str">
            <v>10:30</v>
          </cell>
          <cell r="S1270" t="str">
            <v>11:15</v>
          </cell>
          <cell r="T1270" t="str">
            <v>宮沢　豊,生物学コースカリキュラム担当全教員</v>
          </cell>
          <cell r="U1270" t="str">
            <v>理学部理学科,理学部理学科</v>
          </cell>
          <cell r="V1270" t="str">
            <v>B3・アクティブラーニング１（A201）</v>
          </cell>
        </row>
        <row r="1271">
          <cell r="D1271">
            <v>35250</v>
          </cell>
          <cell r="E1271" t="str">
            <v>1</v>
          </cell>
          <cell r="F1271" t="str">
            <v>前期</v>
          </cell>
          <cell r="G1271" t="str">
            <v>1</v>
          </cell>
          <cell r="H1271" t="str">
            <v>前期</v>
          </cell>
          <cell r="I1271" t="str">
            <v>32500100</v>
          </cell>
          <cell r="J1271" t="str">
            <v>先端的生物科学研究法</v>
          </cell>
          <cell r="K1271" t="str">
            <v/>
          </cell>
          <cell r="L1271" t="str">
            <v>2</v>
          </cell>
          <cell r="M1271" t="str">
            <v>生物学コースカリキュラム担当全教員</v>
          </cell>
          <cell r="N1271" t="str">
            <v>理学部理学科</v>
          </cell>
          <cell r="O1271" t="str">
            <v>1</v>
          </cell>
          <cell r="P1271" t="str">
            <v>月</v>
          </cell>
          <cell r="Q1271" t="str">
            <v>4</v>
          </cell>
          <cell r="R1271" t="str">
            <v>11:15</v>
          </cell>
          <cell r="S1271" t="str">
            <v>12:00</v>
          </cell>
          <cell r="T1271" t="str">
            <v>宮沢　豊</v>
          </cell>
          <cell r="U1271" t="str">
            <v>理学部理学科</v>
          </cell>
        </row>
        <row r="1272">
          <cell r="D1272">
            <v>35255</v>
          </cell>
          <cell r="E1272" t="str">
            <v>1</v>
          </cell>
          <cell r="F1272" t="str">
            <v>前期</v>
          </cell>
          <cell r="G1272" t="str">
            <v>1</v>
          </cell>
          <cell r="H1272" t="str">
            <v>前期</v>
          </cell>
          <cell r="I1272" t="str">
            <v>32500110</v>
          </cell>
          <cell r="J1272" t="str">
            <v>分類学実習</v>
          </cell>
          <cell r="K1272" t="str">
            <v/>
          </cell>
          <cell r="L1272" t="str">
            <v>1</v>
          </cell>
          <cell r="M1272" t="str">
            <v>横山　潤</v>
          </cell>
          <cell r="N1272" t="str">
            <v>理学部理学科</v>
          </cell>
          <cell r="O1272" t="str">
            <v>9</v>
          </cell>
          <cell r="P1272" t="str">
            <v>集中</v>
          </cell>
          <cell r="Q1272" t="str">
            <v>0</v>
          </cell>
          <cell r="R1272" t="str">
            <v>00:00</v>
          </cell>
          <cell r="S1272" t="str">
            <v>00:00</v>
          </cell>
          <cell r="T1272" t="str">
            <v>横山　潤</v>
          </cell>
          <cell r="U1272" t="str">
            <v>理学部理学科</v>
          </cell>
        </row>
        <row r="1273">
          <cell r="D1273">
            <v>35260</v>
          </cell>
          <cell r="E1273" t="str">
            <v>1</v>
          </cell>
          <cell r="F1273" t="str">
            <v>前期</v>
          </cell>
          <cell r="G1273" t="str">
            <v>1</v>
          </cell>
          <cell r="H1273" t="str">
            <v>前期</v>
          </cell>
          <cell r="I1273" t="str">
            <v>32500120</v>
          </cell>
          <cell r="J1273" t="str">
            <v>動物生理学演習</v>
          </cell>
          <cell r="K1273" t="str">
            <v/>
          </cell>
          <cell r="L1273" t="str">
            <v>2</v>
          </cell>
          <cell r="M1273" t="str">
            <v>中内　祐二</v>
          </cell>
          <cell r="N1273" t="str">
            <v>理学部理学科</v>
          </cell>
          <cell r="O1273" t="str">
            <v>9</v>
          </cell>
          <cell r="P1273" t="str">
            <v>集中</v>
          </cell>
          <cell r="Q1273" t="str">
            <v>0</v>
          </cell>
          <cell r="R1273" t="str">
            <v>00:00</v>
          </cell>
          <cell r="S1273" t="str">
            <v>00:00</v>
          </cell>
          <cell r="T1273" t="str">
            <v>中内　祐二</v>
          </cell>
          <cell r="U1273" t="str">
            <v>理学部理学科</v>
          </cell>
        </row>
        <row r="1274">
          <cell r="D1274">
            <v>35265</v>
          </cell>
          <cell r="E1274" t="str">
            <v>1</v>
          </cell>
          <cell r="F1274" t="str">
            <v>前期</v>
          </cell>
          <cell r="G1274" t="str">
            <v>1</v>
          </cell>
          <cell r="H1274" t="str">
            <v>前期</v>
          </cell>
          <cell r="I1274" t="str">
            <v>32500130</v>
          </cell>
          <cell r="J1274" t="str">
            <v>植物生理学演習</v>
          </cell>
          <cell r="K1274" t="str">
            <v/>
          </cell>
          <cell r="L1274" t="str">
            <v>2</v>
          </cell>
          <cell r="M1274" t="str">
            <v>宮沢　豊</v>
          </cell>
          <cell r="N1274" t="str">
            <v>理学部理学科</v>
          </cell>
          <cell r="O1274" t="str">
            <v>9</v>
          </cell>
          <cell r="P1274" t="str">
            <v>集中</v>
          </cell>
          <cell r="Q1274" t="str">
            <v>0</v>
          </cell>
          <cell r="R1274" t="str">
            <v>00:00</v>
          </cell>
          <cell r="S1274" t="str">
            <v>00:00</v>
          </cell>
          <cell r="T1274" t="str">
            <v>宮沢　豊</v>
          </cell>
          <cell r="U1274" t="str">
            <v>理学部理学科</v>
          </cell>
        </row>
        <row r="1275">
          <cell r="D1275">
            <v>35270</v>
          </cell>
          <cell r="E1275" t="str">
            <v>1</v>
          </cell>
          <cell r="F1275" t="str">
            <v>前期</v>
          </cell>
          <cell r="G1275" t="str">
            <v>1</v>
          </cell>
          <cell r="H1275" t="str">
            <v>前期</v>
          </cell>
          <cell r="I1275" t="str">
            <v>32500140</v>
          </cell>
          <cell r="J1275" t="str">
            <v>発生生物学演習</v>
          </cell>
          <cell r="K1275" t="str">
            <v/>
          </cell>
          <cell r="L1275" t="str">
            <v>2</v>
          </cell>
          <cell r="M1275" t="str">
            <v>渡邉　明彦</v>
          </cell>
          <cell r="N1275" t="str">
            <v>理学部理学科</v>
          </cell>
          <cell r="O1275" t="str">
            <v>9</v>
          </cell>
          <cell r="P1275" t="str">
            <v>集中</v>
          </cell>
          <cell r="Q1275" t="str">
            <v>0</v>
          </cell>
          <cell r="R1275" t="str">
            <v>00:00</v>
          </cell>
          <cell r="S1275" t="str">
            <v>00:00</v>
          </cell>
          <cell r="T1275" t="str">
            <v>渡邉　明彦</v>
          </cell>
          <cell r="U1275" t="str">
            <v>理学部理学科</v>
          </cell>
        </row>
        <row r="1276">
          <cell r="D1276">
            <v>35275</v>
          </cell>
          <cell r="E1276" t="str">
            <v>1</v>
          </cell>
          <cell r="F1276" t="str">
            <v>前期</v>
          </cell>
          <cell r="G1276" t="str">
            <v>1</v>
          </cell>
          <cell r="H1276" t="str">
            <v>前期</v>
          </cell>
          <cell r="I1276" t="str">
            <v>32500150</v>
          </cell>
          <cell r="J1276" t="str">
            <v>生態学演習</v>
          </cell>
          <cell r="K1276" t="str">
            <v/>
          </cell>
          <cell r="L1276" t="str">
            <v>2</v>
          </cell>
          <cell r="M1276" t="str">
            <v>富松　裕</v>
          </cell>
          <cell r="N1276" t="str">
            <v>理学部理学科</v>
          </cell>
          <cell r="O1276" t="str">
            <v>9</v>
          </cell>
          <cell r="P1276" t="str">
            <v>集中</v>
          </cell>
          <cell r="Q1276" t="str">
            <v>0</v>
          </cell>
          <cell r="R1276" t="str">
            <v>00:00</v>
          </cell>
          <cell r="S1276" t="str">
            <v>00:00</v>
          </cell>
          <cell r="T1276" t="str">
            <v>富松　裕,廣田　忠雄</v>
          </cell>
          <cell r="U1276" t="str">
            <v>理学部理学科,理学部理学科</v>
          </cell>
        </row>
        <row r="1277">
          <cell r="D1277">
            <v>35280</v>
          </cell>
          <cell r="E1277" t="str">
            <v>1</v>
          </cell>
          <cell r="F1277" t="str">
            <v>前期</v>
          </cell>
          <cell r="G1277" t="str">
            <v>1</v>
          </cell>
          <cell r="H1277" t="str">
            <v>前期</v>
          </cell>
          <cell r="I1277" t="str">
            <v>32500160</v>
          </cell>
          <cell r="J1277" t="str">
            <v>遺伝学演習</v>
          </cell>
          <cell r="K1277" t="str">
            <v/>
          </cell>
          <cell r="L1277" t="str">
            <v>2</v>
          </cell>
          <cell r="M1277" t="str">
            <v>宮沢　豊</v>
          </cell>
          <cell r="N1277" t="str">
            <v>理学部理学科</v>
          </cell>
          <cell r="O1277" t="str">
            <v>9</v>
          </cell>
          <cell r="P1277" t="str">
            <v>集中</v>
          </cell>
          <cell r="Q1277" t="str">
            <v>0</v>
          </cell>
          <cell r="R1277" t="str">
            <v>00:00</v>
          </cell>
          <cell r="S1277" t="str">
            <v>00:00</v>
          </cell>
          <cell r="T1277" t="str">
            <v>宮沢　豊</v>
          </cell>
          <cell r="U1277" t="str">
            <v>理学部理学科</v>
          </cell>
        </row>
        <row r="1278">
          <cell r="D1278">
            <v>35285</v>
          </cell>
          <cell r="E1278" t="str">
            <v>2</v>
          </cell>
          <cell r="F1278" t="str">
            <v>後期</v>
          </cell>
          <cell r="G1278" t="str">
            <v>2</v>
          </cell>
          <cell r="H1278" t="str">
            <v>後期</v>
          </cell>
          <cell r="I1278" t="str">
            <v>32500170</v>
          </cell>
          <cell r="J1278" t="str">
            <v>進化学Ⅱ</v>
          </cell>
          <cell r="K1278" t="str">
            <v/>
          </cell>
          <cell r="L1278" t="str">
            <v>2</v>
          </cell>
          <cell r="M1278" t="str">
            <v>横山　潤</v>
          </cell>
          <cell r="N1278" t="str">
            <v>理学部理学科</v>
          </cell>
          <cell r="O1278" t="str">
            <v>4</v>
          </cell>
          <cell r="P1278" t="str">
            <v>木</v>
          </cell>
          <cell r="Q1278" t="str">
            <v>4</v>
          </cell>
          <cell r="R1278" t="str">
            <v>11:15</v>
          </cell>
          <cell r="S1278" t="str">
            <v>12:00</v>
          </cell>
          <cell r="T1278" t="str">
            <v>横山　潤</v>
          </cell>
          <cell r="U1278" t="str">
            <v>理学部理学科</v>
          </cell>
        </row>
        <row r="1279">
          <cell r="D1279">
            <v>35285</v>
          </cell>
          <cell r="E1279" t="str">
            <v>2</v>
          </cell>
          <cell r="F1279" t="str">
            <v>後期</v>
          </cell>
          <cell r="G1279" t="str">
            <v>2</v>
          </cell>
          <cell r="H1279" t="str">
            <v>後期</v>
          </cell>
          <cell r="I1279" t="str">
            <v>32500170</v>
          </cell>
          <cell r="J1279" t="str">
            <v>進化学Ⅱ</v>
          </cell>
          <cell r="K1279" t="str">
            <v/>
          </cell>
          <cell r="L1279" t="str">
            <v>2</v>
          </cell>
          <cell r="M1279" t="str">
            <v>横山　潤</v>
          </cell>
          <cell r="N1279" t="str">
            <v>理学部理学科</v>
          </cell>
          <cell r="O1279" t="str">
            <v>4</v>
          </cell>
          <cell r="P1279" t="str">
            <v>木</v>
          </cell>
          <cell r="Q1279" t="str">
            <v>3</v>
          </cell>
          <cell r="R1279" t="str">
            <v>10:30</v>
          </cell>
          <cell r="S1279" t="str">
            <v>11:15</v>
          </cell>
          <cell r="T1279" t="str">
            <v>藤山　直之,横山　潤</v>
          </cell>
          <cell r="U1279" t="str">
            <v>理学部理学科,理学部理学科</v>
          </cell>
          <cell r="V1279" t="str">
            <v>B3・31番講義室</v>
          </cell>
        </row>
        <row r="1280">
          <cell r="D1280">
            <v>35290</v>
          </cell>
          <cell r="E1280" t="str">
            <v>2</v>
          </cell>
          <cell r="F1280" t="str">
            <v>後期</v>
          </cell>
          <cell r="G1280" t="str">
            <v>2</v>
          </cell>
          <cell r="H1280" t="str">
            <v>後期</v>
          </cell>
          <cell r="I1280" t="str">
            <v>32500180</v>
          </cell>
          <cell r="J1280" t="str">
            <v>生物統計学演習</v>
          </cell>
          <cell r="K1280" t="str">
            <v/>
          </cell>
          <cell r="L1280" t="str">
            <v>2</v>
          </cell>
          <cell r="M1280" t="str">
            <v>廣田　忠雄</v>
          </cell>
          <cell r="N1280" t="str">
            <v>理学部理学科</v>
          </cell>
          <cell r="O1280" t="str">
            <v>4</v>
          </cell>
          <cell r="P1280" t="str">
            <v>木</v>
          </cell>
          <cell r="Q1280" t="str">
            <v>5</v>
          </cell>
          <cell r="R1280" t="str">
            <v>13:00</v>
          </cell>
          <cell r="S1280" t="str">
            <v>13:45</v>
          </cell>
          <cell r="T1280" t="str">
            <v>廣田　忠雄</v>
          </cell>
          <cell r="U1280" t="str">
            <v>理学部理学科</v>
          </cell>
          <cell r="V1280" t="str">
            <v>A3・情報ネットワークセンター1,A3・情報ネットワークセンター2</v>
          </cell>
        </row>
        <row r="1281">
          <cell r="D1281">
            <v>35290</v>
          </cell>
          <cell r="E1281" t="str">
            <v>2</v>
          </cell>
          <cell r="F1281" t="str">
            <v>後期</v>
          </cell>
          <cell r="G1281" t="str">
            <v>2</v>
          </cell>
          <cell r="H1281" t="str">
            <v>後期</v>
          </cell>
          <cell r="I1281" t="str">
            <v>32500180</v>
          </cell>
          <cell r="J1281" t="str">
            <v>生物統計学演習</v>
          </cell>
          <cell r="K1281" t="str">
            <v/>
          </cell>
          <cell r="L1281" t="str">
            <v>2</v>
          </cell>
          <cell r="M1281" t="str">
            <v>廣田　忠雄</v>
          </cell>
          <cell r="N1281" t="str">
            <v>理学部理学科</v>
          </cell>
          <cell r="O1281" t="str">
            <v>4</v>
          </cell>
          <cell r="P1281" t="str">
            <v>木</v>
          </cell>
          <cell r="Q1281" t="str">
            <v>6</v>
          </cell>
          <cell r="R1281" t="str">
            <v>13:45</v>
          </cell>
          <cell r="S1281" t="str">
            <v>14:30</v>
          </cell>
          <cell r="T1281" t="str">
            <v>廣田　忠雄</v>
          </cell>
          <cell r="U1281" t="str">
            <v>理学部理学科</v>
          </cell>
        </row>
        <row r="1282">
          <cell r="D1282">
            <v>35295</v>
          </cell>
          <cell r="E1282" t="str">
            <v>4</v>
          </cell>
          <cell r="F1282" t="str">
            <v>集中</v>
          </cell>
          <cell r="G1282" t="str">
            <v>1</v>
          </cell>
          <cell r="H1282" t="str">
            <v>前期</v>
          </cell>
          <cell r="I1282" t="str">
            <v>32500190</v>
          </cell>
          <cell r="J1282" t="str">
            <v>生物学文献講読Ａ</v>
          </cell>
          <cell r="K1282" t="str">
            <v/>
          </cell>
          <cell r="L1282" t="str">
            <v>2</v>
          </cell>
          <cell r="M1282" t="str">
            <v>宮沢　豊</v>
          </cell>
          <cell r="N1282" t="str">
            <v>理学部理学科</v>
          </cell>
          <cell r="O1282" t="str">
            <v>9</v>
          </cell>
          <cell r="P1282" t="str">
            <v>集中</v>
          </cell>
          <cell r="Q1282" t="str">
            <v>0</v>
          </cell>
          <cell r="R1282" t="str">
            <v>00:00</v>
          </cell>
          <cell r="S1282" t="str">
            <v>00:00</v>
          </cell>
          <cell r="T1282" t="str">
            <v/>
          </cell>
          <cell r="U1282" t="str">
            <v/>
          </cell>
        </row>
        <row r="1283">
          <cell r="D1283">
            <v>35600</v>
          </cell>
          <cell r="E1283" t="str">
            <v>2</v>
          </cell>
          <cell r="F1283" t="str">
            <v>後期</v>
          </cell>
          <cell r="G1283" t="str">
            <v>2</v>
          </cell>
          <cell r="H1283" t="str">
            <v>後期</v>
          </cell>
          <cell r="I1283" t="str">
            <v>32500190</v>
          </cell>
          <cell r="J1283" t="str">
            <v>生物学文献講読Ａ</v>
          </cell>
          <cell r="K1283" t="str">
            <v/>
          </cell>
          <cell r="L1283" t="str">
            <v>2</v>
          </cell>
          <cell r="M1283" t="str">
            <v>金尾　太輔</v>
          </cell>
          <cell r="N1283" t="str">
            <v>理学部理学科</v>
          </cell>
          <cell r="O1283" t="str">
            <v>9</v>
          </cell>
          <cell r="P1283" t="str">
            <v>集中</v>
          </cell>
          <cell r="Q1283" t="str">
            <v>0</v>
          </cell>
          <cell r="R1283" t="str">
            <v>00:00</v>
          </cell>
          <cell r="S1283" t="str">
            <v>00:00</v>
          </cell>
          <cell r="T1283" t="str">
            <v>金尾　太輔</v>
          </cell>
          <cell r="U1283" t="str">
            <v>理学部理学科</v>
          </cell>
        </row>
        <row r="1284">
          <cell r="D1284">
            <v>35601</v>
          </cell>
          <cell r="E1284" t="str">
            <v>2</v>
          </cell>
          <cell r="F1284" t="str">
            <v>後期</v>
          </cell>
          <cell r="G1284" t="str">
            <v>2</v>
          </cell>
          <cell r="H1284" t="str">
            <v>後期</v>
          </cell>
          <cell r="I1284" t="str">
            <v>32500190</v>
          </cell>
          <cell r="J1284" t="str">
            <v>生物学文献講読Ａ</v>
          </cell>
          <cell r="K1284" t="str">
            <v/>
          </cell>
          <cell r="L1284" t="str">
            <v>2</v>
          </cell>
          <cell r="M1284" t="str">
            <v>河合　寿子</v>
          </cell>
          <cell r="N1284" t="str">
            <v>理学部</v>
          </cell>
          <cell r="O1284" t="str">
            <v>9</v>
          </cell>
          <cell r="P1284" t="str">
            <v>集中</v>
          </cell>
          <cell r="Q1284" t="str">
            <v>0</v>
          </cell>
          <cell r="R1284" t="str">
            <v>00:00</v>
          </cell>
          <cell r="S1284" t="str">
            <v>00:00</v>
          </cell>
          <cell r="T1284" t="str">
            <v>金尾　太輔</v>
          </cell>
          <cell r="U1284" t="str">
            <v>理学部理学科</v>
          </cell>
        </row>
        <row r="1285">
          <cell r="D1285">
            <v>35603</v>
          </cell>
          <cell r="E1285" t="str">
            <v>2</v>
          </cell>
          <cell r="F1285" t="str">
            <v>後期</v>
          </cell>
          <cell r="G1285" t="str">
            <v>2</v>
          </cell>
          <cell r="H1285" t="str">
            <v>後期</v>
          </cell>
          <cell r="I1285" t="str">
            <v>32500190</v>
          </cell>
          <cell r="J1285" t="str">
            <v>生物学文献講読Ａ</v>
          </cell>
          <cell r="K1285" t="str">
            <v/>
          </cell>
          <cell r="L1285" t="str">
            <v>2</v>
          </cell>
          <cell r="M1285" t="str">
            <v>澁田　未央</v>
          </cell>
          <cell r="N1285" t="str">
            <v>理学部理学科</v>
          </cell>
          <cell r="O1285" t="str">
            <v>9</v>
          </cell>
          <cell r="P1285" t="str">
            <v>集中</v>
          </cell>
          <cell r="Q1285" t="str">
            <v>0</v>
          </cell>
          <cell r="R1285" t="str">
            <v>00:00</v>
          </cell>
          <cell r="S1285" t="str">
            <v>00:00</v>
          </cell>
          <cell r="T1285" t="str">
            <v>金尾　太輔</v>
          </cell>
          <cell r="U1285" t="str">
            <v>理学部理学科</v>
          </cell>
        </row>
        <row r="1286">
          <cell r="D1286">
            <v>35604</v>
          </cell>
          <cell r="E1286" t="str">
            <v>2</v>
          </cell>
          <cell r="F1286" t="str">
            <v>後期</v>
          </cell>
          <cell r="G1286" t="str">
            <v>2</v>
          </cell>
          <cell r="H1286" t="str">
            <v>後期</v>
          </cell>
          <cell r="I1286" t="str">
            <v>32500190</v>
          </cell>
          <cell r="J1286" t="str">
            <v>生物学文献講読Ａ</v>
          </cell>
          <cell r="K1286" t="str">
            <v/>
          </cell>
          <cell r="L1286" t="str">
            <v>2</v>
          </cell>
          <cell r="M1286" t="str">
            <v>田村　康</v>
          </cell>
          <cell r="N1286" t="str">
            <v>理学部理学科</v>
          </cell>
          <cell r="O1286" t="str">
            <v>9</v>
          </cell>
          <cell r="P1286" t="str">
            <v>集中</v>
          </cell>
          <cell r="Q1286" t="str">
            <v>0</v>
          </cell>
          <cell r="R1286" t="str">
            <v>00:00</v>
          </cell>
          <cell r="S1286" t="str">
            <v>00:00</v>
          </cell>
          <cell r="T1286" t="str">
            <v>金尾　太輔</v>
          </cell>
          <cell r="U1286" t="str">
            <v>理学部理学科</v>
          </cell>
        </row>
        <row r="1287">
          <cell r="D1287">
            <v>35605</v>
          </cell>
          <cell r="E1287" t="str">
            <v>2</v>
          </cell>
          <cell r="F1287" t="str">
            <v>後期</v>
          </cell>
          <cell r="G1287" t="str">
            <v>2</v>
          </cell>
          <cell r="H1287" t="str">
            <v>後期</v>
          </cell>
          <cell r="I1287" t="str">
            <v>32500190</v>
          </cell>
          <cell r="J1287" t="str">
            <v>生物学文献講読Ａ</v>
          </cell>
          <cell r="K1287" t="str">
            <v/>
          </cell>
          <cell r="L1287" t="str">
            <v>2</v>
          </cell>
          <cell r="M1287" t="str">
            <v>富松　裕</v>
          </cell>
          <cell r="N1287" t="str">
            <v>理学部理学科</v>
          </cell>
          <cell r="O1287" t="str">
            <v>9</v>
          </cell>
          <cell r="P1287" t="str">
            <v>集中</v>
          </cell>
          <cell r="Q1287" t="str">
            <v>0</v>
          </cell>
          <cell r="R1287" t="str">
            <v>00:00</v>
          </cell>
          <cell r="S1287" t="str">
            <v>00:00</v>
          </cell>
          <cell r="T1287" t="str">
            <v>金尾　太輔</v>
          </cell>
          <cell r="U1287" t="str">
            <v>理学部理学科</v>
          </cell>
        </row>
        <row r="1288">
          <cell r="D1288">
            <v>35606</v>
          </cell>
          <cell r="E1288" t="str">
            <v>2</v>
          </cell>
          <cell r="F1288" t="str">
            <v>後期</v>
          </cell>
          <cell r="G1288" t="str">
            <v>2</v>
          </cell>
          <cell r="H1288" t="str">
            <v>後期</v>
          </cell>
          <cell r="I1288" t="str">
            <v>32500190</v>
          </cell>
          <cell r="J1288" t="str">
            <v>生物学文献講読Ａ</v>
          </cell>
          <cell r="K1288" t="str">
            <v/>
          </cell>
          <cell r="L1288" t="str">
            <v>2</v>
          </cell>
          <cell r="M1288" t="str">
            <v>中内　祐二</v>
          </cell>
          <cell r="N1288" t="str">
            <v>理学部理学科</v>
          </cell>
          <cell r="O1288" t="str">
            <v>9</v>
          </cell>
          <cell r="P1288" t="str">
            <v>集中</v>
          </cell>
          <cell r="Q1288" t="str">
            <v>0</v>
          </cell>
          <cell r="R1288" t="str">
            <v>00:00</v>
          </cell>
          <cell r="S1288" t="str">
            <v>00:00</v>
          </cell>
          <cell r="T1288" t="str">
            <v>金尾　太輔</v>
          </cell>
          <cell r="U1288" t="str">
            <v>理学部理学科</v>
          </cell>
        </row>
        <row r="1289">
          <cell r="D1289">
            <v>35607</v>
          </cell>
          <cell r="E1289" t="str">
            <v>2</v>
          </cell>
          <cell r="F1289" t="str">
            <v>後期</v>
          </cell>
          <cell r="G1289" t="str">
            <v>2</v>
          </cell>
          <cell r="H1289" t="str">
            <v>後期</v>
          </cell>
          <cell r="I1289" t="str">
            <v>32500190</v>
          </cell>
          <cell r="J1289" t="str">
            <v>生物学文献講読Ａ</v>
          </cell>
          <cell r="K1289" t="str">
            <v/>
          </cell>
          <cell r="L1289" t="str">
            <v>2</v>
          </cell>
          <cell r="M1289" t="str">
            <v>野村　真未</v>
          </cell>
          <cell r="N1289" t="str">
            <v>理学部理学科</v>
          </cell>
          <cell r="O1289" t="str">
            <v>9</v>
          </cell>
          <cell r="P1289" t="str">
            <v>集中</v>
          </cell>
          <cell r="Q1289" t="str">
            <v>0</v>
          </cell>
          <cell r="R1289" t="str">
            <v>00:00</v>
          </cell>
          <cell r="S1289" t="str">
            <v>00:00</v>
          </cell>
          <cell r="T1289" t="str">
            <v>金尾　太輔</v>
          </cell>
          <cell r="U1289" t="str">
            <v>理学部理学科</v>
          </cell>
        </row>
        <row r="1290">
          <cell r="D1290">
            <v>35608</v>
          </cell>
          <cell r="E1290" t="str">
            <v>2</v>
          </cell>
          <cell r="F1290" t="str">
            <v>後期</v>
          </cell>
          <cell r="G1290" t="str">
            <v>2</v>
          </cell>
          <cell r="H1290" t="str">
            <v>後期</v>
          </cell>
          <cell r="I1290" t="str">
            <v>32500190</v>
          </cell>
          <cell r="J1290" t="str">
            <v>生物学文献講読Ａ</v>
          </cell>
          <cell r="K1290" t="str">
            <v/>
          </cell>
          <cell r="L1290" t="str">
            <v>2</v>
          </cell>
          <cell r="M1290" t="str">
            <v>廣田　忠雄</v>
          </cell>
          <cell r="N1290" t="str">
            <v>理学部理学科</v>
          </cell>
          <cell r="O1290" t="str">
            <v>9</v>
          </cell>
          <cell r="P1290" t="str">
            <v>集中</v>
          </cell>
          <cell r="Q1290" t="str">
            <v>0</v>
          </cell>
          <cell r="R1290" t="str">
            <v>00:00</v>
          </cell>
          <cell r="S1290" t="str">
            <v>00:00</v>
          </cell>
          <cell r="T1290" t="str">
            <v>金尾　太輔</v>
          </cell>
          <cell r="U1290" t="str">
            <v>理学部理学科</v>
          </cell>
        </row>
        <row r="1291">
          <cell r="D1291">
            <v>35609</v>
          </cell>
          <cell r="E1291" t="str">
            <v>2</v>
          </cell>
          <cell r="F1291" t="str">
            <v>後期</v>
          </cell>
          <cell r="G1291" t="str">
            <v>2</v>
          </cell>
          <cell r="H1291" t="str">
            <v>後期</v>
          </cell>
          <cell r="I1291" t="str">
            <v>32500190</v>
          </cell>
          <cell r="J1291" t="str">
            <v>生物学文献講読Ａ</v>
          </cell>
          <cell r="K1291" t="str">
            <v/>
          </cell>
          <cell r="L1291" t="str">
            <v>2</v>
          </cell>
          <cell r="M1291" t="str">
            <v>藤山　直之</v>
          </cell>
          <cell r="N1291" t="str">
            <v>理学部理学科</v>
          </cell>
          <cell r="O1291" t="str">
            <v>9</v>
          </cell>
          <cell r="P1291" t="str">
            <v>集中</v>
          </cell>
          <cell r="Q1291" t="str">
            <v>0</v>
          </cell>
          <cell r="R1291" t="str">
            <v>00:00</v>
          </cell>
          <cell r="S1291" t="str">
            <v>00:00</v>
          </cell>
          <cell r="T1291" t="str">
            <v>金尾　太輔</v>
          </cell>
          <cell r="U1291" t="str">
            <v>理学部理学科</v>
          </cell>
        </row>
        <row r="1292">
          <cell r="D1292">
            <v>35610</v>
          </cell>
          <cell r="E1292" t="str">
            <v>2</v>
          </cell>
          <cell r="F1292" t="str">
            <v>後期</v>
          </cell>
          <cell r="G1292" t="str">
            <v>2</v>
          </cell>
          <cell r="H1292" t="str">
            <v>後期</v>
          </cell>
          <cell r="I1292" t="str">
            <v>32500190</v>
          </cell>
          <cell r="J1292" t="str">
            <v>生物学文献講読Ａ</v>
          </cell>
          <cell r="K1292" t="str">
            <v/>
          </cell>
          <cell r="L1292" t="str">
            <v>2</v>
          </cell>
          <cell r="M1292" t="str">
            <v>宮沢　豊</v>
          </cell>
          <cell r="N1292" t="str">
            <v>理学部理学科</v>
          </cell>
          <cell r="O1292" t="str">
            <v>9</v>
          </cell>
          <cell r="P1292" t="str">
            <v>集中</v>
          </cell>
          <cell r="Q1292" t="str">
            <v>0</v>
          </cell>
          <cell r="R1292" t="str">
            <v>00:00</v>
          </cell>
          <cell r="S1292" t="str">
            <v>00:00</v>
          </cell>
          <cell r="T1292" t="str">
            <v>金尾　太輔</v>
          </cell>
          <cell r="U1292" t="str">
            <v>理学部理学科</v>
          </cell>
        </row>
        <row r="1293">
          <cell r="D1293">
            <v>35611</v>
          </cell>
          <cell r="E1293" t="str">
            <v>2</v>
          </cell>
          <cell r="F1293" t="str">
            <v>後期</v>
          </cell>
          <cell r="G1293" t="str">
            <v>2</v>
          </cell>
          <cell r="H1293" t="str">
            <v>後期</v>
          </cell>
          <cell r="I1293" t="str">
            <v>32500190</v>
          </cell>
          <cell r="J1293" t="str">
            <v>生物学文献講読Ａ</v>
          </cell>
          <cell r="K1293" t="str">
            <v/>
          </cell>
          <cell r="L1293" t="str">
            <v>2</v>
          </cell>
          <cell r="M1293" t="str">
            <v>横山　潤</v>
          </cell>
          <cell r="N1293" t="str">
            <v>理学部理学科</v>
          </cell>
          <cell r="O1293" t="str">
            <v>9</v>
          </cell>
          <cell r="P1293" t="str">
            <v>集中</v>
          </cell>
          <cell r="Q1293" t="str">
            <v>0</v>
          </cell>
          <cell r="R1293" t="str">
            <v>00:00</v>
          </cell>
          <cell r="S1293" t="str">
            <v>00:00</v>
          </cell>
          <cell r="T1293" t="str">
            <v>金尾　太輔</v>
          </cell>
          <cell r="U1293" t="str">
            <v>理学部理学科</v>
          </cell>
        </row>
        <row r="1294">
          <cell r="D1294">
            <v>35612</v>
          </cell>
          <cell r="E1294" t="str">
            <v>2</v>
          </cell>
          <cell r="F1294" t="str">
            <v>後期</v>
          </cell>
          <cell r="G1294" t="str">
            <v>2</v>
          </cell>
          <cell r="H1294" t="str">
            <v>後期</v>
          </cell>
          <cell r="I1294" t="str">
            <v>32500190</v>
          </cell>
          <cell r="J1294" t="str">
            <v>生物学文献講読Ａ</v>
          </cell>
          <cell r="K1294" t="str">
            <v/>
          </cell>
          <cell r="L1294" t="str">
            <v>2</v>
          </cell>
          <cell r="M1294" t="str">
            <v>渡邉　明彦</v>
          </cell>
          <cell r="N1294" t="str">
            <v>理学部理学科</v>
          </cell>
          <cell r="O1294" t="str">
            <v>9</v>
          </cell>
          <cell r="P1294" t="str">
            <v>集中</v>
          </cell>
          <cell r="Q1294" t="str">
            <v>0</v>
          </cell>
          <cell r="R1294" t="str">
            <v>00:00</v>
          </cell>
          <cell r="S1294" t="str">
            <v>00:00</v>
          </cell>
          <cell r="T1294" t="str">
            <v>金尾　太輔</v>
          </cell>
          <cell r="U1294" t="str">
            <v>理学部理学科</v>
          </cell>
        </row>
        <row r="1295">
          <cell r="D1295">
            <v>35613</v>
          </cell>
          <cell r="E1295" t="str">
            <v>2</v>
          </cell>
          <cell r="F1295" t="str">
            <v>後期</v>
          </cell>
          <cell r="G1295" t="str">
            <v>2</v>
          </cell>
          <cell r="H1295" t="str">
            <v>後期</v>
          </cell>
          <cell r="I1295" t="str">
            <v>32500190</v>
          </cell>
          <cell r="J1295" t="str">
            <v>生物学文献講読Ａ</v>
          </cell>
          <cell r="K1295" t="str">
            <v/>
          </cell>
          <cell r="L1295" t="str">
            <v>2</v>
          </cell>
          <cell r="M1295" t="str">
            <v>渡邊　康紀</v>
          </cell>
          <cell r="N1295" t="str">
            <v>理学部理学科</v>
          </cell>
          <cell r="O1295" t="str">
            <v>9</v>
          </cell>
          <cell r="P1295" t="str">
            <v>集中</v>
          </cell>
          <cell r="Q1295" t="str">
            <v>0</v>
          </cell>
          <cell r="R1295" t="str">
            <v>00:00</v>
          </cell>
          <cell r="S1295" t="str">
            <v>00:00</v>
          </cell>
          <cell r="T1295" t="str">
            <v>金尾　太輔</v>
          </cell>
          <cell r="U1295" t="str">
            <v>理学部理学科</v>
          </cell>
        </row>
        <row r="1296">
          <cell r="D1296">
            <v>35614</v>
          </cell>
          <cell r="E1296" t="str">
            <v>2</v>
          </cell>
          <cell r="F1296" t="str">
            <v>後期</v>
          </cell>
          <cell r="G1296" t="str">
            <v>2</v>
          </cell>
          <cell r="H1296" t="str">
            <v>後期</v>
          </cell>
          <cell r="I1296" t="str">
            <v>32500190</v>
          </cell>
          <cell r="J1296" t="str">
            <v>生物学文献講読Ａ</v>
          </cell>
          <cell r="K1296" t="str">
            <v/>
          </cell>
          <cell r="L1296" t="str">
            <v>2</v>
          </cell>
          <cell r="M1296" t="str">
            <v>小酒井　貴晴</v>
          </cell>
          <cell r="N1296" t="str">
            <v>地域教育文化学部地域教育文化学科文化創生コース</v>
          </cell>
          <cell r="O1296" t="str">
            <v>9</v>
          </cell>
          <cell r="P1296" t="str">
            <v>集中</v>
          </cell>
          <cell r="Q1296" t="str">
            <v>0</v>
          </cell>
          <cell r="R1296" t="str">
            <v>00:00</v>
          </cell>
          <cell r="S1296" t="str">
            <v>00:00</v>
          </cell>
          <cell r="T1296" t="str">
            <v>金尾　太輔</v>
          </cell>
          <cell r="U1296" t="str">
            <v>理学部理学科</v>
          </cell>
        </row>
        <row r="1297">
          <cell r="D1297">
            <v>35305</v>
          </cell>
          <cell r="E1297" t="str">
            <v>4</v>
          </cell>
          <cell r="F1297" t="str">
            <v>集中</v>
          </cell>
          <cell r="G1297" t="str">
            <v>1</v>
          </cell>
          <cell r="H1297" t="str">
            <v>前期</v>
          </cell>
          <cell r="I1297" t="str">
            <v>32500210</v>
          </cell>
          <cell r="J1297" t="str">
            <v>生物学特講Ａ</v>
          </cell>
          <cell r="K1297" t="str">
            <v/>
          </cell>
          <cell r="L1297" t="str">
            <v>1</v>
          </cell>
          <cell r="M1297" t="str">
            <v>未定</v>
          </cell>
          <cell r="N1297" t="str">
            <v>理学部</v>
          </cell>
          <cell r="O1297" t="str">
            <v/>
          </cell>
          <cell r="P1297" t="str">
            <v/>
          </cell>
          <cell r="Q1297" t="str">
            <v/>
          </cell>
          <cell r="R1297" t="str">
            <v/>
          </cell>
          <cell r="S1297" t="str">
            <v/>
          </cell>
          <cell r="T1297" t="str">
            <v/>
          </cell>
          <cell r="U1297" t="str">
            <v/>
          </cell>
        </row>
        <row r="1298">
          <cell r="D1298">
            <v>35310</v>
          </cell>
          <cell r="E1298" t="str">
            <v>1</v>
          </cell>
          <cell r="F1298" t="str">
            <v>前期</v>
          </cell>
          <cell r="G1298" t="str">
            <v>1</v>
          </cell>
          <cell r="H1298" t="str">
            <v>前期</v>
          </cell>
          <cell r="I1298" t="str">
            <v>32500220</v>
          </cell>
          <cell r="J1298" t="str">
            <v>生物学特講Ｂ</v>
          </cell>
          <cell r="K1298" t="str">
            <v/>
          </cell>
          <cell r="L1298" t="str">
            <v>1</v>
          </cell>
          <cell r="M1298" t="str">
            <v>未定</v>
          </cell>
          <cell r="N1298" t="str">
            <v>理学部</v>
          </cell>
          <cell r="O1298" t="str">
            <v/>
          </cell>
          <cell r="P1298" t="str">
            <v/>
          </cell>
          <cell r="Q1298" t="str">
            <v/>
          </cell>
          <cell r="R1298" t="str">
            <v/>
          </cell>
          <cell r="S1298" t="str">
            <v/>
          </cell>
          <cell r="T1298" t="str">
            <v/>
          </cell>
          <cell r="U1298" t="str">
            <v/>
          </cell>
        </row>
        <row r="1299">
          <cell r="D1299">
            <v>35315</v>
          </cell>
          <cell r="E1299" t="str">
            <v>1</v>
          </cell>
          <cell r="F1299" t="str">
            <v>前期</v>
          </cell>
          <cell r="G1299" t="str">
            <v>1</v>
          </cell>
          <cell r="H1299" t="str">
            <v>前期</v>
          </cell>
          <cell r="I1299" t="str">
            <v>32500230</v>
          </cell>
          <cell r="J1299" t="str">
            <v>生物学特講Ｃ</v>
          </cell>
          <cell r="K1299" t="str">
            <v/>
          </cell>
          <cell r="L1299" t="str">
            <v>1</v>
          </cell>
          <cell r="M1299" t="str">
            <v>松永　幸大</v>
          </cell>
          <cell r="N1299" t="str">
            <v>理学部</v>
          </cell>
          <cell r="O1299" t="str">
            <v>9</v>
          </cell>
          <cell r="P1299" t="str">
            <v>集中</v>
          </cell>
          <cell r="Q1299" t="str">
            <v>0</v>
          </cell>
          <cell r="R1299" t="str">
            <v>00:00</v>
          </cell>
          <cell r="S1299" t="str">
            <v>00:00</v>
          </cell>
          <cell r="T1299" t="str">
            <v>宮沢　豊,松永　幸大</v>
          </cell>
          <cell r="U1299" t="str">
            <v>理学部理学科,理学部</v>
          </cell>
        </row>
        <row r="1300">
          <cell r="D1300">
            <v>35320</v>
          </cell>
          <cell r="E1300" t="str">
            <v>2</v>
          </cell>
          <cell r="F1300" t="str">
            <v>後期</v>
          </cell>
          <cell r="G1300" t="str">
            <v>2</v>
          </cell>
          <cell r="H1300" t="str">
            <v>後期</v>
          </cell>
          <cell r="I1300" t="str">
            <v>32500240</v>
          </cell>
          <cell r="J1300" t="str">
            <v>生物学特講Ｄ</v>
          </cell>
          <cell r="K1300" t="str">
            <v/>
          </cell>
          <cell r="L1300" t="str">
            <v>1</v>
          </cell>
          <cell r="M1300" t="str">
            <v>佐藤　俊幸</v>
          </cell>
          <cell r="N1300" t="str">
            <v>理学部非常勤講師</v>
          </cell>
          <cell r="O1300" t="str">
            <v>9</v>
          </cell>
          <cell r="P1300" t="str">
            <v>集中</v>
          </cell>
          <cell r="Q1300" t="str">
            <v>0</v>
          </cell>
          <cell r="R1300" t="str">
            <v>00:00</v>
          </cell>
          <cell r="S1300" t="str">
            <v>00:00</v>
          </cell>
          <cell r="T1300" t="str">
            <v>廣田　忠雄,佐藤　俊幸</v>
          </cell>
          <cell r="U1300" t="str">
            <v>理学部理学科,理学部非常勤講師</v>
          </cell>
        </row>
        <row r="1301">
          <cell r="D1301">
            <v>30710</v>
          </cell>
          <cell r="E1301" t="str">
            <v>1</v>
          </cell>
          <cell r="F1301" t="str">
            <v>前期</v>
          </cell>
          <cell r="G1301" t="str">
            <v>1</v>
          </cell>
          <cell r="H1301" t="str">
            <v>前期</v>
          </cell>
          <cell r="I1301" t="str">
            <v>32500250</v>
          </cell>
          <cell r="J1301" t="str">
            <v>生物学概論</v>
          </cell>
          <cell r="K1301" t="str">
            <v/>
          </cell>
          <cell r="L1301" t="str">
            <v>1</v>
          </cell>
          <cell r="M1301" t="str">
            <v>渡邊　康紀</v>
          </cell>
          <cell r="N1301" t="str">
            <v>理学部理学科</v>
          </cell>
          <cell r="O1301" t="str">
            <v>5</v>
          </cell>
          <cell r="P1301" t="str">
            <v>金</v>
          </cell>
          <cell r="Q1301" t="str">
            <v>7</v>
          </cell>
          <cell r="R1301" t="str">
            <v>14:40</v>
          </cell>
          <cell r="S1301" t="str">
            <v>15:25</v>
          </cell>
          <cell r="T1301" t="str">
            <v>渡邊　康紀</v>
          </cell>
          <cell r="U1301" t="str">
            <v>理学部理学科</v>
          </cell>
          <cell r="V1301" t="str">
            <v>B1b・11番講義室</v>
          </cell>
        </row>
        <row r="1302">
          <cell r="D1302">
            <v>30710</v>
          </cell>
          <cell r="E1302" t="str">
            <v>1</v>
          </cell>
          <cell r="F1302" t="str">
            <v>前期</v>
          </cell>
          <cell r="G1302" t="str">
            <v>1</v>
          </cell>
          <cell r="H1302" t="str">
            <v>前期</v>
          </cell>
          <cell r="I1302" t="str">
            <v>32500250</v>
          </cell>
          <cell r="J1302" t="str">
            <v>生物学概論</v>
          </cell>
          <cell r="K1302" t="str">
            <v/>
          </cell>
          <cell r="L1302" t="str">
            <v>1</v>
          </cell>
          <cell r="M1302" t="str">
            <v>渡邊　康紀</v>
          </cell>
          <cell r="N1302" t="str">
            <v>理学部理学科</v>
          </cell>
          <cell r="O1302" t="str">
            <v>5</v>
          </cell>
          <cell r="P1302" t="str">
            <v>金</v>
          </cell>
          <cell r="Q1302" t="str">
            <v>8</v>
          </cell>
          <cell r="R1302" t="str">
            <v>15:25</v>
          </cell>
          <cell r="S1302" t="str">
            <v>16:10</v>
          </cell>
          <cell r="T1302" t="str">
            <v>渡邊　康紀</v>
          </cell>
          <cell r="U1302" t="str">
            <v>理学部理学科</v>
          </cell>
          <cell r="V1302" t="str">
            <v>B1b・11番講義室</v>
          </cell>
        </row>
        <row r="1303">
          <cell r="D1303">
            <v>36200</v>
          </cell>
          <cell r="E1303" t="str">
            <v>1</v>
          </cell>
          <cell r="F1303" t="str">
            <v>前期</v>
          </cell>
          <cell r="G1303" t="str">
            <v>1</v>
          </cell>
          <cell r="H1303" t="str">
            <v>前期</v>
          </cell>
          <cell r="I1303" t="str">
            <v>32600000</v>
          </cell>
          <cell r="J1303" t="str">
            <v>地球科学野外演習Ⅰ</v>
          </cell>
          <cell r="K1303" t="str">
            <v/>
          </cell>
          <cell r="L1303" t="str">
            <v>2</v>
          </cell>
          <cell r="M1303" t="str">
            <v>加々島　慎一</v>
          </cell>
          <cell r="N1303" t="str">
            <v>理学部理学科</v>
          </cell>
          <cell r="O1303" t="str">
            <v>3</v>
          </cell>
          <cell r="P1303" t="str">
            <v>水</v>
          </cell>
          <cell r="Q1303" t="str">
            <v>7</v>
          </cell>
          <cell r="R1303" t="str">
            <v>14:40</v>
          </cell>
          <cell r="S1303" t="str">
            <v>15:25</v>
          </cell>
          <cell r="T1303" t="str">
            <v>井村　匠,伴　雅雄,加々島　慎一</v>
          </cell>
          <cell r="U1303" t="str">
            <v>理学部理学科,理学部理学科,理学部理学科</v>
          </cell>
          <cell r="V1303" t="str">
            <v>B7・C203</v>
          </cell>
        </row>
        <row r="1304">
          <cell r="D1304">
            <v>36200</v>
          </cell>
          <cell r="E1304" t="str">
            <v>1</v>
          </cell>
          <cell r="F1304" t="str">
            <v>前期</v>
          </cell>
          <cell r="G1304" t="str">
            <v>1</v>
          </cell>
          <cell r="H1304" t="str">
            <v>前期</v>
          </cell>
          <cell r="I1304" t="str">
            <v>32600000</v>
          </cell>
          <cell r="J1304" t="str">
            <v>地球科学野外演習Ⅰ</v>
          </cell>
          <cell r="K1304" t="str">
            <v/>
          </cell>
          <cell r="L1304" t="str">
            <v>2</v>
          </cell>
          <cell r="M1304" t="str">
            <v>加々島　慎一</v>
          </cell>
          <cell r="N1304" t="str">
            <v>理学部理学科</v>
          </cell>
          <cell r="O1304" t="str">
            <v>3</v>
          </cell>
          <cell r="P1304" t="str">
            <v>水</v>
          </cell>
          <cell r="Q1304" t="str">
            <v>8</v>
          </cell>
          <cell r="R1304" t="str">
            <v>15:25</v>
          </cell>
          <cell r="S1304" t="str">
            <v>16:10</v>
          </cell>
          <cell r="T1304" t="str">
            <v>井村　匠,伴　雅雄,加々島　慎一</v>
          </cell>
          <cell r="U1304" t="str">
            <v>理学部理学科,理学部理学科,理学部理学科</v>
          </cell>
          <cell r="V1304" t="str">
            <v>B7・C203</v>
          </cell>
        </row>
        <row r="1305">
          <cell r="D1305">
            <v>36205</v>
          </cell>
          <cell r="E1305" t="str">
            <v>2</v>
          </cell>
          <cell r="F1305" t="str">
            <v>後期</v>
          </cell>
          <cell r="G1305" t="str">
            <v>2</v>
          </cell>
          <cell r="H1305" t="str">
            <v>後期</v>
          </cell>
          <cell r="I1305" t="str">
            <v>32600010</v>
          </cell>
          <cell r="J1305" t="str">
            <v>地質・古生物学Ⅱ</v>
          </cell>
          <cell r="K1305" t="str">
            <v/>
          </cell>
          <cell r="L1305" t="str">
            <v>2</v>
          </cell>
          <cell r="M1305" t="str">
            <v>ジョルダン・リチャード・Ｗ．</v>
          </cell>
          <cell r="N1305" t="str">
            <v>理学部理学科</v>
          </cell>
          <cell r="O1305" t="str">
            <v>4</v>
          </cell>
          <cell r="P1305" t="str">
            <v>木</v>
          </cell>
          <cell r="Q1305" t="str">
            <v>5</v>
          </cell>
          <cell r="R1305" t="str">
            <v>13:00</v>
          </cell>
          <cell r="S1305" t="str">
            <v>13:45</v>
          </cell>
          <cell r="T1305" t="str">
            <v>ジョルダン・リチャード・Ｗ．</v>
          </cell>
          <cell r="U1305" t="str">
            <v>理学部理学科</v>
          </cell>
          <cell r="V1305" t="str">
            <v>B6a・ふすまホール</v>
          </cell>
        </row>
        <row r="1306">
          <cell r="D1306">
            <v>36205</v>
          </cell>
          <cell r="E1306" t="str">
            <v>2</v>
          </cell>
          <cell r="F1306" t="str">
            <v>後期</v>
          </cell>
          <cell r="G1306" t="str">
            <v>2</v>
          </cell>
          <cell r="H1306" t="str">
            <v>後期</v>
          </cell>
          <cell r="I1306" t="str">
            <v>32600010</v>
          </cell>
          <cell r="J1306" t="str">
            <v>地質・古生物学Ⅱ</v>
          </cell>
          <cell r="K1306" t="str">
            <v/>
          </cell>
          <cell r="L1306" t="str">
            <v>2</v>
          </cell>
          <cell r="M1306" t="str">
            <v>ジョルダン・リチャード・Ｗ．</v>
          </cell>
          <cell r="N1306" t="str">
            <v>理学部理学科</v>
          </cell>
          <cell r="O1306" t="str">
            <v>4</v>
          </cell>
          <cell r="P1306" t="str">
            <v>木</v>
          </cell>
          <cell r="Q1306" t="str">
            <v>6</v>
          </cell>
          <cell r="R1306" t="str">
            <v>13:45</v>
          </cell>
          <cell r="S1306" t="str">
            <v>14:30</v>
          </cell>
          <cell r="T1306" t="str">
            <v>ジョルダン・リチャード・Ｗ．</v>
          </cell>
          <cell r="U1306" t="str">
            <v>理学部理学科</v>
          </cell>
          <cell r="V1306" t="str">
            <v>B6a・ふすまホール</v>
          </cell>
        </row>
        <row r="1307">
          <cell r="D1307">
            <v>36210</v>
          </cell>
          <cell r="E1307" t="str">
            <v>2</v>
          </cell>
          <cell r="F1307" t="str">
            <v>後期</v>
          </cell>
          <cell r="G1307" t="str">
            <v>2</v>
          </cell>
          <cell r="H1307" t="str">
            <v>後期</v>
          </cell>
          <cell r="I1307" t="str">
            <v>32600020</v>
          </cell>
          <cell r="J1307" t="str">
            <v>岩石・鉱物学Ⅱ</v>
          </cell>
          <cell r="K1307" t="str">
            <v/>
          </cell>
          <cell r="L1307" t="str">
            <v>2</v>
          </cell>
          <cell r="M1307" t="str">
            <v>井村　匠</v>
          </cell>
          <cell r="N1307" t="str">
            <v>理学部理学科</v>
          </cell>
          <cell r="O1307" t="str">
            <v>4</v>
          </cell>
          <cell r="P1307" t="str">
            <v>木</v>
          </cell>
          <cell r="Q1307" t="str">
            <v>7</v>
          </cell>
          <cell r="R1307" t="str">
            <v>14:40</v>
          </cell>
          <cell r="S1307" t="str">
            <v>15:25</v>
          </cell>
          <cell r="T1307" t="str">
            <v>井村　匠,伴　雅雄</v>
          </cell>
          <cell r="U1307" t="str">
            <v>理学部理学科,理学部理学科</v>
          </cell>
          <cell r="V1307" t="str">
            <v>B6a・ふすまホール</v>
          </cell>
        </row>
        <row r="1308">
          <cell r="D1308">
            <v>36210</v>
          </cell>
          <cell r="E1308" t="str">
            <v>2</v>
          </cell>
          <cell r="F1308" t="str">
            <v>後期</v>
          </cell>
          <cell r="G1308" t="str">
            <v>2</v>
          </cell>
          <cell r="H1308" t="str">
            <v>後期</v>
          </cell>
          <cell r="I1308" t="str">
            <v>32600020</v>
          </cell>
          <cell r="J1308" t="str">
            <v>岩石・鉱物学Ⅱ</v>
          </cell>
          <cell r="K1308" t="str">
            <v/>
          </cell>
          <cell r="L1308" t="str">
            <v>2</v>
          </cell>
          <cell r="M1308" t="str">
            <v>井村　匠</v>
          </cell>
          <cell r="N1308" t="str">
            <v>理学部理学科</v>
          </cell>
          <cell r="O1308" t="str">
            <v>4</v>
          </cell>
          <cell r="P1308" t="str">
            <v>木</v>
          </cell>
          <cell r="Q1308" t="str">
            <v>8</v>
          </cell>
          <cell r="R1308" t="str">
            <v>15:25</v>
          </cell>
          <cell r="S1308" t="str">
            <v>16:10</v>
          </cell>
          <cell r="T1308" t="str">
            <v>井村　匠,伴　雅雄</v>
          </cell>
          <cell r="U1308" t="str">
            <v>理学部理学科,理学部理学科</v>
          </cell>
          <cell r="V1308" t="str">
            <v>B6a・ふすまホール</v>
          </cell>
        </row>
        <row r="1309">
          <cell r="D1309">
            <v>36215</v>
          </cell>
          <cell r="E1309" t="str">
            <v>2</v>
          </cell>
          <cell r="F1309" t="str">
            <v>後期</v>
          </cell>
          <cell r="G1309" t="str">
            <v>2</v>
          </cell>
          <cell r="H1309" t="str">
            <v>後期</v>
          </cell>
          <cell r="I1309" t="str">
            <v>32600030</v>
          </cell>
          <cell r="J1309" t="str">
            <v>火山・地球物理学Ⅱ</v>
          </cell>
          <cell r="K1309" t="str">
            <v/>
          </cell>
          <cell r="L1309" t="str">
            <v>2</v>
          </cell>
          <cell r="M1309" t="str">
            <v>石瀬　素子</v>
          </cell>
          <cell r="N1309" t="str">
            <v>理学部理学科</v>
          </cell>
          <cell r="O1309" t="str">
            <v>3</v>
          </cell>
          <cell r="P1309" t="str">
            <v>水</v>
          </cell>
          <cell r="Q1309" t="str">
            <v>7</v>
          </cell>
          <cell r="R1309" t="str">
            <v>14:40</v>
          </cell>
          <cell r="S1309" t="str">
            <v>15:25</v>
          </cell>
          <cell r="T1309" t="str">
            <v>石瀬　素子</v>
          </cell>
          <cell r="U1309" t="str">
            <v>理学部理学科</v>
          </cell>
          <cell r="V1309" t="str">
            <v>B1b・12番講義室</v>
          </cell>
        </row>
        <row r="1310">
          <cell r="D1310">
            <v>36215</v>
          </cell>
          <cell r="E1310" t="str">
            <v>2</v>
          </cell>
          <cell r="F1310" t="str">
            <v>後期</v>
          </cell>
          <cell r="G1310" t="str">
            <v>2</v>
          </cell>
          <cell r="H1310" t="str">
            <v>後期</v>
          </cell>
          <cell r="I1310" t="str">
            <v>32600030</v>
          </cell>
          <cell r="J1310" t="str">
            <v>火山・地球物理学Ⅱ</v>
          </cell>
          <cell r="K1310" t="str">
            <v/>
          </cell>
          <cell r="L1310" t="str">
            <v>2</v>
          </cell>
          <cell r="M1310" t="str">
            <v>石瀬　素子</v>
          </cell>
          <cell r="N1310" t="str">
            <v>理学部理学科</v>
          </cell>
          <cell r="O1310" t="str">
            <v>3</v>
          </cell>
          <cell r="P1310" t="str">
            <v>水</v>
          </cell>
          <cell r="Q1310" t="str">
            <v>8</v>
          </cell>
          <cell r="R1310" t="str">
            <v>15:25</v>
          </cell>
          <cell r="S1310" t="str">
            <v>16:10</v>
          </cell>
          <cell r="T1310" t="str">
            <v>常松　佳恵</v>
          </cell>
          <cell r="U1310" t="str">
            <v>理学部理学科</v>
          </cell>
          <cell r="V1310" t="str">
            <v>B1b・11番講義室</v>
          </cell>
        </row>
        <row r="1311">
          <cell r="D1311">
            <v>36220</v>
          </cell>
          <cell r="E1311" t="str">
            <v>2</v>
          </cell>
          <cell r="F1311" t="str">
            <v>後期</v>
          </cell>
          <cell r="G1311" t="str">
            <v>2</v>
          </cell>
          <cell r="H1311" t="str">
            <v>後期</v>
          </cell>
          <cell r="I1311" t="str">
            <v>32600040</v>
          </cell>
          <cell r="J1311" t="str">
            <v>地球科学野外演習Ⅱ</v>
          </cell>
          <cell r="K1311" t="str">
            <v/>
          </cell>
          <cell r="L1311" t="str">
            <v>2</v>
          </cell>
          <cell r="M1311" t="str">
            <v>加々島　慎一</v>
          </cell>
          <cell r="N1311" t="str">
            <v>理学部理学科</v>
          </cell>
          <cell r="O1311" t="str">
            <v>5</v>
          </cell>
          <cell r="P1311" t="str">
            <v>金</v>
          </cell>
          <cell r="Q1311" t="str">
            <v>7</v>
          </cell>
          <cell r="R1311" t="str">
            <v>14:40</v>
          </cell>
          <cell r="S1311" t="str">
            <v>15:25</v>
          </cell>
          <cell r="T1311" t="str">
            <v>井村　匠,ジョルダン・リチャード・Ｗ．,加々島　慎一,本山　功</v>
          </cell>
          <cell r="U1311" t="str">
            <v>理学部理学科,理学部理学科,理学部理学科,理学部理学科</v>
          </cell>
          <cell r="V1311" t="str">
            <v>B7・C203</v>
          </cell>
        </row>
        <row r="1312">
          <cell r="D1312">
            <v>36220</v>
          </cell>
          <cell r="E1312" t="str">
            <v>2</v>
          </cell>
          <cell r="F1312" t="str">
            <v>後期</v>
          </cell>
          <cell r="G1312" t="str">
            <v>2</v>
          </cell>
          <cell r="H1312" t="str">
            <v>後期</v>
          </cell>
          <cell r="I1312" t="str">
            <v>32600040</v>
          </cell>
          <cell r="J1312" t="str">
            <v>地球科学野外演習Ⅱ</v>
          </cell>
          <cell r="K1312" t="str">
            <v/>
          </cell>
          <cell r="L1312" t="str">
            <v>2</v>
          </cell>
          <cell r="M1312" t="str">
            <v>加々島　慎一</v>
          </cell>
          <cell r="N1312" t="str">
            <v>理学部理学科</v>
          </cell>
          <cell r="O1312" t="str">
            <v>5</v>
          </cell>
          <cell r="P1312" t="str">
            <v>金</v>
          </cell>
          <cell r="Q1312" t="str">
            <v>8</v>
          </cell>
          <cell r="R1312" t="str">
            <v>15:25</v>
          </cell>
          <cell r="S1312" t="str">
            <v>16:10</v>
          </cell>
          <cell r="T1312" t="str">
            <v>井村　匠,ジョルダン・リチャード・Ｗ．,加々島　慎一</v>
          </cell>
          <cell r="U1312" t="str">
            <v>理学部理学科,理学部理学科,理学部理学科</v>
          </cell>
          <cell r="V1312" t="str">
            <v>B7・C203</v>
          </cell>
        </row>
        <row r="1313">
          <cell r="D1313">
            <v>36220</v>
          </cell>
          <cell r="E1313" t="str">
            <v>2</v>
          </cell>
          <cell r="F1313" t="str">
            <v>後期</v>
          </cell>
          <cell r="G1313" t="str">
            <v>2</v>
          </cell>
          <cell r="H1313" t="str">
            <v>後期</v>
          </cell>
          <cell r="I1313" t="str">
            <v>32600040</v>
          </cell>
          <cell r="J1313" t="str">
            <v>地球科学野外演習Ⅱ</v>
          </cell>
          <cell r="K1313" t="str">
            <v/>
          </cell>
          <cell r="L1313" t="str">
            <v>2</v>
          </cell>
          <cell r="M1313" t="str">
            <v>加々島　慎一</v>
          </cell>
          <cell r="N1313" t="str">
            <v>理学部理学科</v>
          </cell>
          <cell r="O1313" t="str">
            <v>5</v>
          </cell>
          <cell r="P1313" t="str">
            <v>金</v>
          </cell>
          <cell r="Q1313" t="str">
            <v>9</v>
          </cell>
          <cell r="R1313" t="str">
            <v>16:20</v>
          </cell>
          <cell r="S1313" t="str">
            <v>17:05</v>
          </cell>
          <cell r="T1313" t="str">
            <v>井村　匠,ジョルダン・リチャード・Ｗ．,加々島　慎一</v>
          </cell>
          <cell r="U1313" t="str">
            <v>理学部理学科,理学部理学科,理学部理学科</v>
          </cell>
          <cell r="V1313" t="str">
            <v>B7・C203</v>
          </cell>
        </row>
        <row r="1314">
          <cell r="D1314">
            <v>36220</v>
          </cell>
          <cell r="E1314" t="str">
            <v>2</v>
          </cell>
          <cell r="F1314" t="str">
            <v>後期</v>
          </cell>
          <cell r="G1314" t="str">
            <v>2</v>
          </cell>
          <cell r="H1314" t="str">
            <v>後期</v>
          </cell>
          <cell r="I1314" t="str">
            <v>32600040</v>
          </cell>
          <cell r="J1314" t="str">
            <v>地球科学野外演習Ⅱ</v>
          </cell>
          <cell r="K1314" t="str">
            <v/>
          </cell>
          <cell r="L1314" t="str">
            <v>2</v>
          </cell>
          <cell r="M1314" t="str">
            <v>加々島　慎一</v>
          </cell>
          <cell r="N1314" t="str">
            <v>理学部理学科</v>
          </cell>
          <cell r="O1314" t="str">
            <v>5</v>
          </cell>
          <cell r="P1314" t="str">
            <v>金</v>
          </cell>
          <cell r="Q1314" t="str">
            <v>10</v>
          </cell>
          <cell r="R1314" t="str">
            <v>17:05</v>
          </cell>
          <cell r="S1314" t="str">
            <v>17:50</v>
          </cell>
          <cell r="T1314" t="str">
            <v>井村　匠,ジョルダン・リチャード・Ｗ．,加々島　慎一</v>
          </cell>
          <cell r="U1314" t="str">
            <v>理学部理学科,理学部理学科,理学部理学科</v>
          </cell>
          <cell r="V1314" t="str">
            <v>B7・C203</v>
          </cell>
        </row>
        <row r="1315">
          <cell r="D1315">
            <v>36225</v>
          </cell>
          <cell r="E1315" t="str">
            <v>2</v>
          </cell>
          <cell r="F1315" t="str">
            <v>後期</v>
          </cell>
          <cell r="G1315" t="str">
            <v>2</v>
          </cell>
          <cell r="H1315" t="str">
            <v>後期</v>
          </cell>
          <cell r="I1315" t="str">
            <v>32600050</v>
          </cell>
          <cell r="J1315" t="str">
            <v>地質・古生物学演習</v>
          </cell>
          <cell r="K1315" t="str">
            <v/>
          </cell>
          <cell r="L1315" t="str">
            <v>2</v>
          </cell>
          <cell r="M1315" t="str">
            <v>ジョルダン・リチャード・Ｗ．</v>
          </cell>
          <cell r="N1315" t="str">
            <v>理学部理学科</v>
          </cell>
          <cell r="O1315" t="str">
            <v>5</v>
          </cell>
          <cell r="P1315" t="str">
            <v>金</v>
          </cell>
          <cell r="Q1315" t="str">
            <v>5</v>
          </cell>
          <cell r="R1315" t="str">
            <v>13:00</v>
          </cell>
          <cell r="S1315" t="str">
            <v>13:45</v>
          </cell>
          <cell r="T1315" t="str">
            <v>ジョルダン・リチャード・Ｗ．,本山　功</v>
          </cell>
          <cell r="U1315" t="str">
            <v>理学部理学科,理学部理学科</v>
          </cell>
          <cell r="V1315" t="str">
            <v>B7・C203</v>
          </cell>
        </row>
        <row r="1316">
          <cell r="D1316">
            <v>36225</v>
          </cell>
          <cell r="E1316" t="str">
            <v>2</v>
          </cell>
          <cell r="F1316" t="str">
            <v>後期</v>
          </cell>
          <cell r="G1316" t="str">
            <v>2</v>
          </cell>
          <cell r="H1316" t="str">
            <v>後期</v>
          </cell>
          <cell r="I1316" t="str">
            <v>32600050</v>
          </cell>
          <cell r="J1316" t="str">
            <v>地質・古生物学演習</v>
          </cell>
          <cell r="K1316" t="str">
            <v/>
          </cell>
          <cell r="L1316" t="str">
            <v>2</v>
          </cell>
          <cell r="M1316" t="str">
            <v>ジョルダン・リチャード・Ｗ．</v>
          </cell>
          <cell r="N1316" t="str">
            <v>理学部理学科</v>
          </cell>
          <cell r="O1316" t="str">
            <v>5</v>
          </cell>
          <cell r="P1316" t="str">
            <v>金</v>
          </cell>
          <cell r="Q1316" t="str">
            <v>6</v>
          </cell>
          <cell r="R1316" t="str">
            <v>13:45</v>
          </cell>
          <cell r="S1316" t="str">
            <v>14:30</v>
          </cell>
          <cell r="T1316" t="str">
            <v>ジョルダン・リチャード・Ｗ．,本山　功</v>
          </cell>
          <cell r="U1316" t="str">
            <v>理学部理学科,理学部理学科</v>
          </cell>
          <cell r="V1316" t="str">
            <v>B7・C203</v>
          </cell>
        </row>
        <row r="1317">
          <cell r="D1317">
            <v>36230</v>
          </cell>
          <cell r="E1317" t="str">
            <v>2</v>
          </cell>
          <cell r="F1317" t="str">
            <v>後期</v>
          </cell>
          <cell r="G1317" t="str">
            <v>2</v>
          </cell>
          <cell r="H1317" t="str">
            <v>後期</v>
          </cell>
          <cell r="I1317" t="str">
            <v>32600060</v>
          </cell>
          <cell r="J1317" t="str">
            <v>岩石・鉱物学演習</v>
          </cell>
          <cell r="K1317" t="str">
            <v/>
          </cell>
          <cell r="L1317" t="str">
            <v>2</v>
          </cell>
          <cell r="M1317" t="str">
            <v>加々島　慎一</v>
          </cell>
          <cell r="N1317" t="str">
            <v>理学部理学科</v>
          </cell>
          <cell r="O1317" t="str">
            <v>2</v>
          </cell>
          <cell r="P1317" t="str">
            <v>火</v>
          </cell>
          <cell r="Q1317" t="str">
            <v>7</v>
          </cell>
          <cell r="R1317" t="str">
            <v>14:40</v>
          </cell>
          <cell r="S1317" t="str">
            <v>15:25</v>
          </cell>
          <cell r="T1317" t="str">
            <v>加々島　慎一</v>
          </cell>
          <cell r="U1317" t="str">
            <v>理学部理学科</v>
          </cell>
          <cell r="V1317" t="str">
            <v>B6a・ふすまホール</v>
          </cell>
        </row>
        <row r="1318">
          <cell r="D1318">
            <v>36230</v>
          </cell>
          <cell r="E1318" t="str">
            <v>2</v>
          </cell>
          <cell r="F1318" t="str">
            <v>後期</v>
          </cell>
          <cell r="G1318" t="str">
            <v>2</v>
          </cell>
          <cell r="H1318" t="str">
            <v>後期</v>
          </cell>
          <cell r="I1318" t="str">
            <v>32600060</v>
          </cell>
          <cell r="J1318" t="str">
            <v>岩石・鉱物学演習</v>
          </cell>
          <cell r="K1318" t="str">
            <v/>
          </cell>
          <cell r="L1318" t="str">
            <v>2</v>
          </cell>
          <cell r="M1318" t="str">
            <v>加々島　慎一</v>
          </cell>
          <cell r="N1318" t="str">
            <v>理学部理学科</v>
          </cell>
          <cell r="O1318" t="str">
            <v>2</v>
          </cell>
          <cell r="P1318" t="str">
            <v>火</v>
          </cell>
          <cell r="Q1318" t="str">
            <v>8</v>
          </cell>
          <cell r="R1318" t="str">
            <v>15:25</v>
          </cell>
          <cell r="S1318" t="str">
            <v>16:10</v>
          </cell>
          <cell r="T1318" t="str">
            <v>加々島　慎一</v>
          </cell>
          <cell r="U1318" t="str">
            <v>理学部理学科</v>
          </cell>
          <cell r="V1318" t="str">
            <v>B7・C203</v>
          </cell>
        </row>
        <row r="1319">
          <cell r="D1319">
            <v>36230</v>
          </cell>
          <cell r="E1319" t="str">
            <v>2</v>
          </cell>
          <cell r="F1319" t="str">
            <v>後期</v>
          </cell>
          <cell r="G1319" t="str">
            <v>2</v>
          </cell>
          <cell r="H1319" t="str">
            <v>後期</v>
          </cell>
          <cell r="I1319" t="str">
            <v>32600060</v>
          </cell>
          <cell r="J1319" t="str">
            <v>岩石・鉱物学演習</v>
          </cell>
          <cell r="K1319" t="str">
            <v/>
          </cell>
          <cell r="L1319" t="str">
            <v>2</v>
          </cell>
          <cell r="M1319" t="str">
            <v>加々島　慎一</v>
          </cell>
          <cell r="N1319" t="str">
            <v>理学部理学科</v>
          </cell>
          <cell r="O1319" t="str">
            <v>2</v>
          </cell>
          <cell r="P1319" t="str">
            <v>火</v>
          </cell>
          <cell r="Q1319" t="str">
            <v>9</v>
          </cell>
          <cell r="R1319" t="str">
            <v>16:20</v>
          </cell>
          <cell r="S1319" t="str">
            <v>17:05</v>
          </cell>
          <cell r="T1319" t="str">
            <v>加々島　慎一</v>
          </cell>
          <cell r="U1319" t="str">
            <v>理学部理学科</v>
          </cell>
          <cell r="V1319" t="str">
            <v>B7・C203</v>
          </cell>
        </row>
        <row r="1320">
          <cell r="D1320">
            <v>36230</v>
          </cell>
          <cell r="E1320" t="str">
            <v>2</v>
          </cell>
          <cell r="F1320" t="str">
            <v>後期</v>
          </cell>
          <cell r="G1320" t="str">
            <v>2</v>
          </cell>
          <cell r="H1320" t="str">
            <v>後期</v>
          </cell>
          <cell r="I1320" t="str">
            <v>32600060</v>
          </cell>
          <cell r="J1320" t="str">
            <v>岩石・鉱物学演習</v>
          </cell>
          <cell r="K1320" t="str">
            <v/>
          </cell>
          <cell r="L1320" t="str">
            <v>2</v>
          </cell>
          <cell r="M1320" t="str">
            <v>加々島　慎一</v>
          </cell>
          <cell r="N1320" t="str">
            <v>理学部理学科</v>
          </cell>
          <cell r="O1320" t="str">
            <v>2</v>
          </cell>
          <cell r="P1320" t="str">
            <v>火</v>
          </cell>
          <cell r="Q1320" t="str">
            <v>10</v>
          </cell>
          <cell r="R1320" t="str">
            <v>17:05</v>
          </cell>
          <cell r="S1320" t="str">
            <v>17:50</v>
          </cell>
          <cell r="T1320" t="str">
            <v>加々島　慎一</v>
          </cell>
          <cell r="U1320" t="str">
            <v>理学部理学科</v>
          </cell>
          <cell r="V1320" t="str">
            <v>B7・C203</v>
          </cell>
        </row>
        <row r="1321">
          <cell r="D1321">
            <v>36235</v>
          </cell>
          <cell r="E1321" t="str">
            <v>1</v>
          </cell>
          <cell r="F1321" t="str">
            <v>前期</v>
          </cell>
          <cell r="G1321" t="str">
            <v>1</v>
          </cell>
          <cell r="H1321" t="str">
            <v>前期</v>
          </cell>
          <cell r="I1321" t="str">
            <v>32600070</v>
          </cell>
          <cell r="J1321" t="str">
            <v>文献調査法</v>
          </cell>
          <cell r="K1321" t="str">
            <v/>
          </cell>
          <cell r="L1321" t="str">
            <v>2</v>
          </cell>
          <cell r="M1321" t="str">
            <v>岩田　尚能</v>
          </cell>
          <cell r="N1321" t="str">
            <v>理学部理学科</v>
          </cell>
          <cell r="O1321" t="str">
            <v>5</v>
          </cell>
          <cell r="P1321" t="str">
            <v>金</v>
          </cell>
          <cell r="Q1321" t="str">
            <v>5</v>
          </cell>
          <cell r="R1321" t="str">
            <v>13:00</v>
          </cell>
          <cell r="S1321" t="str">
            <v>13:45</v>
          </cell>
          <cell r="T1321" t="str">
            <v>岩田　尚能,加々島　慎一</v>
          </cell>
          <cell r="U1321" t="str">
            <v>理学部理学科,理学部理学科</v>
          </cell>
          <cell r="V1321" t="str">
            <v>B1b・11番講義室</v>
          </cell>
        </row>
        <row r="1322">
          <cell r="D1322">
            <v>36235</v>
          </cell>
          <cell r="E1322" t="str">
            <v>1</v>
          </cell>
          <cell r="F1322" t="str">
            <v>前期</v>
          </cell>
          <cell r="G1322" t="str">
            <v>1</v>
          </cell>
          <cell r="H1322" t="str">
            <v>前期</v>
          </cell>
          <cell r="I1322" t="str">
            <v>32600070</v>
          </cell>
          <cell r="J1322" t="str">
            <v>文献調査法</v>
          </cell>
          <cell r="K1322" t="str">
            <v/>
          </cell>
          <cell r="L1322" t="str">
            <v>2</v>
          </cell>
          <cell r="M1322" t="str">
            <v>岩田　尚能</v>
          </cell>
          <cell r="N1322" t="str">
            <v>理学部理学科</v>
          </cell>
          <cell r="O1322" t="str">
            <v>5</v>
          </cell>
          <cell r="P1322" t="str">
            <v>金</v>
          </cell>
          <cell r="Q1322" t="str">
            <v>6</v>
          </cell>
          <cell r="R1322" t="str">
            <v>13:45</v>
          </cell>
          <cell r="S1322" t="str">
            <v>14:30</v>
          </cell>
          <cell r="T1322" t="str">
            <v>岩田　尚能</v>
          </cell>
          <cell r="U1322" t="str">
            <v>理学部理学科</v>
          </cell>
        </row>
        <row r="1323">
          <cell r="D1323">
            <v>36240</v>
          </cell>
          <cell r="E1323" t="str">
            <v>1</v>
          </cell>
          <cell r="F1323" t="str">
            <v>前期</v>
          </cell>
          <cell r="G1323" t="str">
            <v>1</v>
          </cell>
          <cell r="H1323" t="str">
            <v>前期</v>
          </cell>
          <cell r="I1323" t="str">
            <v>32600080</v>
          </cell>
          <cell r="J1323" t="str">
            <v>地球科学野外演習Ⅲ</v>
          </cell>
          <cell r="K1323" t="str">
            <v/>
          </cell>
          <cell r="L1323" t="str">
            <v>2</v>
          </cell>
          <cell r="M1323" t="str">
            <v>加々島　慎一</v>
          </cell>
          <cell r="N1323" t="str">
            <v>理学部理学科</v>
          </cell>
          <cell r="O1323" t="str">
            <v>5</v>
          </cell>
          <cell r="P1323" t="str">
            <v>金</v>
          </cell>
          <cell r="Q1323" t="str">
            <v>3</v>
          </cell>
          <cell r="R1323" t="str">
            <v>10:30</v>
          </cell>
          <cell r="S1323" t="str">
            <v>11:15</v>
          </cell>
          <cell r="T1323" t="str">
            <v>常松　佳恵,伴　雅雄,岩田　尚能,加々島　慎一,石瀬　素子,本山　功</v>
          </cell>
          <cell r="U1323" t="str">
            <v>理学部理学科,理学部理学科,理学部理学科,理学部理学科,理学部理学科,理学部理学科</v>
          </cell>
        </row>
        <row r="1324">
          <cell r="D1324">
            <v>36240</v>
          </cell>
          <cell r="E1324" t="str">
            <v>1</v>
          </cell>
          <cell r="F1324" t="str">
            <v>前期</v>
          </cell>
          <cell r="G1324" t="str">
            <v>1</v>
          </cell>
          <cell r="H1324" t="str">
            <v>前期</v>
          </cell>
          <cell r="I1324" t="str">
            <v>32600080</v>
          </cell>
          <cell r="J1324" t="str">
            <v>地球科学野外演習Ⅲ</v>
          </cell>
          <cell r="K1324" t="str">
            <v/>
          </cell>
          <cell r="L1324" t="str">
            <v>2</v>
          </cell>
          <cell r="M1324" t="str">
            <v>加々島　慎一</v>
          </cell>
          <cell r="N1324" t="str">
            <v>理学部理学科</v>
          </cell>
          <cell r="O1324" t="str">
            <v>5</v>
          </cell>
          <cell r="P1324" t="str">
            <v>金</v>
          </cell>
          <cell r="Q1324" t="str">
            <v>4</v>
          </cell>
          <cell r="R1324" t="str">
            <v>11:15</v>
          </cell>
          <cell r="S1324" t="str">
            <v>12:00</v>
          </cell>
          <cell r="T1324" t="str">
            <v>加々島　慎一</v>
          </cell>
          <cell r="U1324" t="str">
            <v>理学部理学科</v>
          </cell>
        </row>
        <row r="1325">
          <cell r="D1325">
            <v>36245</v>
          </cell>
          <cell r="E1325" t="str">
            <v>1</v>
          </cell>
          <cell r="F1325" t="str">
            <v>前期</v>
          </cell>
          <cell r="G1325" t="str">
            <v>1</v>
          </cell>
          <cell r="H1325" t="str">
            <v>前期</v>
          </cell>
          <cell r="I1325" t="str">
            <v>32600090</v>
          </cell>
          <cell r="J1325" t="str">
            <v>地質・古生物学Ⅲ</v>
          </cell>
          <cell r="K1325" t="str">
            <v/>
          </cell>
          <cell r="L1325" t="str">
            <v>2</v>
          </cell>
          <cell r="M1325" t="str">
            <v>ジョルダン・リチャード・Ｗ．</v>
          </cell>
          <cell r="N1325" t="str">
            <v>理学部理学科</v>
          </cell>
          <cell r="O1325" t="str">
            <v>4</v>
          </cell>
          <cell r="P1325" t="str">
            <v>木</v>
          </cell>
          <cell r="Q1325" t="str">
            <v>3</v>
          </cell>
          <cell r="R1325" t="str">
            <v>10:30</v>
          </cell>
          <cell r="S1325" t="str">
            <v>11:15</v>
          </cell>
          <cell r="T1325" t="str">
            <v>ジョルダン・リチャード・Ｗ．</v>
          </cell>
          <cell r="U1325" t="str">
            <v>理学部理学科</v>
          </cell>
          <cell r="V1325" t="str">
            <v>B6a・ふすまホール</v>
          </cell>
        </row>
        <row r="1326">
          <cell r="D1326">
            <v>36245</v>
          </cell>
          <cell r="E1326" t="str">
            <v>1</v>
          </cell>
          <cell r="F1326" t="str">
            <v>前期</v>
          </cell>
          <cell r="G1326" t="str">
            <v>1</v>
          </cell>
          <cell r="H1326" t="str">
            <v>前期</v>
          </cell>
          <cell r="I1326" t="str">
            <v>32600090</v>
          </cell>
          <cell r="J1326" t="str">
            <v>地質・古生物学Ⅲ</v>
          </cell>
          <cell r="K1326" t="str">
            <v/>
          </cell>
          <cell r="L1326" t="str">
            <v>2</v>
          </cell>
          <cell r="M1326" t="str">
            <v>ジョルダン・リチャード・Ｗ．</v>
          </cell>
          <cell r="N1326" t="str">
            <v>理学部理学科</v>
          </cell>
          <cell r="O1326" t="str">
            <v>4</v>
          </cell>
          <cell r="P1326" t="str">
            <v>木</v>
          </cell>
          <cell r="Q1326" t="str">
            <v>4</v>
          </cell>
          <cell r="R1326" t="str">
            <v>11:15</v>
          </cell>
          <cell r="S1326" t="str">
            <v>12:00</v>
          </cell>
          <cell r="T1326" t="str">
            <v>ジョルダン・リチャード・Ｗ．</v>
          </cell>
          <cell r="U1326" t="str">
            <v>理学部理学科</v>
          </cell>
        </row>
        <row r="1327">
          <cell r="D1327">
            <v>36250</v>
          </cell>
          <cell r="E1327" t="str">
            <v>1</v>
          </cell>
          <cell r="F1327" t="str">
            <v>前期</v>
          </cell>
          <cell r="G1327" t="str">
            <v>1</v>
          </cell>
          <cell r="H1327" t="str">
            <v>前期</v>
          </cell>
          <cell r="I1327" t="str">
            <v>32600100</v>
          </cell>
          <cell r="J1327" t="str">
            <v>火山・地球物理学Ⅲ</v>
          </cell>
          <cell r="K1327" t="str">
            <v/>
          </cell>
          <cell r="L1327" t="str">
            <v>2</v>
          </cell>
          <cell r="M1327" t="str">
            <v>伴　雅雄</v>
          </cell>
          <cell r="N1327" t="str">
            <v>理学部理学科</v>
          </cell>
          <cell r="O1327" t="str">
            <v>1</v>
          </cell>
          <cell r="P1327" t="str">
            <v>月</v>
          </cell>
          <cell r="Q1327" t="str">
            <v>3</v>
          </cell>
          <cell r="R1327" t="str">
            <v>10:30</v>
          </cell>
          <cell r="S1327" t="str">
            <v>11:15</v>
          </cell>
          <cell r="T1327" t="str">
            <v>常松　佳恵,伴　雅雄</v>
          </cell>
          <cell r="U1327" t="str">
            <v>理学部理学科,理学部理学科</v>
          </cell>
          <cell r="V1327" t="str">
            <v>B3・31番講義室</v>
          </cell>
        </row>
        <row r="1328">
          <cell r="D1328">
            <v>36250</v>
          </cell>
          <cell r="E1328" t="str">
            <v>1</v>
          </cell>
          <cell r="F1328" t="str">
            <v>前期</v>
          </cell>
          <cell r="G1328" t="str">
            <v>1</v>
          </cell>
          <cell r="H1328" t="str">
            <v>前期</v>
          </cell>
          <cell r="I1328" t="str">
            <v>32600100</v>
          </cell>
          <cell r="J1328" t="str">
            <v>火山・地球物理学Ⅲ</v>
          </cell>
          <cell r="K1328" t="str">
            <v/>
          </cell>
          <cell r="L1328" t="str">
            <v>2</v>
          </cell>
          <cell r="M1328" t="str">
            <v>伴　雅雄</v>
          </cell>
          <cell r="N1328" t="str">
            <v>理学部理学科</v>
          </cell>
          <cell r="O1328" t="str">
            <v>1</v>
          </cell>
          <cell r="P1328" t="str">
            <v>月</v>
          </cell>
          <cell r="Q1328" t="str">
            <v>4</v>
          </cell>
          <cell r="R1328" t="str">
            <v>11:15</v>
          </cell>
          <cell r="S1328" t="str">
            <v>12:00</v>
          </cell>
          <cell r="T1328" t="str">
            <v>伴　雅雄</v>
          </cell>
          <cell r="U1328" t="str">
            <v>理学部理学科</v>
          </cell>
        </row>
        <row r="1329">
          <cell r="D1329">
            <v>36260</v>
          </cell>
          <cell r="E1329" t="str">
            <v>1</v>
          </cell>
          <cell r="F1329" t="str">
            <v>前期</v>
          </cell>
          <cell r="G1329" t="str">
            <v>1</v>
          </cell>
          <cell r="H1329" t="str">
            <v>前期</v>
          </cell>
          <cell r="I1329" t="str">
            <v>32600110</v>
          </cell>
          <cell r="J1329" t="str">
            <v>地球科学研究法Ⅰ</v>
          </cell>
          <cell r="K1329" t="str">
            <v/>
          </cell>
          <cell r="L1329" t="str">
            <v>2</v>
          </cell>
          <cell r="M1329" t="str">
            <v>岩田　尚能</v>
          </cell>
          <cell r="N1329" t="str">
            <v>理学部理学科</v>
          </cell>
          <cell r="O1329" t="str">
            <v>4</v>
          </cell>
          <cell r="P1329" t="str">
            <v>木</v>
          </cell>
          <cell r="Q1329" t="str">
            <v>7</v>
          </cell>
          <cell r="R1329" t="str">
            <v>14:40</v>
          </cell>
          <cell r="S1329" t="str">
            <v>15:25</v>
          </cell>
          <cell r="T1329" t="str">
            <v>岩田　尚能,地球科学コースカリキュラム担当全教員</v>
          </cell>
          <cell r="U1329" t="str">
            <v>理学部理学科,理学部理学科</v>
          </cell>
          <cell r="V1329" t="str">
            <v>B3・アクティブラーニング3（A405）</v>
          </cell>
        </row>
        <row r="1330">
          <cell r="D1330">
            <v>36260</v>
          </cell>
          <cell r="E1330" t="str">
            <v>1</v>
          </cell>
          <cell r="F1330" t="str">
            <v>前期</v>
          </cell>
          <cell r="G1330" t="str">
            <v>1</v>
          </cell>
          <cell r="H1330" t="str">
            <v>前期</v>
          </cell>
          <cell r="I1330" t="str">
            <v>32600110</v>
          </cell>
          <cell r="J1330" t="str">
            <v>地球科学研究法Ⅰ</v>
          </cell>
          <cell r="K1330" t="str">
            <v/>
          </cell>
          <cell r="L1330" t="str">
            <v>2</v>
          </cell>
          <cell r="M1330" t="str">
            <v>岩田　尚能</v>
          </cell>
          <cell r="N1330" t="str">
            <v>理学部理学科</v>
          </cell>
          <cell r="O1330" t="str">
            <v>4</v>
          </cell>
          <cell r="P1330" t="str">
            <v>木</v>
          </cell>
          <cell r="Q1330" t="str">
            <v>8</v>
          </cell>
          <cell r="R1330" t="str">
            <v>15:25</v>
          </cell>
          <cell r="S1330" t="str">
            <v>16:10</v>
          </cell>
          <cell r="T1330" t="str">
            <v>岩田　尚能</v>
          </cell>
          <cell r="U1330" t="str">
            <v>理学部理学科</v>
          </cell>
        </row>
        <row r="1331">
          <cell r="D1331">
            <v>36265</v>
          </cell>
          <cell r="E1331" t="str">
            <v>1</v>
          </cell>
          <cell r="F1331" t="str">
            <v>前期</v>
          </cell>
          <cell r="G1331" t="str">
            <v>1</v>
          </cell>
          <cell r="H1331" t="str">
            <v>前期</v>
          </cell>
          <cell r="I1331" t="str">
            <v>32600120</v>
          </cell>
          <cell r="J1331" t="str">
            <v>火山・地球物理学演習</v>
          </cell>
          <cell r="K1331" t="str">
            <v/>
          </cell>
          <cell r="L1331" t="str">
            <v>2</v>
          </cell>
          <cell r="M1331" t="str">
            <v>常松　佳恵</v>
          </cell>
          <cell r="N1331" t="str">
            <v>理学部理学科</v>
          </cell>
          <cell r="O1331" t="str">
            <v>3</v>
          </cell>
          <cell r="P1331" t="str">
            <v>水</v>
          </cell>
          <cell r="Q1331" t="str">
            <v>1</v>
          </cell>
          <cell r="R1331" t="str">
            <v>08:50</v>
          </cell>
          <cell r="S1331" t="str">
            <v>09:35</v>
          </cell>
          <cell r="T1331" t="str">
            <v>常松　佳恵,石瀬　素子</v>
          </cell>
          <cell r="U1331" t="str">
            <v>理学部理学科,理学部理学科</v>
          </cell>
          <cell r="V1331" t="str">
            <v>A3・情報ネットワークセンター1</v>
          </cell>
        </row>
        <row r="1332">
          <cell r="D1332">
            <v>36265</v>
          </cell>
          <cell r="E1332" t="str">
            <v>1</v>
          </cell>
          <cell r="F1332" t="str">
            <v>前期</v>
          </cell>
          <cell r="G1332" t="str">
            <v>1</v>
          </cell>
          <cell r="H1332" t="str">
            <v>前期</v>
          </cell>
          <cell r="I1332" t="str">
            <v>32600120</v>
          </cell>
          <cell r="J1332" t="str">
            <v>火山・地球物理学演習</v>
          </cell>
          <cell r="K1332" t="str">
            <v/>
          </cell>
          <cell r="L1332" t="str">
            <v>2</v>
          </cell>
          <cell r="M1332" t="str">
            <v>常松　佳恵</v>
          </cell>
          <cell r="N1332" t="str">
            <v>理学部理学科</v>
          </cell>
          <cell r="O1332" t="str">
            <v>3</v>
          </cell>
          <cell r="P1332" t="str">
            <v>水</v>
          </cell>
          <cell r="Q1332" t="str">
            <v>2</v>
          </cell>
          <cell r="R1332" t="str">
            <v>09:35</v>
          </cell>
          <cell r="S1332" t="str">
            <v>10:20</v>
          </cell>
          <cell r="T1332" t="str">
            <v>石瀬　素子</v>
          </cell>
          <cell r="U1332" t="str">
            <v>理学部理学科</v>
          </cell>
        </row>
        <row r="1333">
          <cell r="D1333">
            <v>36275</v>
          </cell>
          <cell r="E1333" t="str">
            <v>1</v>
          </cell>
          <cell r="F1333" t="str">
            <v>前期</v>
          </cell>
          <cell r="G1333" t="str">
            <v>1</v>
          </cell>
          <cell r="H1333" t="str">
            <v>前期</v>
          </cell>
          <cell r="I1333" t="str">
            <v>32600130</v>
          </cell>
          <cell r="J1333" t="str">
            <v>岩石・鉱物学Ⅲ</v>
          </cell>
          <cell r="K1333" t="str">
            <v/>
          </cell>
          <cell r="L1333" t="str">
            <v>2</v>
          </cell>
          <cell r="M1333" t="str">
            <v>加々島　慎一</v>
          </cell>
          <cell r="N1333" t="str">
            <v>理学部理学科</v>
          </cell>
          <cell r="O1333" t="str">
            <v>4</v>
          </cell>
          <cell r="P1333" t="str">
            <v>木</v>
          </cell>
          <cell r="Q1333" t="str">
            <v>5</v>
          </cell>
          <cell r="R1333" t="str">
            <v>13:00</v>
          </cell>
          <cell r="S1333" t="str">
            <v>13:45</v>
          </cell>
          <cell r="T1333" t="str">
            <v>加々島　慎一</v>
          </cell>
          <cell r="U1333" t="str">
            <v>理学部理学科</v>
          </cell>
          <cell r="V1333" t="str">
            <v>B3・32番講義室</v>
          </cell>
        </row>
        <row r="1334">
          <cell r="D1334">
            <v>36275</v>
          </cell>
          <cell r="E1334" t="str">
            <v>1</v>
          </cell>
          <cell r="F1334" t="str">
            <v>前期</v>
          </cell>
          <cell r="G1334" t="str">
            <v>1</v>
          </cell>
          <cell r="H1334" t="str">
            <v>前期</v>
          </cell>
          <cell r="I1334" t="str">
            <v>32600130</v>
          </cell>
          <cell r="J1334" t="str">
            <v>岩石・鉱物学Ⅲ</v>
          </cell>
          <cell r="K1334" t="str">
            <v/>
          </cell>
          <cell r="L1334" t="str">
            <v>2</v>
          </cell>
          <cell r="M1334" t="str">
            <v>加々島　慎一</v>
          </cell>
          <cell r="N1334" t="str">
            <v>理学部理学科</v>
          </cell>
          <cell r="O1334" t="str">
            <v>4</v>
          </cell>
          <cell r="P1334" t="str">
            <v>木</v>
          </cell>
          <cell r="Q1334" t="str">
            <v>6</v>
          </cell>
          <cell r="R1334" t="str">
            <v>13:45</v>
          </cell>
          <cell r="S1334" t="str">
            <v>14:30</v>
          </cell>
          <cell r="T1334" t="str">
            <v>加々島　慎一</v>
          </cell>
          <cell r="U1334" t="str">
            <v>理学部理学科</v>
          </cell>
        </row>
        <row r="1335">
          <cell r="D1335">
            <v>36255</v>
          </cell>
          <cell r="E1335" t="str">
            <v>2</v>
          </cell>
          <cell r="F1335" t="str">
            <v>後期</v>
          </cell>
          <cell r="G1335" t="str">
            <v>2</v>
          </cell>
          <cell r="H1335" t="str">
            <v>後期</v>
          </cell>
          <cell r="I1335" t="str">
            <v>32600140</v>
          </cell>
          <cell r="J1335" t="str">
            <v>地球年代学</v>
          </cell>
          <cell r="K1335" t="str">
            <v/>
          </cell>
          <cell r="L1335" t="str">
            <v>2</v>
          </cell>
          <cell r="M1335" t="str">
            <v>岩田　尚能</v>
          </cell>
          <cell r="N1335" t="str">
            <v>理学部理学科</v>
          </cell>
          <cell r="O1335" t="str">
            <v>5</v>
          </cell>
          <cell r="P1335" t="str">
            <v>金</v>
          </cell>
          <cell r="Q1335" t="str">
            <v>5</v>
          </cell>
          <cell r="R1335" t="str">
            <v>13:00</v>
          </cell>
          <cell r="S1335" t="str">
            <v>13:45</v>
          </cell>
          <cell r="T1335" t="str">
            <v>岩田　尚能</v>
          </cell>
          <cell r="U1335" t="str">
            <v>理学部理学科</v>
          </cell>
          <cell r="V1335" t="str">
            <v>B1b・11番講義室</v>
          </cell>
        </row>
        <row r="1336">
          <cell r="D1336">
            <v>36255</v>
          </cell>
          <cell r="E1336" t="str">
            <v>2</v>
          </cell>
          <cell r="F1336" t="str">
            <v>後期</v>
          </cell>
          <cell r="G1336" t="str">
            <v>2</v>
          </cell>
          <cell r="H1336" t="str">
            <v>後期</v>
          </cell>
          <cell r="I1336" t="str">
            <v>32600140</v>
          </cell>
          <cell r="J1336" t="str">
            <v>地球年代学</v>
          </cell>
          <cell r="K1336" t="str">
            <v/>
          </cell>
          <cell r="L1336" t="str">
            <v>2</v>
          </cell>
          <cell r="M1336" t="str">
            <v>岩田　尚能</v>
          </cell>
          <cell r="N1336" t="str">
            <v>理学部理学科</v>
          </cell>
          <cell r="O1336" t="str">
            <v>5</v>
          </cell>
          <cell r="P1336" t="str">
            <v>金</v>
          </cell>
          <cell r="Q1336" t="str">
            <v>6</v>
          </cell>
          <cell r="R1336" t="str">
            <v>13:45</v>
          </cell>
          <cell r="S1336" t="str">
            <v>14:30</v>
          </cell>
          <cell r="T1336" t="str">
            <v>岩田　尚能</v>
          </cell>
          <cell r="U1336" t="str">
            <v>理学部理学科</v>
          </cell>
        </row>
        <row r="1337">
          <cell r="D1337">
            <v>36270</v>
          </cell>
          <cell r="E1337" t="str">
            <v>2</v>
          </cell>
          <cell r="F1337" t="str">
            <v>後期</v>
          </cell>
          <cell r="G1337" t="str">
            <v>2</v>
          </cell>
          <cell r="H1337" t="str">
            <v>後期</v>
          </cell>
          <cell r="I1337" t="str">
            <v>32600150</v>
          </cell>
          <cell r="J1337" t="str">
            <v>環境地質学</v>
          </cell>
          <cell r="K1337" t="str">
            <v/>
          </cell>
          <cell r="L1337" t="str">
            <v>2</v>
          </cell>
          <cell r="M1337" t="str">
            <v>甕　聡子</v>
          </cell>
          <cell r="N1337" t="str">
            <v>理学部理学科</v>
          </cell>
          <cell r="O1337" t="str">
            <v>5</v>
          </cell>
          <cell r="P1337" t="str">
            <v>金</v>
          </cell>
          <cell r="Q1337" t="str">
            <v>3</v>
          </cell>
          <cell r="R1337" t="str">
            <v>10:30</v>
          </cell>
          <cell r="S1337" t="str">
            <v>11:15</v>
          </cell>
          <cell r="T1337" t="str">
            <v>甕　聡子,ジョルダン・リチャード・Ｗ．,岩田　尚能,加々島　慎一</v>
          </cell>
          <cell r="U1337" t="str">
            <v>理学部理学科,理学部理学科,理学部理学科,理学部理学科</v>
          </cell>
          <cell r="V1337" t="str">
            <v>B1b・11番講義室</v>
          </cell>
        </row>
        <row r="1338">
          <cell r="D1338">
            <v>36270</v>
          </cell>
          <cell r="E1338" t="str">
            <v>2</v>
          </cell>
          <cell r="F1338" t="str">
            <v>後期</v>
          </cell>
          <cell r="G1338" t="str">
            <v>2</v>
          </cell>
          <cell r="H1338" t="str">
            <v>後期</v>
          </cell>
          <cell r="I1338" t="str">
            <v>32600150</v>
          </cell>
          <cell r="J1338" t="str">
            <v>環境地質学</v>
          </cell>
          <cell r="K1338" t="str">
            <v/>
          </cell>
          <cell r="L1338" t="str">
            <v>2</v>
          </cell>
          <cell r="M1338" t="str">
            <v>甕　聡子</v>
          </cell>
          <cell r="N1338" t="str">
            <v>理学部理学科</v>
          </cell>
          <cell r="O1338" t="str">
            <v>5</v>
          </cell>
          <cell r="P1338" t="str">
            <v>金</v>
          </cell>
          <cell r="Q1338" t="str">
            <v>4</v>
          </cell>
          <cell r="R1338" t="str">
            <v>11:15</v>
          </cell>
          <cell r="S1338" t="str">
            <v>12:00</v>
          </cell>
          <cell r="T1338" t="str">
            <v>甕　聡子</v>
          </cell>
          <cell r="U1338" t="str">
            <v>理学部理学科</v>
          </cell>
        </row>
        <row r="1339">
          <cell r="D1339">
            <v>36285</v>
          </cell>
          <cell r="E1339" t="str">
            <v>2</v>
          </cell>
          <cell r="F1339" t="str">
            <v>後期</v>
          </cell>
          <cell r="G1339" t="str">
            <v>2</v>
          </cell>
          <cell r="H1339" t="str">
            <v>後期</v>
          </cell>
          <cell r="I1339" t="str">
            <v>32600160</v>
          </cell>
          <cell r="J1339" t="str">
            <v>地球科学研究法Ⅱ</v>
          </cell>
          <cell r="K1339" t="str">
            <v/>
          </cell>
          <cell r="L1339" t="str">
            <v>2</v>
          </cell>
          <cell r="M1339" t="str">
            <v>岩田　尚能</v>
          </cell>
          <cell r="N1339" t="str">
            <v>理学部理学科</v>
          </cell>
          <cell r="O1339" t="str">
            <v>9</v>
          </cell>
          <cell r="P1339" t="str">
            <v>集中</v>
          </cell>
          <cell r="Q1339" t="str">
            <v>0</v>
          </cell>
          <cell r="R1339" t="str">
            <v>00:00</v>
          </cell>
          <cell r="S1339" t="str">
            <v>00:00</v>
          </cell>
          <cell r="T1339" t="str">
            <v>岩田　尚能,地球科学コースカリキュラム担当全教員</v>
          </cell>
          <cell r="U1339" t="str">
            <v>理学部理学科,理学部理学科</v>
          </cell>
        </row>
        <row r="1340">
          <cell r="D1340">
            <v>36290</v>
          </cell>
          <cell r="E1340" t="str">
            <v>3</v>
          </cell>
          <cell r="F1340" t="str">
            <v>通年</v>
          </cell>
          <cell r="G1340" t="str">
            <v>1</v>
          </cell>
          <cell r="H1340" t="str">
            <v>前期</v>
          </cell>
          <cell r="I1340" t="str">
            <v>32600170</v>
          </cell>
          <cell r="J1340" t="str">
            <v>野外巡検</v>
          </cell>
          <cell r="K1340" t="str">
            <v/>
          </cell>
          <cell r="L1340" t="str">
            <v>4</v>
          </cell>
          <cell r="M1340" t="str">
            <v>岩田　尚能</v>
          </cell>
          <cell r="N1340" t="str">
            <v>理学部理学科</v>
          </cell>
          <cell r="O1340" t="str">
            <v>9</v>
          </cell>
          <cell r="P1340" t="str">
            <v>集中</v>
          </cell>
          <cell r="Q1340" t="str">
            <v>0</v>
          </cell>
          <cell r="R1340" t="str">
            <v>00:00</v>
          </cell>
          <cell r="S1340" t="str">
            <v>00:00</v>
          </cell>
          <cell r="T1340" t="str">
            <v>岩田　尚能,加々島　慎一</v>
          </cell>
          <cell r="U1340" t="str">
            <v>理学部理学科,理学部理学科</v>
          </cell>
        </row>
        <row r="1341">
          <cell r="D1341">
            <v>36295</v>
          </cell>
          <cell r="E1341" t="str">
            <v>2</v>
          </cell>
          <cell r="F1341" t="str">
            <v>後期</v>
          </cell>
          <cell r="G1341" t="str">
            <v>2</v>
          </cell>
          <cell r="H1341" t="str">
            <v>後期</v>
          </cell>
          <cell r="I1341" t="str">
            <v>32600180</v>
          </cell>
          <cell r="J1341" t="str">
            <v>地球科学文献講読Ａ</v>
          </cell>
          <cell r="K1341" t="str">
            <v/>
          </cell>
          <cell r="L1341" t="str">
            <v>2</v>
          </cell>
          <cell r="M1341" t="str">
            <v>柳澤　文孝</v>
          </cell>
          <cell r="N1341" t="str">
            <v>理学部</v>
          </cell>
          <cell r="O1341" t="str">
            <v>1</v>
          </cell>
          <cell r="P1341" t="str">
            <v>月</v>
          </cell>
          <cell r="Q1341" t="str">
            <v>7</v>
          </cell>
          <cell r="R1341" t="str">
            <v>14:40</v>
          </cell>
          <cell r="S1341" t="str">
            <v>15:25</v>
          </cell>
          <cell r="T1341" t="str">
            <v>柳澤　文孝,本山　功</v>
          </cell>
          <cell r="U1341" t="str">
            <v>理学部,理学部理学科</v>
          </cell>
          <cell r="V1341" t="str">
            <v>B3・アクティブラーニング3（A405）,B6a・ふすまホール</v>
          </cell>
        </row>
        <row r="1342">
          <cell r="D1342">
            <v>36295</v>
          </cell>
          <cell r="E1342" t="str">
            <v>2</v>
          </cell>
          <cell r="F1342" t="str">
            <v>後期</v>
          </cell>
          <cell r="G1342" t="str">
            <v>2</v>
          </cell>
          <cell r="H1342" t="str">
            <v>後期</v>
          </cell>
          <cell r="I1342" t="str">
            <v>32600180</v>
          </cell>
          <cell r="J1342" t="str">
            <v>地球科学文献講読Ａ</v>
          </cell>
          <cell r="K1342" t="str">
            <v/>
          </cell>
          <cell r="L1342" t="str">
            <v>2</v>
          </cell>
          <cell r="M1342" t="str">
            <v>柳澤　文孝</v>
          </cell>
          <cell r="N1342" t="str">
            <v>理学部</v>
          </cell>
          <cell r="O1342" t="str">
            <v>1</v>
          </cell>
          <cell r="P1342" t="str">
            <v>月</v>
          </cell>
          <cell r="Q1342" t="str">
            <v>8</v>
          </cell>
          <cell r="R1342" t="str">
            <v>15:25</v>
          </cell>
          <cell r="S1342" t="str">
            <v>16:10</v>
          </cell>
          <cell r="T1342" t="str">
            <v>岩田　尚能</v>
          </cell>
          <cell r="U1342" t="str">
            <v>理学部理学科</v>
          </cell>
        </row>
        <row r="1343">
          <cell r="D1343">
            <v>36305</v>
          </cell>
          <cell r="E1343" t="str">
            <v>4</v>
          </cell>
          <cell r="F1343" t="str">
            <v>集中</v>
          </cell>
          <cell r="G1343" t="str">
            <v>1</v>
          </cell>
          <cell r="H1343" t="str">
            <v>前期</v>
          </cell>
          <cell r="I1343" t="str">
            <v>32600200</v>
          </cell>
          <cell r="J1343" t="str">
            <v>地球科学特講Ａ</v>
          </cell>
          <cell r="K1343" t="str">
            <v/>
          </cell>
          <cell r="L1343" t="str">
            <v>1</v>
          </cell>
          <cell r="M1343" t="str">
            <v>未定</v>
          </cell>
          <cell r="N1343" t="str">
            <v>理学部</v>
          </cell>
          <cell r="O1343" t="str">
            <v/>
          </cell>
          <cell r="P1343" t="str">
            <v/>
          </cell>
          <cell r="Q1343" t="str">
            <v/>
          </cell>
          <cell r="R1343" t="str">
            <v/>
          </cell>
          <cell r="S1343" t="str">
            <v/>
          </cell>
          <cell r="T1343" t="str">
            <v/>
          </cell>
          <cell r="U1343" t="str">
            <v/>
          </cell>
        </row>
        <row r="1344">
          <cell r="D1344">
            <v>36310</v>
          </cell>
          <cell r="E1344" t="str">
            <v>4</v>
          </cell>
          <cell r="F1344" t="str">
            <v>集中</v>
          </cell>
          <cell r="G1344" t="str">
            <v>1</v>
          </cell>
          <cell r="H1344" t="str">
            <v>前期</v>
          </cell>
          <cell r="I1344" t="str">
            <v>32600210</v>
          </cell>
          <cell r="J1344" t="str">
            <v>地球科学特講Ｂ</v>
          </cell>
          <cell r="K1344" t="str">
            <v/>
          </cell>
          <cell r="L1344" t="str">
            <v>1</v>
          </cell>
          <cell r="M1344" t="str">
            <v>未定</v>
          </cell>
          <cell r="N1344" t="str">
            <v>理学部</v>
          </cell>
          <cell r="O1344" t="str">
            <v/>
          </cell>
          <cell r="P1344" t="str">
            <v/>
          </cell>
          <cell r="Q1344" t="str">
            <v/>
          </cell>
          <cell r="R1344" t="str">
            <v/>
          </cell>
          <cell r="S1344" t="str">
            <v/>
          </cell>
          <cell r="T1344" t="str">
            <v/>
          </cell>
          <cell r="U1344" t="str">
            <v/>
          </cell>
        </row>
        <row r="1345">
          <cell r="D1345">
            <v>36315</v>
          </cell>
          <cell r="E1345" t="str">
            <v>1</v>
          </cell>
          <cell r="F1345" t="str">
            <v>前期</v>
          </cell>
          <cell r="G1345" t="str">
            <v>1</v>
          </cell>
          <cell r="H1345" t="str">
            <v>前期</v>
          </cell>
          <cell r="I1345" t="str">
            <v>32600220</v>
          </cell>
          <cell r="J1345" t="str">
            <v>地球科学特講Ｃ</v>
          </cell>
          <cell r="K1345" t="str">
            <v/>
          </cell>
          <cell r="L1345" t="str">
            <v>1</v>
          </cell>
          <cell r="M1345" t="str">
            <v>相澤　正隆</v>
          </cell>
          <cell r="N1345" t="str">
            <v>理学部非常勤講師</v>
          </cell>
          <cell r="O1345" t="str">
            <v>9</v>
          </cell>
          <cell r="P1345" t="str">
            <v>集中</v>
          </cell>
          <cell r="Q1345" t="str">
            <v>0</v>
          </cell>
          <cell r="R1345" t="str">
            <v>00:00</v>
          </cell>
          <cell r="S1345" t="str">
            <v>00:00</v>
          </cell>
          <cell r="T1345" t="str">
            <v>井村　匠,相澤　正隆</v>
          </cell>
          <cell r="U1345" t="str">
            <v>理学部理学科,理学部非常勤講師</v>
          </cell>
          <cell r="V1345" t="str">
            <v>B6a・ふすまホール</v>
          </cell>
        </row>
        <row r="1346">
          <cell r="D1346">
            <v>36320</v>
          </cell>
          <cell r="E1346" t="str">
            <v>2</v>
          </cell>
          <cell r="F1346" t="str">
            <v>後期</v>
          </cell>
          <cell r="G1346" t="str">
            <v>2</v>
          </cell>
          <cell r="H1346" t="str">
            <v>後期</v>
          </cell>
          <cell r="I1346" t="str">
            <v>32600230</v>
          </cell>
          <cell r="J1346" t="str">
            <v>地球科学特講Ｄ</v>
          </cell>
          <cell r="K1346" t="str">
            <v/>
          </cell>
          <cell r="L1346" t="str">
            <v>1</v>
          </cell>
          <cell r="M1346" t="str">
            <v>岡田　誠</v>
          </cell>
          <cell r="N1346" t="str">
            <v>理学部非常勤講師</v>
          </cell>
          <cell r="O1346" t="str">
            <v>9</v>
          </cell>
          <cell r="P1346" t="str">
            <v>集中</v>
          </cell>
          <cell r="Q1346" t="str">
            <v>0</v>
          </cell>
          <cell r="R1346" t="str">
            <v>00:00</v>
          </cell>
          <cell r="S1346" t="str">
            <v>00:00</v>
          </cell>
          <cell r="T1346" t="str">
            <v>ジョルダン・リチャード・Ｗ．,岡田　誠</v>
          </cell>
          <cell r="U1346" t="str">
            <v>理学部理学科,理学部非常勤講師</v>
          </cell>
          <cell r="V1346" t="str">
            <v>B6a・ふすまホール</v>
          </cell>
        </row>
        <row r="1347">
          <cell r="D1347">
            <v>30860</v>
          </cell>
          <cell r="E1347" t="str">
            <v>1</v>
          </cell>
          <cell r="F1347" t="str">
            <v>前期</v>
          </cell>
          <cell r="G1347" t="str">
            <v>1</v>
          </cell>
          <cell r="H1347" t="str">
            <v>前期</v>
          </cell>
          <cell r="I1347" t="str">
            <v>32700000</v>
          </cell>
          <cell r="J1347" t="str">
            <v>数学科教育法</v>
          </cell>
          <cell r="K1347" t="str">
            <v/>
          </cell>
          <cell r="L1347" t="str">
            <v>2</v>
          </cell>
          <cell r="M1347" t="str">
            <v>未定</v>
          </cell>
          <cell r="N1347" t="str">
            <v>地域教育文化学部</v>
          </cell>
          <cell r="O1347" t="str">
            <v>3</v>
          </cell>
          <cell r="P1347" t="str">
            <v>水</v>
          </cell>
          <cell r="Q1347" t="str">
            <v>5</v>
          </cell>
          <cell r="R1347" t="str">
            <v>13:00</v>
          </cell>
          <cell r="S1347" t="str">
            <v>13:45</v>
          </cell>
          <cell r="T1347" t="str">
            <v>大澤　弘典</v>
          </cell>
          <cell r="U1347" t="str">
            <v>大学院教育実践研究科</v>
          </cell>
          <cell r="V1347" t="str">
            <v>B4a・333</v>
          </cell>
        </row>
        <row r="1348">
          <cell r="D1348">
            <v>30860</v>
          </cell>
          <cell r="E1348" t="str">
            <v>1</v>
          </cell>
          <cell r="F1348" t="str">
            <v>前期</v>
          </cell>
          <cell r="G1348" t="str">
            <v>1</v>
          </cell>
          <cell r="H1348" t="str">
            <v>前期</v>
          </cell>
          <cell r="I1348" t="str">
            <v>32700000</v>
          </cell>
          <cell r="J1348" t="str">
            <v>数学科教育法</v>
          </cell>
          <cell r="K1348" t="str">
            <v/>
          </cell>
          <cell r="L1348" t="str">
            <v>2</v>
          </cell>
          <cell r="M1348" t="str">
            <v>未定</v>
          </cell>
          <cell r="N1348" t="str">
            <v>地域教育文化学部</v>
          </cell>
          <cell r="O1348" t="str">
            <v>3</v>
          </cell>
          <cell r="P1348" t="str">
            <v>水</v>
          </cell>
          <cell r="Q1348" t="str">
            <v>6</v>
          </cell>
          <cell r="R1348" t="str">
            <v>13:45</v>
          </cell>
          <cell r="S1348" t="str">
            <v>14:30</v>
          </cell>
          <cell r="T1348" t="str">
            <v>大澤　弘典</v>
          </cell>
          <cell r="U1348" t="str">
            <v>大学院教育実践研究科</v>
          </cell>
          <cell r="V1348" t="str">
            <v>B4a・333</v>
          </cell>
        </row>
        <row r="1349">
          <cell r="D1349">
            <v>30862</v>
          </cell>
          <cell r="E1349" t="str">
            <v>2</v>
          </cell>
          <cell r="F1349" t="str">
            <v>後期</v>
          </cell>
          <cell r="G1349" t="str">
            <v>2</v>
          </cell>
          <cell r="H1349" t="str">
            <v>後期</v>
          </cell>
          <cell r="I1349" t="str">
            <v>32700010</v>
          </cell>
          <cell r="J1349" t="str">
            <v>数学の教材分析Ａ</v>
          </cell>
          <cell r="K1349" t="str">
            <v/>
          </cell>
          <cell r="L1349" t="str">
            <v>2</v>
          </cell>
          <cell r="M1349" t="str">
            <v>未定</v>
          </cell>
          <cell r="N1349" t="str">
            <v>地域教育文化学部</v>
          </cell>
          <cell r="O1349" t="str">
            <v>2</v>
          </cell>
          <cell r="P1349" t="str">
            <v>火</v>
          </cell>
          <cell r="Q1349" t="str">
            <v>7</v>
          </cell>
          <cell r="R1349" t="str">
            <v>14:40</v>
          </cell>
          <cell r="S1349" t="str">
            <v>15:25</v>
          </cell>
          <cell r="T1349" t="str">
            <v>平林　真伊</v>
          </cell>
          <cell r="U1349" t="str">
            <v>地域教育文化学部地域教育文化学科児童教育コース</v>
          </cell>
          <cell r="V1349" t="str">
            <v>A7・113,B4a・332</v>
          </cell>
        </row>
        <row r="1350">
          <cell r="D1350">
            <v>30862</v>
          </cell>
          <cell r="E1350" t="str">
            <v>2</v>
          </cell>
          <cell r="F1350" t="str">
            <v>後期</v>
          </cell>
          <cell r="G1350" t="str">
            <v>2</v>
          </cell>
          <cell r="H1350" t="str">
            <v>後期</v>
          </cell>
          <cell r="I1350" t="str">
            <v>32700010</v>
          </cell>
          <cell r="J1350" t="str">
            <v>数学の教材分析Ａ</v>
          </cell>
          <cell r="K1350" t="str">
            <v/>
          </cell>
          <cell r="L1350" t="str">
            <v>2</v>
          </cell>
          <cell r="M1350" t="str">
            <v>未定</v>
          </cell>
          <cell r="N1350" t="str">
            <v>地域教育文化学部</v>
          </cell>
          <cell r="O1350" t="str">
            <v>2</v>
          </cell>
          <cell r="P1350" t="str">
            <v>火</v>
          </cell>
          <cell r="Q1350" t="str">
            <v>8</v>
          </cell>
          <cell r="R1350" t="str">
            <v>15:25</v>
          </cell>
          <cell r="S1350" t="str">
            <v>16:10</v>
          </cell>
          <cell r="T1350" t="str">
            <v>平林　真伊</v>
          </cell>
          <cell r="U1350" t="str">
            <v>地域教育文化学部地域教育文化学科児童教育コース</v>
          </cell>
          <cell r="V1350" t="str">
            <v>B4a・332</v>
          </cell>
        </row>
        <row r="1351">
          <cell r="D1351">
            <v>30864</v>
          </cell>
          <cell r="E1351" t="str">
            <v>1</v>
          </cell>
          <cell r="F1351" t="str">
            <v>前期</v>
          </cell>
          <cell r="G1351" t="str">
            <v>1</v>
          </cell>
          <cell r="H1351" t="str">
            <v>前期</v>
          </cell>
          <cell r="I1351" t="str">
            <v>32700020</v>
          </cell>
          <cell r="J1351" t="str">
            <v>数学の教材分析Ｂ</v>
          </cell>
          <cell r="K1351" t="str">
            <v/>
          </cell>
          <cell r="L1351" t="str">
            <v>2</v>
          </cell>
          <cell r="M1351" t="str">
            <v>平林　真伊</v>
          </cell>
          <cell r="N1351" t="str">
            <v>地域教育文化学部地域教育文化学科児童教育コース</v>
          </cell>
          <cell r="O1351" t="str">
            <v>4</v>
          </cell>
          <cell r="P1351" t="str">
            <v>木</v>
          </cell>
          <cell r="Q1351" t="str">
            <v>7</v>
          </cell>
          <cell r="R1351" t="str">
            <v>14:40</v>
          </cell>
          <cell r="S1351" t="str">
            <v>15:25</v>
          </cell>
          <cell r="T1351" t="str">
            <v>平林　真伊</v>
          </cell>
          <cell r="U1351" t="str">
            <v>地域教育文化学部地域教育文化学科児童教育コース</v>
          </cell>
        </row>
        <row r="1352">
          <cell r="D1352">
            <v>30864</v>
          </cell>
          <cell r="E1352" t="str">
            <v>1</v>
          </cell>
          <cell r="F1352" t="str">
            <v>前期</v>
          </cell>
          <cell r="G1352" t="str">
            <v>1</v>
          </cell>
          <cell r="H1352" t="str">
            <v>前期</v>
          </cell>
          <cell r="I1352" t="str">
            <v>32700020</v>
          </cell>
          <cell r="J1352" t="str">
            <v>数学の教材分析Ｂ</v>
          </cell>
          <cell r="K1352" t="str">
            <v/>
          </cell>
          <cell r="L1352" t="str">
            <v>2</v>
          </cell>
          <cell r="M1352" t="str">
            <v>平林　真伊</v>
          </cell>
          <cell r="N1352" t="str">
            <v>地域教育文化学部地域教育文化学科児童教育コース</v>
          </cell>
          <cell r="O1352" t="str">
            <v>4</v>
          </cell>
          <cell r="P1352" t="str">
            <v>木</v>
          </cell>
          <cell r="Q1352" t="str">
            <v>8</v>
          </cell>
          <cell r="R1352" t="str">
            <v>15:25</v>
          </cell>
          <cell r="S1352" t="str">
            <v>16:10</v>
          </cell>
          <cell r="T1352" t="str">
            <v>平林　真伊</v>
          </cell>
          <cell r="U1352" t="str">
            <v>地域教育文化学部地域教育文化学科児童教育コース</v>
          </cell>
        </row>
        <row r="1353">
          <cell r="D1353">
            <v>30866</v>
          </cell>
          <cell r="E1353" t="str">
            <v>2</v>
          </cell>
          <cell r="F1353" t="str">
            <v>後期</v>
          </cell>
          <cell r="G1353" t="str">
            <v>2</v>
          </cell>
          <cell r="H1353" t="str">
            <v>後期</v>
          </cell>
          <cell r="I1353" t="str">
            <v>32700030</v>
          </cell>
          <cell r="J1353" t="str">
            <v>数学科実践演習</v>
          </cell>
          <cell r="K1353" t="str">
            <v/>
          </cell>
          <cell r="L1353" t="str">
            <v>2</v>
          </cell>
          <cell r="M1353" t="str">
            <v>坂口　隆之</v>
          </cell>
          <cell r="N1353" t="str">
            <v>地域教育文化学部地域教育文化学科児童教育コース</v>
          </cell>
          <cell r="O1353" t="str">
            <v>2</v>
          </cell>
          <cell r="P1353" t="str">
            <v>火</v>
          </cell>
          <cell r="Q1353" t="str">
            <v>5</v>
          </cell>
          <cell r="R1353" t="str">
            <v>13:00</v>
          </cell>
          <cell r="S1353" t="str">
            <v>13:45</v>
          </cell>
          <cell r="T1353" t="str">
            <v>坂口　隆之</v>
          </cell>
          <cell r="U1353" t="str">
            <v>地域教育文化学部地域教育文化学科児童教育コース</v>
          </cell>
        </row>
        <row r="1354">
          <cell r="D1354">
            <v>30866</v>
          </cell>
          <cell r="E1354" t="str">
            <v>2</v>
          </cell>
          <cell r="F1354" t="str">
            <v>後期</v>
          </cell>
          <cell r="G1354" t="str">
            <v>2</v>
          </cell>
          <cell r="H1354" t="str">
            <v>後期</v>
          </cell>
          <cell r="I1354" t="str">
            <v>32700030</v>
          </cell>
          <cell r="J1354" t="str">
            <v>数学科実践演習</v>
          </cell>
          <cell r="K1354" t="str">
            <v/>
          </cell>
          <cell r="L1354" t="str">
            <v>2</v>
          </cell>
          <cell r="M1354" t="str">
            <v>坂口　隆之</v>
          </cell>
          <cell r="N1354" t="str">
            <v>地域教育文化学部地域教育文化学科児童教育コース</v>
          </cell>
          <cell r="O1354" t="str">
            <v>2</v>
          </cell>
          <cell r="P1354" t="str">
            <v>火</v>
          </cell>
          <cell r="Q1354" t="str">
            <v>6</v>
          </cell>
          <cell r="R1354" t="str">
            <v>13:45</v>
          </cell>
          <cell r="S1354" t="str">
            <v>14:30</v>
          </cell>
          <cell r="T1354" t="str">
            <v>坂口　隆之</v>
          </cell>
          <cell r="U1354" t="str">
            <v>地域教育文化学部地域教育文化学科児童教育コース</v>
          </cell>
        </row>
        <row r="1355">
          <cell r="D1355">
            <v>30870</v>
          </cell>
          <cell r="E1355" t="str">
            <v>1</v>
          </cell>
          <cell r="F1355" t="str">
            <v>前期</v>
          </cell>
          <cell r="G1355" t="str">
            <v>1</v>
          </cell>
          <cell r="H1355" t="str">
            <v>前期</v>
          </cell>
          <cell r="I1355" t="str">
            <v>32700040</v>
          </cell>
          <cell r="J1355" t="str">
            <v>理科教育法</v>
          </cell>
          <cell r="K1355" t="str">
            <v/>
          </cell>
          <cell r="L1355" t="str">
            <v>2</v>
          </cell>
          <cell r="M1355" t="str">
            <v>後藤　みな</v>
          </cell>
          <cell r="N1355" t="str">
            <v>地域教育文化学部地域教育文化学科児童教育コース</v>
          </cell>
          <cell r="O1355" t="str">
            <v>5</v>
          </cell>
          <cell r="P1355" t="str">
            <v>金</v>
          </cell>
          <cell r="Q1355" t="str">
            <v>2</v>
          </cell>
          <cell r="R1355" t="str">
            <v>09:35</v>
          </cell>
          <cell r="S1355" t="str">
            <v>10:20</v>
          </cell>
          <cell r="T1355" t="str">
            <v>後藤　みな</v>
          </cell>
          <cell r="U1355" t="str">
            <v>地域教育文化学部地域教育文化学科児童教育コース</v>
          </cell>
          <cell r="V1355" t="str">
            <v>A7・114</v>
          </cell>
        </row>
        <row r="1356">
          <cell r="D1356">
            <v>30870</v>
          </cell>
          <cell r="E1356" t="str">
            <v>1</v>
          </cell>
          <cell r="F1356" t="str">
            <v>前期</v>
          </cell>
          <cell r="G1356" t="str">
            <v>1</v>
          </cell>
          <cell r="H1356" t="str">
            <v>前期</v>
          </cell>
          <cell r="I1356" t="str">
            <v>32700040</v>
          </cell>
          <cell r="J1356" t="str">
            <v>理科教育法</v>
          </cell>
          <cell r="K1356" t="str">
            <v/>
          </cell>
          <cell r="L1356" t="str">
            <v>2</v>
          </cell>
          <cell r="M1356" t="str">
            <v>後藤　みな</v>
          </cell>
          <cell r="N1356" t="str">
            <v>地域教育文化学部地域教育文化学科児童教育コース</v>
          </cell>
          <cell r="O1356" t="str">
            <v>5</v>
          </cell>
          <cell r="P1356" t="str">
            <v>金</v>
          </cell>
          <cell r="Q1356" t="str">
            <v>1</v>
          </cell>
          <cell r="R1356" t="str">
            <v>08:50</v>
          </cell>
          <cell r="S1356" t="str">
            <v>09:35</v>
          </cell>
          <cell r="T1356" t="str">
            <v>後藤　みな</v>
          </cell>
          <cell r="U1356" t="str">
            <v>地域教育文化学部地域教育文化学科児童教育コース</v>
          </cell>
          <cell r="V1356" t="str">
            <v>A7・114</v>
          </cell>
        </row>
        <row r="1357">
          <cell r="D1357">
            <v>30872</v>
          </cell>
          <cell r="E1357" t="str">
            <v>2</v>
          </cell>
          <cell r="F1357" t="str">
            <v>後期</v>
          </cell>
          <cell r="G1357" t="str">
            <v>2</v>
          </cell>
          <cell r="H1357" t="str">
            <v>後期</v>
          </cell>
          <cell r="I1357" t="str">
            <v>32700050</v>
          </cell>
          <cell r="J1357" t="str">
            <v>理科の教材分析A</v>
          </cell>
          <cell r="K1357" t="str">
            <v/>
          </cell>
          <cell r="L1357" t="str">
            <v>2</v>
          </cell>
          <cell r="M1357" t="str">
            <v>津留　俊英</v>
          </cell>
          <cell r="N1357" t="str">
            <v>地域教育文化学部地域教育文化学科児童教育コース</v>
          </cell>
          <cell r="O1357" t="str">
            <v>5</v>
          </cell>
          <cell r="P1357" t="str">
            <v>金</v>
          </cell>
          <cell r="Q1357" t="str">
            <v>1</v>
          </cell>
          <cell r="R1357" t="str">
            <v>08:50</v>
          </cell>
          <cell r="S1357" t="str">
            <v>09:35</v>
          </cell>
          <cell r="T1357" t="str">
            <v>津留　俊英</v>
          </cell>
          <cell r="U1357" t="str">
            <v>地域教育文化学部地域教育文化学科児童教育コース</v>
          </cell>
          <cell r="V1357" t="str">
            <v>A2・共通第１実習室,A2・自然科学多目的第1実験室,A2・自然科学多目的第2実験室,A2・多目的・理化学実験実習室</v>
          </cell>
        </row>
        <row r="1358">
          <cell r="D1358">
            <v>30872</v>
          </cell>
          <cell r="E1358" t="str">
            <v>2</v>
          </cell>
          <cell r="F1358" t="str">
            <v>後期</v>
          </cell>
          <cell r="G1358" t="str">
            <v>2</v>
          </cell>
          <cell r="H1358" t="str">
            <v>後期</v>
          </cell>
          <cell r="I1358" t="str">
            <v>32700050</v>
          </cell>
          <cell r="J1358" t="str">
            <v>理科の教材分析A</v>
          </cell>
          <cell r="K1358" t="str">
            <v/>
          </cell>
          <cell r="L1358" t="str">
            <v>2</v>
          </cell>
          <cell r="M1358" t="str">
            <v>津留　俊英</v>
          </cell>
          <cell r="N1358" t="str">
            <v>地域教育文化学部地域教育文化学科児童教育コース</v>
          </cell>
          <cell r="O1358" t="str">
            <v>5</v>
          </cell>
          <cell r="P1358" t="str">
            <v>金</v>
          </cell>
          <cell r="Q1358" t="str">
            <v>2</v>
          </cell>
          <cell r="R1358" t="str">
            <v>09:35</v>
          </cell>
          <cell r="S1358" t="str">
            <v>10:20</v>
          </cell>
          <cell r="T1358" t="str">
            <v>津留　俊英</v>
          </cell>
          <cell r="U1358" t="str">
            <v>地域教育文化学部地域教育文化学科児童教育コース</v>
          </cell>
          <cell r="V1358" t="str">
            <v>A2・共通第１実習室,A2・自然科学多目的第1実験室,A2・自然科学多目的第2実験室,A2・多目的・理化学実験実習室</v>
          </cell>
        </row>
        <row r="1359">
          <cell r="D1359">
            <v>30874</v>
          </cell>
          <cell r="E1359" t="str">
            <v>1</v>
          </cell>
          <cell r="F1359" t="str">
            <v>前期</v>
          </cell>
          <cell r="G1359" t="str">
            <v>1</v>
          </cell>
          <cell r="H1359" t="str">
            <v>前期</v>
          </cell>
          <cell r="I1359" t="str">
            <v>32700060</v>
          </cell>
          <cell r="J1359" t="str">
            <v>理科の教材分析B</v>
          </cell>
          <cell r="K1359" t="str">
            <v/>
          </cell>
          <cell r="L1359" t="str">
            <v>2</v>
          </cell>
          <cell r="M1359" t="str">
            <v>滝澤　匡</v>
          </cell>
          <cell r="N1359" t="str">
            <v>地域教育文化学部地域教育文化学科文化創生コース</v>
          </cell>
          <cell r="O1359" t="str">
            <v>1</v>
          </cell>
          <cell r="P1359" t="str">
            <v>月</v>
          </cell>
          <cell r="Q1359" t="str">
            <v>9</v>
          </cell>
          <cell r="R1359" t="str">
            <v>16:20</v>
          </cell>
          <cell r="S1359" t="str">
            <v>17:05</v>
          </cell>
          <cell r="T1359" t="str">
            <v>滝澤　匡</v>
          </cell>
          <cell r="U1359" t="str">
            <v>地域教育文化学部地域教育文化学科文化創生コース</v>
          </cell>
        </row>
        <row r="1360">
          <cell r="D1360">
            <v>30874</v>
          </cell>
          <cell r="E1360" t="str">
            <v>1</v>
          </cell>
          <cell r="F1360" t="str">
            <v>前期</v>
          </cell>
          <cell r="G1360" t="str">
            <v>1</v>
          </cell>
          <cell r="H1360" t="str">
            <v>前期</v>
          </cell>
          <cell r="I1360" t="str">
            <v>32700060</v>
          </cell>
          <cell r="J1360" t="str">
            <v>理科の教材分析B</v>
          </cell>
          <cell r="K1360" t="str">
            <v/>
          </cell>
          <cell r="L1360" t="str">
            <v>2</v>
          </cell>
          <cell r="M1360" t="str">
            <v>滝澤　匡</v>
          </cell>
          <cell r="N1360" t="str">
            <v>地域教育文化学部地域教育文化学科文化創生コース</v>
          </cell>
          <cell r="O1360" t="str">
            <v>1</v>
          </cell>
          <cell r="P1360" t="str">
            <v>月</v>
          </cell>
          <cell r="Q1360" t="str">
            <v>10</v>
          </cell>
          <cell r="R1360" t="str">
            <v>17:05</v>
          </cell>
          <cell r="S1360" t="str">
            <v>17:50</v>
          </cell>
          <cell r="T1360" t="str">
            <v>滝澤　匡</v>
          </cell>
          <cell r="U1360" t="str">
            <v>地域教育文化学部地域教育文化学科文化創生コース</v>
          </cell>
        </row>
        <row r="1361">
          <cell r="D1361">
            <v>30876</v>
          </cell>
          <cell r="E1361" t="str">
            <v>2</v>
          </cell>
          <cell r="F1361" t="str">
            <v>後期</v>
          </cell>
          <cell r="G1361" t="str">
            <v>2</v>
          </cell>
          <cell r="H1361" t="str">
            <v>後期</v>
          </cell>
          <cell r="I1361" t="str">
            <v>32700070</v>
          </cell>
          <cell r="J1361" t="str">
            <v>理科実践演習</v>
          </cell>
          <cell r="K1361" t="str">
            <v/>
          </cell>
          <cell r="L1361" t="str">
            <v>2</v>
          </cell>
          <cell r="M1361" t="str">
            <v>鈴木　宏昭</v>
          </cell>
          <cell r="N1361" t="str">
            <v>大学院教育実践研究科</v>
          </cell>
          <cell r="O1361" t="str">
            <v>2</v>
          </cell>
          <cell r="P1361" t="str">
            <v>火</v>
          </cell>
          <cell r="Q1361" t="str">
            <v>5</v>
          </cell>
          <cell r="R1361" t="str">
            <v>13:00</v>
          </cell>
          <cell r="S1361" t="str">
            <v>13:45</v>
          </cell>
          <cell r="T1361" t="str">
            <v>鈴木　宏昭</v>
          </cell>
          <cell r="U1361" t="str">
            <v>大学院教育実践研究科</v>
          </cell>
        </row>
        <row r="1362">
          <cell r="D1362">
            <v>30876</v>
          </cell>
          <cell r="E1362" t="str">
            <v>2</v>
          </cell>
          <cell r="F1362" t="str">
            <v>後期</v>
          </cell>
          <cell r="G1362" t="str">
            <v>2</v>
          </cell>
          <cell r="H1362" t="str">
            <v>後期</v>
          </cell>
          <cell r="I1362" t="str">
            <v>32700070</v>
          </cell>
          <cell r="J1362" t="str">
            <v>理科実践演習</v>
          </cell>
          <cell r="K1362" t="str">
            <v/>
          </cell>
          <cell r="L1362" t="str">
            <v>2</v>
          </cell>
          <cell r="M1362" t="str">
            <v>鈴木　宏昭</v>
          </cell>
          <cell r="N1362" t="str">
            <v>大学院教育実践研究科</v>
          </cell>
          <cell r="O1362" t="str">
            <v>2</v>
          </cell>
          <cell r="P1362" t="str">
            <v>火</v>
          </cell>
          <cell r="Q1362" t="str">
            <v>6</v>
          </cell>
          <cell r="R1362" t="str">
            <v>13:45</v>
          </cell>
          <cell r="S1362" t="str">
            <v>14:30</v>
          </cell>
          <cell r="T1362" t="str">
            <v>鈴木　宏昭</v>
          </cell>
          <cell r="U1362" t="str">
            <v>大学院教育実践研究科</v>
          </cell>
        </row>
        <row r="1363">
          <cell r="D1363">
            <v>30802</v>
          </cell>
          <cell r="E1363" t="str">
            <v>1</v>
          </cell>
          <cell r="F1363" t="str">
            <v>前期</v>
          </cell>
          <cell r="G1363" t="str">
            <v>1</v>
          </cell>
          <cell r="H1363" t="str">
            <v>前期</v>
          </cell>
          <cell r="I1363" t="str">
            <v>32700080</v>
          </cell>
          <cell r="J1363" t="str">
            <v>教育原論</v>
          </cell>
          <cell r="K1363" t="str">
            <v/>
          </cell>
          <cell r="L1363" t="str">
            <v>2</v>
          </cell>
          <cell r="M1363" t="str">
            <v>森田　智幸</v>
          </cell>
          <cell r="N1363" t="str">
            <v>大学院教育実践研究科</v>
          </cell>
          <cell r="O1363" t="str">
            <v>2</v>
          </cell>
          <cell r="P1363" t="str">
            <v>火</v>
          </cell>
          <cell r="Q1363" t="str">
            <v>3</v>
          </cell>
          <cell r="R1363" t="str">
            <v>10:30</v>
          </cell>
          <cell r="S1363" t="str">
            <v>11:15</v>
          </cell>
          <cell r="T1363" t="str">
            <v>森田　智幸</v>
          </cell>
          <cell r="U1363" t="str">
            <v>大学院教育実践研究科</v>
          </cell>
          <cell r="V1363" t="str">
            <v>A6・221</v>
          </cell>
        </row>
        <row r="1364">
          <cell r="D1364">
            <v>30802</v>
          </cell>
          <cell r="E1364" t="str">
            <v>1</v>
          </cell>
          <cell r="F1364" t="str">
            <v>前期</v>
          </cell>
          <cell r="G1364" t="str">
            <v>1</v>
          </cell>
          <cell r="H1364" t="str">
            <v>前期</v>
          </cell>
          <cell r="I1364" t="str">
            <v>32700080</v>
          </cell>
          <cell r="J1364" t="str">
            <v>教育原論</v>
          </cell>
          <cell r="K1364" t="str">
            <v/>
          </cell>
          <cell r="L1364" t="str">
            <v>2</v>
          </cell>
          <cell r="M1364" t="str">
            <v>森田　智幸</v>
          </cell>
          <cell r="N1364" t="str">
            <v>大学院教育実践研究科</v>
          </cell>
          <cell r="O1364" t="str">
            <v>2</v>
          </cell>
          <cell r="P1364" t="str">
            <v>火</v>
          </cell>
          <cell r="Q1364" t="str">
            <v>4</v>
          </cell>
          <cell r="R1364" t="str">
            <v>11:15</v>
          </cell>
          <cell r="S1364" t="str">
            <v>12:00</v>
          </cell>
          <cell r="T1364" t="str">
            <v>森田　智幸</v>
          </cell>
          <cell r="U1364" t="str">
            <v>大学院教育実践研究科</v>
          </cell>
          <cell r="V1364" t="str">
            <v>A6・221</v>
          </cell>
        </row>
        <row r="1365">
          <cell r="D1365">
            <v>30800</v>
          </cell>
          <cell r="E1365" t="str">
            <v>1</v>
          </cell>
          <cell r="F1365" t="str">
            <v>前期</v>
          </cell>
          <cell r="G1365" t="str">
            <v>1</v>
          </cell>
          <cell r="H1365" t="str">
            <v>前期</v>
          </cell>
          <cell r="I1365" t="str">
            <v>32700090</v>
          </cell>
          <cell r="J1365" t="str">
            <v>教職論</v>
          </cell>
          <cell r="K1365" t="str">
            <v/>
          </cell>
          <cell r="L1365" t="str">
            <v>2</v>
          </cell>
          <cell r="M1365" t="str">
            <v>吉田　誠</v>
          </cell>
          <cell r="N1365" t="str">
            <v>地域教育文化学部地域教育文化学科児童教育コース</v>
          </cell>
          <cell r="O1365" t="str">
            <v>3</v>
          </cell>
          <cell r="P1365" t="str">
            <v>水</v>
          </cell>
          <cell r="Q1365" t="str">
            <v>1</v>
          </cell>
          <cell r="R1365" t="str">
            <v>08:50</v>
          </cell>
          <cell r="S1365" t="str">
            <v>09:35</v>
          </cell>
          <cell r="T1365" t="str">
            <v>吉田　誠</v>
          </cell>
          <cell r="U1365" t="str">
            <v>地域教育文化学部地域教育文化学科児童教育コース</v>
          </cell>
          <cell r="V1365" t="str">
            <v>A1・122</v>
          </cell>
        </row>
        <row r="1366">
          <cell r="D1366">
            <v>30800</v>
          </cell>
          <cell r="E1366" t="str">
            <v>1</v>
          </cell>
          <cell r="F1366" t="str">
            <v>前期</v>
          </cell>
          <cell r="G1366" t="str">
            <v>1</v>
          </cell>
          <cell r="H1366" t="str">
            <v>前期</v>
          </cell>
          <cell r="I1366" t="str">
            <v>32700090</v>
          </cell>
          <cell r="J1366" t="str">
            <v>教職論</v>
          </cell>
          <cell r="K1366" t="str">
            <v/>
          </cell>
          <cell r="L1366" t="str">
            <v>2</v>
          </cell>
          <cell r="M1366" t="str">
            <v>吉田　誠</v>
          </cell>
          <cell r="N1366" t="str">
            <v>地域教育文化学部地域教育文化学科児童教育コース</v>
          </cell>
          <cell r="O1366" t="str">
            <v>3</v>
          </cell>
          <cell r="P1366" t="str">
            <v>水</v>
          </cell>
          <cell r="Q1366" t="str">
            <v>2</v>
          </cell>
          <cell r="R1366" t="str">
            <v>09:35</v>
          </cell>
          <cell r="S1366" t="str">
            <v>10:20</v>
          </cell>
          <cell r="T1366" t="str">
            <v>吉田　誠</v>
          </cell>
          <cell r="U1366" t="str">
            <v>地域教育文化学部地域教育文化学科児童教育コース</v>
          </cell>
          <cell r="V1366" t="str">
            <v>A1・122</v>
          </cell>
        </row>
        <row r="1367">
          <cell r="D1367">
            <v>30806</v>
          </cell>
          <cell r="E1367" t="str">
            <v>2</v>
          </cell>
          <cell r="F1367" t="str">
            <v>後期</v>
          </cell>
          <cell r="G1367" t="str">
            <v>2</v>
          </cell>
          <cell r="H1367" t="str">
            <v>後期</v>
          </cell>
          <cell r="I1367" t="str">
            <v>32700100</v>
          </cell>
          <cell r="J1367" t="str">
            <v>教育経営学</v>
          </cell>
          <cell r="K1367" t="str">
            <v/>
          </cell>
          <cell r="L1367" t="str">
            <v>2</v>
          </cell>
          <cell r="M1367" t="str">
            <v>吉田　尚史</v>
          </cell>
          <cell r="N1367" t="str">
            <v>大学院教育実践研究科</v>
          </cell>
          <cell r="O1367" t="str">
            <v>2</v>
          </cell>
          <cell r="P1367" t="str">
            <v>火</v>
          </cell>
          <cell r="Q1367" t="str">
            <v>1</v>
          </cell>
          <cell r="R1367" t="str">
            <v>08:50</v>
          </cell>
          <cell r="S1367" t="str">
            <v>09:35</v>
          </cell>
          <cell r="T1367" t="str">
            <v>吉田　尚史</v>
          </cell>
          <cell r="U1367" t="str">
            <v>大学院教育実践研究科</v>
          </cell>
          <cell r="V1367" t="str">
            <v>A6・221</v>
          </cell>
        </row>
        <row r="1368">
          <cell r="D1368">
            <v>30806</v>
          </cell>
          <cell r="E1368" t="str">
            <v>2</v>
          </cell>
          <cell r="F1368" t="str">
            <v>後期</v>
          </cell>
          <cell r="G1368" t="str">
            <v>2</v>
          </cell>
          <cell r="H1368" t="str">
            <v>後期</v>
          </cell>
          <cell r="I1368" t="str">
            <v>32700100</v>
          </cell>
          <cell r="J1368" t="str">
            <v>教育経営学</v>
          </cell>
          <cell r="K1368" t="str">
            <v/>
          </cell>
          <cell r="L1368" t="str">
            <v>2</v>
          </cell>
          <cell r="M1368" t="str">
            <v>吉田　尚史</v>
          </cell>
          <cell r="N1368" t="str">
            <v>大学院教育実践研究科</v>
          </cell>
          <cell r="O1368" t="str">
            <v>2</v>
          </cell>
          <cell r="P1368" t="str">
            <v>火</v>
          </cell>
          <cell r="Q1368" t="str">
            <v>2</v>
          </cell>
          <cell r="R1368" t="str">
            <v>09:35</v>
          </cell>
          <cell r="S1368" t="str">
            <v>10:20</v>
          </cell>
          <cell r="T1368" t="str">
            <v>吉田　尚史</v>
          </cell>
          <cell r="U1368" t="str">
            <v>大学院教育実践研究科</v>
          </cell>
          <cell r="V1368" t="str">
            <v>A6・221</v>
          </cell>
        </row>
        <row r="1369">
          <cell r="D1369">
            <v>30804</v>
          </cell>
          <cell r="E1369" t="str">
            <v>1</v>
          </cell>
          <cell r="F1369" t="str">
            <v>前期</v>
          </cell>
          <cell r="G1369" t="str">
            <v>1</v>
          </cell>
          <cell r="H1369" t="str">
            <v>前期</v>
          </cell>
          <cell r="I1369" t="str">
            <v>32700110</v>
          </cell>
          <cell r="J1369" t="str">
            <v>学習心理学</v>
          </cell>
          <cell r="K1369" t="str">
            <v/>
          </cell>
          <cell r="L1369" t="str">
            <v>2</v>
          </cell>
          <cell r="M1369" t="str">
            <v>廣田　信一</v>
          </cell>
          <cell r="N1369" t="str">
            <v>地域教育文化学部地域教育文化学科文化創生コース</v>
          </cell>
          <cell r="O1369" t="str">
            <v>1</v>
          </cell>
          <cell r="P1369" t="str">
            <v>月</v>
          </cell>
          <cell r="Q1369" t="str">
            <v>9</v>
          </cell>
          <cell r="R1369" t="str">
            <v>16:20</v>
          </cell>
          <cell r="S1369" t="str">
            <v>17:05</v>
          </cell>
          <cell r="T1369" t="str">
            <v>廣田　信一</v>
          </cell>
          <cell r="U1369" t="str">
            <v>地域教育文化学部地域教育文化学科文化創生コース</v>
          </cell>
          <cell r="V1369" t="str">
            <v>A1・112</v>
          </cell>
        </row>
        <row r="1370">
          <cell r="D1370">
            <v>30804</v>
          </cell>
          <cell r="E1370" t="str">
            <v>1</v>
          </cell>
          <cell r="F1370" t="str">
            <v>前期</v>
          </cell>
          <cell r="G1370" t="str">
            <v>1</v>
          </cell>
          <cell r="H1370" t="str">
            <v>前期</v>
          </cell>
          <cell r="I1370" t="str">
            <v>32700110</v>
          </cell>
          <cell r="J1370" t="str">
            <v>学習心理学</v>
          </cell>
          <cell r="K1370" t="str">
            <v/>
          </cell>
          <cell r="L1370" t="str">
            <v>2</v>
          </cell>
          <cell r="M1370" t="str">
            <v>廣田　信一</v>
          </cell>
          <cell r="N1370" t="str">
            <v>地域教育文化学部地域教育文化学科文化創生コース</v>
          </cell>
          <cell r="O1370" t="str">
            <v>1</v>
          </cell>
          <cell r="P1370" t="str">
            <v>月</v>
          </cell>
          <cell r="Q1370" t="str">
            <v>10</v>
          </cell>
          <cell r="R1370" t="str">
            <v>17:05</v>
          </cell>
          <cell r="S1370" t="str">
            <v>17:50</v>
          </cell>
          <cell r="T1370" t="str">
            <v>廣田　信一</v>
          </cell>
          <cell r="U1370" t="str">
            <v>地域教育文化学部地域教育文化学科文化創生コース</v>
          </cell>
          <cell r="V1370" t="str">
            <v>A1・112</v>
          </cell>
        </row>
        <row r="1371">
          <cell r="D1371">
            <v>30808</v>
          </cell>
          <cell r="E1371" t="str">
            <v>2</v>
          </cell>
          <cell r="F1371" t="str">
            <v>後期</v>
          </cell>
          <cell r="G1371" t="str">
            <v>2</v>
          </cell>
          <cell r="H1371" t="str">
            <v>後期</v>
          </cell>
          <cell r="I1371" t="str">
            <v>32700120</v>
          </cell>
          <cell r="J1371" t="str">
            <v>特別支援教育総論</v>
          </cell>
          <cell r="K1371" t="str">
            <v/>
          </cell>
          <cell r="L1371" t="str">
            <v>2</v>
          </cell>
          <cell r="M1371" t="str">
            <v>川村　修弘</v>
          </cell>
          <cell r="N1371" t="str">
            <v>大学院教育実践研究科</v>
          </cell>
          <cell r="O1371" t="str">
            <v>3</v>
          </cell>
          <cell r="P1371" t="str">
            <v>水</v>
          </cell>
          <cell r="Q1371" t="str">
            <v>1</v>
          </cell>
          <cell r="R1371" t="str">
            <v>08:50</v>
          </cell>
          <cell r="S1371" t="str">
            <v>09:35</v>
          </cell>
          <cell r="T1371" t="str">
            <v>川村　修弘</v>
          </cell>
          <cell r="U1371" t="str">
            <v>大学院教育実践研究科</v>
          </cell>
          <cell r="V1371" t="str">
            <v>A6・221</v>
          </cell>
        </row>
        <row r="1372">
          <cell r="D1372">
            <v>30808</v>
          </cell>
          <cell r="E1372" t="str">
            <v>2</v>
          </cell>
          <cell r="F1372" t="str">
            <v>後期</v>
          </cell>
          <cell r="G1372" t="str">
            <v>2</v>
          </cell>
          <cell r="H1372" t="str">
            <v>後期</v>
          </cell>
          <cell r="I1372" t="str">
            <v>32700120</v>
          </cell>
          <cell r="J1372" t="str">
            <v>特別支援教育総論</v>
          </cell>
          <cell r="K1372" t="str">
            <v/>
          </cell>
          <cell r="L1372" t="str">
            <v>2</v>
          </cell>
          <cell r="M1372" t="str">
            <v>川村　修弘</v>
          </cell>
          <cell r="N1372" t="str">
            <v>大学院教育実践研究科</v>
          </cell>
          <cell r="O1372" t="str">
            <v>3</v>
          </cell>
          <cell r="P1372" t="str">
            <v>水</v>
          </cell>
          <cell r="Q1372" t="str">
            <v>2</v>
          </cell>
          <cell r="R1372" t="str">
            <v>09:35</v>
          </cell>
          <cell r="S1372" t="str">
            <v>10:20</v>
          </cell>
          <cell r="T1372" t="str">
            <v>川村　修弘</v>
          </cell>
          <cell r="U1372" t="str">
            <v>大学院教育実践研究科</v>
          </cell>
          <cell r="V1372" t="str">
            <v>A6・221</v>
          </cell>
        </row>
        <row r="1373">
          <cell r="D1373">
            <v>30812</v>
          </cell>
          <cell r="E1373" t="str">
            <v>2</v>
          </cell>
          <cell r="F1373" t="str">
            <v>後期</v>
          </cell>
          <cell r="G1373" t="str">
            <v>2</v>
          </cell>
          <cell r="H1373" t="str">
            <v>後期</v>
          </cell>
          <cell r="I1373" t="str">
            <v>32700130</v>
          </cell>
          <cell r="J1373" t="str">
            <v>教育課程編成論</v>
          </cell>
          <cell r="K1373" t="str">
            <v/>
          </cell>
          <cell r="L1373" t="str">
            <v>2</v>
          </cell>
          <cell r="M1373" t="str">
            <v>野口　徹</v>
          </cell>
          <cell r="N1373" t="str">
            <v>地域教育文化学部地域教育文化学科児童教育コース</v>
          </cell>
          <cell r="O1373" t="str">
            <v>1</v>
          </cell>
          <cell r="P1373" t="str">
            <v>月</v>
          </cell>
          <cell r="Q1373" t="str">
            <v>5</v>
          </cell>
          <cell r="R1373" t="str">
            <v>13:00</v>
          </cell>
          <cell r="S1373" t="str">
            <v>13:45</v>
          </cell>
          <cell r="T1373" t="str">
            <v>野口　徹</v>
          </cell>
          <cell r="U1373" t="str">
            <v>地域教育文化学部地域教育文化学科児童教育コース</v>
          </cell>
        </row>
        <row r="1374">
          <cell r="D1374">
            <v>30812</v>
          </cell>
          <cell r="E1374" t="str">
            <v>2</v>
          </cell>
          <cell r="F1374" t="str">
            <v>後期</v>
          </cell>
          <cell r="G1374" t="str">
            <v>2</v>
          </cell>
          <cell r="H1374" t="str">
            <v>後期</v>
          </cell>
          <cell r="I1374" t="str">
            <v>32700130</v>
          </cell>
          <cell r="J1374" t="str">
            <v>教育課程編成論</v>
          </cell>
          <cell r="K1374" t="str">
            <v/>
          </cell>
          <cell r="L1374" t="str">
            <v>2</v>
          </cell>
          <cell r="M1374" t="str">
            <v>野口　徹</v>
          </cell>
          <cell r="N1374" t="str">
            <v>地域教育文化学部地域教育文化学科児童教育コース</v>
          </cell>
          <cell r="O1374" t="str">
            <v>1</v>
          </cell>
          <cell r="P1374" t="str">
            <v>月</v>
          </cell>
          <cell r="Q1374" t="str">
            <v>6</v>
          </cell>
          <cell r="R1374" t="str">
            <v>13:45</v>
          </cell>
          <cell r="S1374" t="str">
            <v>14:30</v>
          </cell>
          <cell r="T1374" t="str">
            <v>野口　徹</v>
          </cell>
          <cell r="U1374" t="str">
            <v>地域教育文化学部地域教育文化学科児童教育コース</v>
          </cell>
        </row>
        <row r="1375">
          <cell r="D1375">
            <v>37717</v>
          </cell>
          <cell r="E1375" t="str">
            <v>2</v>
          </cell>
          <cell r="F1375" t="str">
            <v>後期</v>
          </cell>
          <cell r="G1375" t="str">
            <v>2</v>
          </cell>
          <cell r="H1375" t="str">
            <v>後期</v>
          </cell>
          <cell r="I1375" t="str">
            <v>31970170</v>
          </cell>
          <cell r="J1375" t="str">
            <v>データサイエンス</v>
          </cell>
          <cell r="K1375" t="str">
            <v>データサイエンス</v>
          </cell>
          <cell r="L1375" t="str">
            <v>1</v>
          </cell>
          <cell r="M1375" t="str">
            <v>安田　宗樹</v>
          </cell>
          <cell r="N1375" t="str">
            <v>大学院理工学研究科（工学系）情報科学分野</v>
          </cell>
          <cell r="O1375" t="str">
            <v>4</v>
          </cell>
          <cell r="P1375" t="str">
            <v>木</v>
          </cell>
          <cell r="Q1375" t="str">
            <v>7</v>
          </cell>
          <cell r="R1375" t="str">
            <v>14:40</v>
          </cell>
          <cell r="S1375" t="str">
            <v>15:25</v>
          </cell>
          <cell r="T1375" t="str">
            <v>安田　宗樹,古澤　宏幸</v>
          </cell>
          <cell r="U1375" t="str">
            <v>大学院理工学研究科（工学系）情報科学分野,大学院理工学研究科（工学系）</v>
          </cell>
        </row>
        <row r="1376">
          <cell r="D1376">
            <v>37717</v>
          </cell>
          <cell r="E1376" t="str">
            <v>2</v>
          </cell>
          <cell r="F1376" t="str">
            <v>後期</v>
          </cell>
          <cell r="G1376" t="str">
            <v>2</v>
          </cell>
          <cell r="H1376" t="str">
            <v>後期</v>
          </cell>
          <cell r="I1376" t="str">
            <v>31970170</v>
          </cell>
          <cell r="J1376" t="str">
            <v>データサイエンス</v>
          </cell>
          <cell r="K1376" t="str">
            <v>データサイエンス</v>
          </cell>
          <cell r="L1376" t="str">
            <v>1</v>
          </cell>
          <cell r="M1376" t="str">
            <v>安田　宗樹</v>
          </cell>
          <cell r="N1376" t="str">
            <v>大学院理工学研究科（工学系）情報科学分野</v>
          </cell>
          <cell r="O1376" t="str">
            <v>4</v>
          </cell>
          <cell r="P1376" t="str">
            <v>木</v>
          </cell>
          <cell r="Q1376" t="str">
            <v>8</v>
          </cell>
          <cell r="R1376" t="str">
            <v>15:25</v>
          </cell>
          <cell r="S1376" t="str">
            <v>16:10</v>
          </cell>
          <cell r="T1376" t="str">
            <v>安田　宗樹,古澤　宏幸</v>
          </cell>
          <cell r="U1376" t="str">
            <v>大学院理工学研究科（工学系）情報科学分野,大学院理工学研究科（工学系）</v>
          </cell>
        </row>
        <row r="1377">
          <cell r="D1377">
            <v>37718</v>
          </cell>
          <cell r="E1377" t="str">
            <v>2</v>
          </cell>
          <cell r="F1377" t="str">
            <v>後期</v>
          </cell>
          <cell r="G1377" t="str">
            <v>2</v>
          </cell>
          <cell r="H1377" t="str">
            <v>後期</v>
          </cell>
          <cell r="I1377" t="str">
            <v>31970180</v>
          </cell>
          <cell r="J1377" t="str">
            <v>異分野連携論</v>
          </cell>
          <cell r="K1377" t="str">
            <v>異分野連携論</v>
          </cell>
          <cell r="L1377" t="str">
            <v>1</v>
          </cell>
          <cell r="M1377" t="str">
            <v>古澤　宏幸</v>
          </cell>
          <cell r="N1377" t="str">
            <v>大学院理工学研究科（工学系）</v>
          </cell>
          <cell r="O1377" t="str">
            <v>3</v>
          </cell>
          <cell r="P1377" t="str">
            <v>水</v>
          </cell>
          <cell r="Q1377" t="str">
            <v>7</v>
          </cell>
          <cell r="R1377" t="str">
            <v>14:40</v>
          </cell>
          <cell r="S1377" t="str">
            <v>15:25</v>
          </cell>
          <cell r="T1377" t="str">
            <v>永石　尚也,古澤　宏幸</v>
          </cell>
          <cell r="U1377" t="str">
            <v>工学部,大学院理工学研究科（工学系）</v>
          </cell>
        </row>
        <row r="1378">
          <cell r="D1378">
            <v>37718</v>
          </cell>
          <cell r="E1378" t="str">
            <v>2</v>
          </cell>
          <cell r="F1378" t="str">
            <v>後期</v>
          </cell>
          <cell r="G1378" t="str">
            <v>2</v>
          </cell>
          <cell r="H1378" t="str">
            <v>後期</v>
          </cell>
          <cell r="I1378" t="str">
            <v>31970180</v>
          </cell>
          <cell r="J1378" t="str">
            <v>異分野連携論</v>
          </cell>
          <cell r="K1378" t="str">
            <v>異分野連携論</v>
          </cell>
          <cell r="L1378" t="str">
            <v>1</v>
          </cell>
          <cell r="M1378" t="str">
            <v>古澤　宏幸</v>
          </cell>
          <cell r="N1378" t="str">
            <v>大学院理工学研究科（工学系）</v>
          </cell>
          <cell r="O1378" t="str">
            <v>3</v>
          </cell>
          <cell r="P1378" t="str">
            <v>水</v>
          </cell>
          <cell r="Q1378" t="str">
            <v>8</v>
          </cell>
          <cell r="R1378" t="str">
            <v>15:25</v>
          </cell>
          <cell r="S1378" t="str">
            <v>16:10</v>
          </cell>
          <cell r="T1378" t="str">
            <v>永石　尚也,古澤　宏幸</v>
          </cell>
          <cell r="U1378" t="str">
            <v>工学部,大学院理工学研究科（工学系）</v>
          </cell>
        </row>
        <row r="1379">
          <cell r="D1379">
            <v>30814</v>
          </cell>
          <cell r="E1379" t="str">
            <v>1</v>
          </cell>
          <cell r="F1379" t="str">
            <v>前期</v>
          </cell>
          <cell r="G1379" t="str">
            <v>1</v>
          </cell>
          <cell r="H1379" t="str">
            <v>前期</v>
          </cell>
          <cell r="I1379" t="str">
            <v>32700140</v>
          </cell>
          <cell r="J1379" t="str">
            <v>道徳教育の理論と実践</v>
          </cell>
          <cell r="K1379" t="str">
            <v/>
          </cell>
          <cell r="L1379" t="str">
            <v>2</v>
          </cell>
          <cell r="M1379" t="str">
            <v>吉田　誠</v>
          </cell>
          <cell r="N1379" t="str">
            <v>地域教育文化学部地域教育文化学科児童教育コース</v>
          </cell>
          <cell r="O1379" t="str">
            <v>2</v>
          </cell>
          <cell r="P1379" t="str">
            <v>火</v>
          </cell>
          <cell r="Q1379" t="str">
            <v>7</v>
          </cell>
          <cell r="R1379" t="str">
            <v>14:40</v>
          </cell>
          <cell r="S1379" t="str">
            <v>15:25</v>
          </cell>
          <cell r="T1379" t="str">
            <v>吉田　誠</v>
          </cell>
          <cell r="U1379" t="str">
            <v>地域教育文化学部地域教育文化学科児童教育コース</v>
          </cell>
        </row>
        <row r="1380">
          <cell r="D1380">
            <v>30814</v>
          </cell>
          <cell r="E1380" t="str">
            <v>1</v>
          </cell>
          <cell r="F1380" t="str">
            <v>前期</v>
          </cell>
          <cell r="G1380" t="str">
            <v>1</v>
          </cell>
          <cell r="H1380" t="str">
            <v>前期</v>
          </cell>
          <cell r="I1380" t="str">
            <v>32700140</v>
          </cell>
          <cell r="J1380" t="str">
            <v>道徳教育の理論と実践</v>
          </cell>
          <cell r="K1380" t="str">
            <v/>
          </cell>
          <cell r="L1380" t="str">
            <v>2</v>
          </cell>
          <cell r="M1380" t="str">
            <v>吉田　誠</v>
          </cell>
          <cell r="N1380" t="str">
            <v>地域教育文化学部地域教育文化学科児童教育コース</v>
          </cell>
          <cell r="O1380" t="str">
            <v>2</v>
          </cell>
          <cell r="P1380" t="str">
            <v>火</v>
          </cell>
          <cell r="Q1380" t="str">
            <v>8</v>
          </cell>
          <cell r="R1380" t="str">
            <v>15:25</v>
          </cell>
          <cell r="S1380" t="str">
            <v>16:10</v>
          </cell>
          <cell r="T1380" t="str">
            <v>吉田　誠</v>
          </cell>
          <cell r="U1380" t="str">
            <v>地域教育文化学部地域教育文化学科児童教育コース</v>
          </cell>
        </row>
        <row r="1381">
          <cell r="D1381">
            <v>38144</v>
          </cell>
          <cell r="E1381" t="str">
            <v>1</v>
          </cell>
          <cell r="F1381" t="str">
            <v>前期</v>
          </cell>
          <cell r="G1381" t="str">
            <v>1</v>
          </cell>
          <cell r="H1381" t="str">
            <v>前期</v>
          </cell>
          <cell r="I1381" t="str">
            <v>32960040</v>
          </cell>
          <cell r="J1381" t="str">
            <v>考古人類学（交流と社会変化）</v>
          </cell>
          <cell r="K1381" t="str">
            <v/>
          </cell>
          <cell r="L1381" t="str">
            <v>2</v>
          </cell>
          <cell r="M1381" t="str">
            <v>山本　睦</v>
          </cell>
          <cell r="N1381" t="str">
            <v>人文社会科学部人文社会科学科人間文化コース</v>
          </cell>
          <cell r="O1381" t="str">
            <v>9</v>
          </cell>
          <cell r="P1381" t="str">
            <v>集中</v>
          </cell>
          <cell r="Q1381" t="str">
            <v>0</v>
          </cell>
          <cell r="R1381" t="str">
            <v>00:00</v>
          </cell>
          <cell r="S1381" t="str">
            <v>00:00</v>
          </cell>
          <cell r="T1381" t="str">
            <v>山本　睦</v>
          </cell>
          <cell r="U1381" t="str">
            <v>人文社会科学部人文社会科学科人間文化コース</v>
          </cell>
        </row>
        <row r="1382">
          <cell r="D1382">
            <v>38145</v>
          </cell>
          <cell r="E1382" t="str">
            <v>1</v>
          </cell>
          <cell r="F1382" t="str">
            <v>前期</v>
          </cell>
          <cell r="G1382" t="str">
            <v>1</v>
          </cell>
          <cell r="H1382" t="str">
            <v>前期</v>
          </cell>
          <cell r="I1382" t="str">
            <v>32960050</v>
          </cell>
          <cell r="J1382" t="str">
            <v>心理・生理人類学特論</v>
          </cell>
          <cell r="K1382" t="str">
            <v/>
          </cell>
          <cell r="L1382" t="str">
            <v>2</v>
          </cell>
          <cell r="M1382" t="str">
            <v>大杉　尚之</v>
          </cell>
          <cell r="N1382" t="str">
            <v>人文社会科学部人文社会科学科人間文化コース</v>
          </cell>
          <cell r="O1382" t="str">
            <v>9</v>
          </cell>
          <cell r="P1382" t="str">
            <v>集中</v>
          </cell>
          <cell r="Q1382" t="str">
            <v>0</v>
          </cell>
          <cell r="R1382" t="str">
            <v>00:00</v>
          </cell>
          <cell r="S1382" t="str">
            <v>00:00</v>
          </cell>
          <cell r="T1382" t="str">
            <v>大杉　尚之</v>
          </cell>
          <cell r="U1382" t="str">
            <v>人文社会科学部人文社会科学科人間文化コース</v>
          </cell>
        </row>
        <row r="1383">
          <cell r="D1383">
            <v>38902</v>
          </cell>
          <cell r="E1383" t="str">
            <v>1</v>
          </cell>
          <cell r="F1383" t="str">
            <v>前期</v>
          </cell>
          <cell r="G1383" t="str">
            <v>1</v>
          </cell>
          <cell r="H1383" t="str">
            <v>前期</v>
          </cell>
          <cell r="I1383" t="str">
            <v>32970020</v>
          </cell>
          <cell r="J1383" t="str">
            <v>イノベーションマネジメント特論Ａ</v>
          </cell>
          <cell r="K1383" t="str">
            <v/>
          </cell>
          <cell r="L1383" t="str">
            <v>2</v>
          </cell>
          <cell r="M1383" t="str">
            <v>小野　浩幸</v>
          </cell>
          <cell r="N1383" t="str">
            <v>工学部地域共同研究センター</v>
          </cell>
          <cell r="O1383" t="str">
            <v>9</v>
          </cell>
          <cell r="P1383" t="str">
            <v>集中</v>
          </cell>
          <cell r="Q1383" t="str">
            <v>0</v>
          </cell>
          <cell r="R1383" t="str">
            <v>00:00</v>
          </cell>
          <cell r="S1383" t="str">
            <v>00:00</v>
          </cell>
          <cell r="T1383" t="str">
            <v>小野　浩幸,野田　博行,高澤　由美</v>
          </cell>
          <cell r="U1383" t="str">
            <v>工学部地域共同研究センター,大学院理工学研究科（工学系）学部共通分野,大学院理工学研究科（工学系）学部共通分野</v>
          </cell>
        </row>
        <row r="1384">
          <cell r="D1384">
            <v>38903</v>
          </cell>
          <cell r="E1384" t="str">
            <v>2</v>
          </cell>
          <cell r="F1384" t="str">
            <v>後期</v>
          </cell>
          <cell r="G1384" t="str">
            <v>2</v>
          </cell>
          <cell r="H1384" t="str">
            <v>後期</v>
          </cell>
          <cell r="I1384" t="str">
            <v>32970030</v>
          </cell>
          <cell r="J1384" t="str">
            <v>医工学特論</v>
          </cell>
          <cell r="K1384" t="str">
            <v/>
          </cell>
          <cell r="L1384" t="str">
            <v>2</v>
          </cell>
          <cell r="M1384" t="str">
            <v>山本　修</v>
          </cell>
          <cell r="N1384" t="str">
            <v>大学院理工学研究科（工学系）応用生命システム工学分野</v>
          </cell>
          <cell r="O1384" t="str">
            <v>9</v>
          </cell>
          <cell r="P1384" t="str">
            <v>集中</v>
          </cell>
          <cell r="Q1384" t="str">
            <v>0</v>
          </cell>
          <cell r="R1384" t="str">
            <v>00:00</v>
          </cell>
          <cell r="S1384" t="str">
            <v>00:00</v>
          </cell>
          <cell r="T1384" t="str">
            <v>山本　修,佐藤　大介,右田　聖</v>
          </cell>
          <cell r="U1384" t="str">
            <v>大学院理工学研究科（工学系）応用生命システム工学分野,大学院理工学研究科（工学系）,大学院理工学研究科（工学系）応用生命システム工学分野</v>
          </cell>
        </row>
        <row r="1385">
          <cell r="D1385">
            <v>38904</v>
          </cell>
          <cell r="E1385" t="str">
            <v>2</v>
          </cell>
          <cell r="F1385" t="str">
            <v>後期</v>
          </cell>
          <cell r="G1385" t="str">
            <v>2</v>
          </cell>
          <cell r="H1385" t="str">
            <v>後期</v>
          </cell>
          <cell r="I1385" t="str">
            <v>32970040</v>
          </cell>
          <cell r="J1385" t="str">
            <v>先進生命システム工学特論</v>
          </cell>
          <cell r="K1385" t="str">
            <v/>
          </cell>
          <cell r="L1385" t="str">
            <v>2</v>
          </cell>
          <cell r="M1385" t="str">
            <v>湯浅　哲也</v>
          </cell>
          <cell r="N1385" t="str">
            <v>大学院理工学研究科（工学系）応用生命システム工学分野</v>
          </cell>
          <cell r="O1385" t="str">
            <v>9</v>
          </cell>
          <cell r="P1385" t="str">
            <v>集中</v>
          </cell>
          <cell r="Q1385" t="str">
            <v>0</v>
          </cell>
          <cell r="R1385" t="str">
            <v>00:00</v>
          </cell>
          <cell r="S1385" t="str">
            <v>00:00</v>
          </cell>
          <cell r="T1385" t="str">
            <v>羽鳥　晋由,湯浅　哲也,馮　忠剛,渡部　裕輝,姜　時友</v>
          </cell>
          <cell r="U1385" t="str">
            <v>-1</v>
          </cell>
        </row>
        <row r="1386">
          <cell r="D1386">
            <v>38201</v>
          </cell>
          <cell r="E1386" t="str">
            <v>1</v>
          </cell>
          <cell r="F1386" t="str">
            <v>前期</v>
          </cell>
          <cell r="G1386" t="str">
            <v>1</v>
          </cell>
          <cell r="H1386" t="str">
            <v>前期</v>
          </cell>
          <cell r="I1386" t="str">
            <v>32971010</v>
          </cell>
          <cell r="J1386" t="str">
            <v>特別演習</v>
          </cell>
          <cell r="K1386" t="str">
            <v/>
          </cell>
          <cell r="L1386" t="str">
            <v>2</v>
          </cell>
          <cell r="M1386" t="str">
            <v>石渡　聡</v>
          </cell>
          <cell r="N1386" t="str">
            <v>理学部理学科</v>
          </cell>
          <cell r="O1386" t="str">
            <v>9</v>
          </cell>
          <cell r="P1386" t="str">
            <v>集中</v>
          </cell>
          <cell r="Q1386" t="str">
            <v>0</v>
          </cell>
          <cell r="R1386" t="str">
            <v>00:00</v>
          </cell>
          <cell r="S1386" t="str">
            <v>00:00</v>
          </cell>
          <cell r="T1386" t="str">
            <v>石渡　聡</v>
          </cell>
          <cell r="U1386" t="str">
            <v>理学部理学科</v>
          </cell>
        </row>
        <row r="1387">
          <cell r="D1387">
            <v>38202</v>
          </cell>
          <cell r="E1387" t="str">
            <v>1</v>
          </cell>
          <cell r="F1387" t="str">
            <v>前期</v>
          </cell>
          <cell r="G1387" t="str">
            <v>1</v>
          </cell>
          <cell r="H1387" t="str">
            <v>前期</v>
          </cell>
          <cell r="I1387" t="str">
            <v>32971010</v>
          </cell>
          <cell r="J1387" t="str">
            <v>特別演習</v>
          </cell>
          <cell r="K1387" t="str">
            <v/>
          </cell>
          <cell r="L1387" t="str">
            <v>2</v>
          </cell>
          <cell r="M1387" t="str">
            <v>奥間　智弘</v>
          </cell>
          <cell r="N1387" t="str">
            <v>理学部理学科</v>
          </cell>
          <cell r="O1387" t="str">
            <v>9</v>
          </cell>
          <cell r="P1387" t="str">
            <v>集中</v>
          </cell>
          <cell r="Q1387" t="str">
            <v>0</v>
          </cell>
          <cell r="R1387" t="str">
            <v>00:00</v>
          </cell>
          <cell r="S1387" t="str">
            <v>00:00</v>
          </cell>
          <cell r="T1387" t="str">
            <v>奥間　智弘</v>
          </cell>
          <cell r="U1387" t="str">
            <v>理学部理学科</v>
          </cell>
        </row>
        <row r="1388">
          <cell r="D1388">
            <v>38203</v>
          </cell>
          <cell r="E1388" t="str">
            <v>1</v>
          </cell>
          <cell r="F1388" t="str">
            <v>前期</v>
          </cell>
          <cell r="G1388" t="str">
            <v>1</v>
          </cell>
          <cell r="H1388" t="str">
            <v>前期</v>
          </cell>
          <cell r="I1388" t="str">
            <v>32971010</v>
          </cell>
          <cell r="J1388" t="str">
            <v>特別演習</v>
          </cell>
          <cell r="K1388" t="str">
            <v/>
          </cell>
          <cell r="L1388" t="str">
            <v>2</v>
          </cell>
          <cell r="M1388" t="str">
            <v>佐野　隆志</v>
          </cell>
          <cell r="N1388" t="str">
            <v>理学部理学科</v>
          </cell>
          <cell r="O1388" t="str">
            <v>9</v>
          </cell>
          <cell r="P1388" t="str">
            <v>集中</v>
          </cell>
          <cell r="Q1388" t="str">
            <v>0</v>
          </cell>
          <cell r="R1388" t="str">
            <v>00:00</v>
          </cell>
          <cell r="S1388" t="str">
            <v>00:00</v>
          </cell>
          <cell r="T1388" t="str">
            <v>佐野　隆志</v>
          </cell>
          <cell r="U1388" t="str">
            <v>理学部理学科</v>
          </cell>
        </row>
        <row r="1389">
          <cell r="D1389">
            <v>38204</v>
          </cell>
          <cell r="E1389" t="str">
            <v>1</v>
          </cell>
          <cell r="F1389" t="str">
            <v>前期</v>
          </cell>
          <cell r="G1389" t="str">
            <v>1</v>
          </cell>
          <cell r="H1389" t="str">
            <v>前期</v>
          </cell>
          <cell r="I1389" t="str">
            <v>32971010</v>
          </cell>
          <cell r="J1389" t="str">
            <v>特別演習</v>
          </cell>
          <cell r="K1389" t="str">
            <v/>
          </cell>
          <cell r="L1389" t="str">
            <v>2</v>
          </cell>
          <cell r="M1389" t="str">
            <v>佐久間　雅</v>
          </cell>
          <cell r="N1389" t="str">
            <v>理学部理学科</v>
          </cell>
          <cell r="O1389" t="str">
            <v>9</v>
          </cell>
          <cell r="P1389" t="str">
            <v>集中</v>
          </cell>
          <cell r="Q1389" t="str">
            <v>0</v>
          </cell>
          <cell r="R1389" t="str">
            <v>00:00</v>
          </cell>
          <cell r="S1389" t="str">
            <v>00:00</v>
          </cell>
          <cell r="T1389" t="str">
            <v>佐久間　雅</v>
          </cell>
          <cell r="U1389" t="str">
            <v>理学部理学科</v>
          </cell>
        </row>
        <row r="1390">
          <cell r="D1390">
            <v>38205</v>
          </cell>
          <cell r="E1390" t="str">
            <v>1</v>
          </cell>
          <cell r="F1390" t="str">
            <v>前期</v>
          </cell>
          <cell r="G1390" t="str">
            <v>1</v>
          </cell>
          <cell r="H1390" t="str">
            <v>前期</v>
          </cell>
          <cell r="I1390" t="str">
            <v>32971010</v>
          </cell>
          <cell r="J1390" t="str">
            <v>特別演習</v>
          </cell>
          <cell r="K1390" t="str">
            <v/>
          </cell>
          <cell r="L1390" t="str">
            <v>2</v>
          </cell>
          <cell r="M1390" t="str">
            <v>塩見　大輔</v>
          </cell>
          <cell r="N1390" t="str">
            <v>理学部理学科</v>
          </cell>
          <cell r="O1390" t="str">
            <v>9</v>
          </cell>
          <cell r="P1390" t="str">
            <v>集中</v>
          </cell>
          <cell r="Q1390" t="str">
            <v>0</v>
          </cell>
          <cell r="R1390" t="str">
            <v>00:00</v>
          </cell>
          <cell r="S1390" t="str">
            <v>00:00</v>
          </cell>
          <cell r="T1390" t="str">
            <v>塩見　大輔</v>
          </cell>
          <cell r="U1390" t="str">
            <v>理学部理学科</v>
          </cell>
        </row>
        <row r="1391">
          <cell r="D1391">
            <v>38206</v>
          </cell>
          <cell r="E1391" t="str">
            <v>1</v>
          </cell>
          <cell r="F1391" t="str">
            <v>前期</v>
          </cell>
          <cell r="G1391" t="str">
            <v>1</v>
          </cell>
          <cell r="H1391" t="str">
            <v>前期</v>
          </cell>
          <cell r="I1391" t="str">
            <v>32971010</v>
          </cell>
          <cell r="J1391" t="str">
            <v>特別演習</v>
          </cell>
          <cell r="K1391" t="str">
            <v/>
          </cell>
          <cell r="L1391" t="str">
            <v>2</v>
          </cell>
          <cell r="M1391" t="str">
            <v>西岡　斉治</v>
          </cell>
          <cell r="N1391" t="str">
            <v>理学部理学科</v>
          </cell>
          <cell r="O1391" t="str">
            <v>9</v>
          </cell>
          <cell r="P1391" t="str">
            <v>集中</v>
          </cell>
          <cell r="Q1391" t="str">
            <v>0</v>
          </cell>
          <cell r="R1391" t="str">
            <v>00:00</v>
          </cell>
          <cell r="S1391" t="str">
            <v>00:00</v>
          </cell>
          <cell r="T1391" t="str">
            <v>西岡　斉治</v>
          </cell>
          <cell r="U1391" t="str">
            <v>理学部理学科</v>
          </cell>
        </row>
        <row r="1392">
          <cell r="D1392">
            <v>38207</v>
          </cell>
          <cell r="E1392" t="str">
            <v>1</v>
          </cell>
          <cell r="F1392" t="str">
            <v>前期</v>
          </cell>
          <cell r="G1392" t="str">
            <v>1</v>
          </cell>
          <cell r="H1392" t="str">
            <v>前期</v>
          </cell>
          <cell r="I1392" t="str">
            <v>32971010</v>
          </cell>
          <cell r="J1392" t="str">
            <v>特別演習</v>
          </cell>
          <cell r="K1392" t="str">
            <v/>
          </cell>
          <cell r="L1392" t="str">
            <v>2</v>
          </cell>
          <cell r="M1392" t="str">
            <v>西村　拓士</v>
          </cell>
          <cell r="N1392" t="str">
            <v>理学部理学科</v>
          </cell>
          <cell r="O1392" t="str">
            <v>9</v>
          </cell>
          <cell r="P1392" t="str">
            <v>集中</v>
          </cell>
          <cell r="Q1392" t="str">
            <v>0</v>
          </cell>
          <cell r="R1392" t="str">
            <v>00:00</v>
          </cell>
          <cell r="S1392" t="str">
            <v>00:00</v>
          </cell>
          <cell r="T1392" t="str">
            <v>西村　拓士</v>
          </cell>
          <cell r="U1392" t="str">
            <v>理学部理学科</v>
          </cell>
        </row>
        <row r="1393">
          <cell r="D1393">
            <v>38208</v>
          </cell>
          <cell r="E1393" t="str">
            <v>1</v>
          </cell>
          <cell r="F1393" t="str">
            <v>前期</v>
          </cell>
          <cell r="G1393" t="str">
            <v>1</v>
          </cell>
          <cell r="H1393" t="str">
            <v>前期</v>
          </cell>
          <cell r="I1393" t="str">
            <v>32971010</v>
          </cell>
          <cell r="J1393" t="str">
            <v>特別演習</v>
          </cell>
          <cell r="K1393" t="str">
            <v/>
          </cell>
          <cell r="L1393" t="str">
            <v>2</v>
          </cell>
          <cell r="M1393" t="str">
            <v>原　一夫</v>
          </cell>
          <cell r="N1393" t="str">
            <v>理学部</v>
          </cell>
          <cell r="O1393" t="str">
            <v>9</v>
          </cell>
          <cell r="P1393" t="str">
            <v>集中</v>
          </cell>
          <cell r="Q1393" t="str">
            <v>0</v>
          </cell>
          <cell r="R1393" t="str">
            <v>00:00</v>
          </cell>
          <cell r="S1393" t="str">
            <v>00:00</v>
          </cell>
          <cell r="T1393" t="str">
            <v>原　一夫</v>
          </cell>
          <cell r="U1393" t="str">
            <v>理学部</v>
          </cell>
        </row>
        <row r="1394">
          <cell r="D1394">
            <v>38209</v>
          </cell>
          <cell r="E1394" t="str">
            <v>1</v>
          </cell>
          <cell r="F1394" t="str">
            <v>前期</v>
          </cell>
          <cell r="G1394" t="str">
            <v>1</v>
          </cell>
          <cell r="H1394" t="str">
            <v>前期</v>
          </cell>
          <cell r="I1394" t="str">
            <v>32971010</v>
          </cell>
          <cell r="J1394" t="str">
            <v>特別演習</v>
          </cell>
          <cell r="K1394" t="str">
            <v/>
          </cell>
          <cell r="L1394" t="str">
            <v>2</v>
          </cell>
          <cell r="M1394" t="str">
            <v>深澤　知</v>
          </cell>
          <cell r="N1394" t="str">
            <v>理学部理学科</v>
          </cell>
          <cell r="O1394" t="str">
            <v>9</v>
          </cell>
          <cell r="P1394" t="str">
            <v>集中</v>
          </cell>
          <cell r="Q1394" t="str">
            <v>0</v>
          </cell>
          <cell r="R1394" t="str">
            <v>00:00</v>
          </cell>
          <cell r="S1394" t="str">
            <v>00:00</v>
          </cell>
          <cell r="T1394" t="str">
            <v>深澤　知</v>
          </cell>
          <cell r="U1394" t="str">
            <v>理学部理学科</v>
          </cell>
        </row>
        <row r="1395">
          <cell r="D1395">
            <v>38210</v>
          </cell>
          <cell r="E1395" t="str">
            <v>1</v>
          </cell>
          <cell r="F1395" t="str">
            <v>前期</v>
          </cell>
          <cell r="G1395" t="str">
            <v>1</v>
          </cell>
          <cell r="H1395" t="str">
            <v>前期</v>
          </cell>
          <cell r="I1395" t="str">
            <v>32971010</v>
          </cell>
          <cell r="J1395" t="str">
            <v>特別演習</v>
          </cell>
          <cell r="K1395" t="str">
            <v/>
          </cell>
          <cell r="L1395" t="str">
            <v>2</v>
          </cell>
          <cell r="M1395" t="str">
            <v>福田　素久</v>
          </cell>
          <cell r="N1395" t="str">
            <v>理学部理学科</v>
          </cell>
          <cell r="O1395" t="str">
            <v>9</v>
          </cell>
          <cell r="P1395" t="str">
            <v>集中</v>
          </cell>
          <cell r="Q1395" t="str">
            <v>0</v>
          </cell>
          <cell r="R1395" t="str">
            <v>00:00</v>
          </cell>
          <cell r="S1395" t="str">
            <v>00:00</v>
          </cell>
          <cell r="T1395" t="str">
            <v>福田　素久</v>
          </cell>
          <cell r="U1395" t="str">
            <v>理学部理学科</v>
          </cell>
        </row>
        <row r="1396">
          <cell r="D1396">
            <v>38211</v>
          </cell>
          <cell r="E1396" t="str">
            <v>1</v>
          </cell>
          <cell r="F1396" t="str">
            <v>前期</v>
          </cell>
          <cell r="G1396" t="str">
            <v>1</v>
          </cell>
          <cell r="H1396" t="str">
            <v>前期</v>
          </cell>
          <cell r="I1396" t="str">
            <v>32971010</v>
          </cell>
          <cell r="J1396" t="str">
            <v>特別演習</v>
          </cell>
          <cell r="K1396" t="str">
            <v/>
          </cell>
          <cell r="L1396" t="str">
            <v>2</v>
          </cell>
          <cell r="M1396" t="str">
            <v>方　青</v>
          </cell>
          <cell r="N1396" t="str">
            <v>理学部理学科</v>
          </cell>
          <cell r="O1396" t="str">
            <v>9</v>
          </cell>
          <cell r="P1396" t="str">
            <v>集中</v>
          </cell>
          <cell r="Q1396" t="str">
            <v>0</v>
          </cell>
          <cell r="R1396" t="str">
            <v>00:00</v>
          </cell>
          <cell r="S1396" t="str">
            <v>00:00</v>
          </cell>
          <cell r="T1396" t="str">
            <v>方　青</v>
          </cell>
          <cell r="U1396" t="str">
            <v>理学部理学科</v>
          </cell>
        </row>
        <row r="1397">
          <cell r="D1397">
            <v>38212</v>
          </cell>
          <cell r="E1397" t="str">
            <v>1</v>
          </cell>
          <cell r="F1397" t="str">
            <v>前期</v>
          </cell>
          <cell r="G1397" t="str">
            <v>1</v>
          </cell>
          <cell r="H1397" t="str">
            <v>前期</v>
          </cell>
          <cell r="I1397" t="str">
            <v>32971010</v>
          </cell>
          <cell r="J1397" t="str">
            <v>特別演習</v>
          </cell>
          <cell r="K1397" t="str">
            <v/>
          </cell>
          <cell r="L1397" t="str">
            <v>2</v>
          </cell>
          <cell r="M1397" t="str">
            <v>松田　浩</v>
          </cell>
          <cell r="N1397" t="str">
            <v>理学部理学科</v>
          </cell>
          <cell r="O1397" t="str">
            <v>9</v>
          </cell>
          <cell r="P1397" t="str">
            <v>集中</v>
          </cell>
          <cell r="Q1397" t="str">
            <v>0</v>
          </cell>
          <cell r="R1397" t="str">
            <v>00:00</v>
          </cell>
          <cell r="S1397" t="str">
            <v>00:00</v>
          </cell>
          <cell r="T1397" t="str">
            <v>松田　浩</v>
          </cell>
          <cell r="U1397" t="str">
            <v>理学部理学科</v>
          </cell>
        </row>
        <row r="1398">
          <cell r="D1398">
            <v>38213</v>
          </cell>
          <cell r="E1398" t="str">
            <v>1</v>
          </cell>
          <cell r="F1398" t="str">
            <v>前期</v>
          </cell>
          <cell r="G1398" t="str">
            <v>1</v>
          </cell>
          <cell r="H1398" t="str">
            <v>前期</v>
          </cell>
          <cell r="I1398" t="str">
            <v>32971010</v>
          </cell>
          <cell r="J1398" t="str">
            <v>特別演習</v>
          </cell>
          <cell r="K1398" t="str">
            <v/>
          </cell>
          <cell r="L1398" t="str">
            <v>2</v>
          </cell>
          <cell r="M1398" t="str">
            <v>脇　克志</v>
          </cell>
          <cell r="N1398" t="str">
            <v>理学部理学科</v>
          </cell>
          <cell r="O1398" t="str">
            <v>9</v>
          </cell>
          <cell r="P1398" t="str">
            <v>集中</v>
          </cell>
          <cell r="Q1398" t="str">
            <v>0</v>
          </cell>
          <cell r="R1398" t="str">
            <v>00:00</v>
          </cell>
          <cell r="S1398" t="str">
            <v>00:00</v>
          </cell>
          <cell r="T1398" t="str">
            <v>脇　克志</v>
          </cell>
          <cell r="U1398" t="str">
            <v>理学部理学科</v>
          </cell>
        </row>
        <row r="1399">
          <cell r="D1399">
            <v>38214</v>
          </cell>
          <cell r="E1399" t="str">
            <v>1</v>
          </cell>
          <cell r="F1399" t="str">
            <v>前期</v>
          </cell>
          <cell r="G1399" t="str">
            <v>1</v>
          </cell>
          <cell r="H1399" t="str">
            <v>前期</v>
          </cell>
          <cell r="I1399" t="str">
            <v>32971010</v>
          </cell>
          <cell r="J1399" t="str">
            <v>特別演習</v>
          </cell>
          <cell r="K1399" t="str">
            <v/>
          </cell>
          <cell r="L1399" t="str">
            <v>2</v>
          </cell>
          <cell r="M1399" t="str">
            <v>新井　真人</v>
          </cell>
          <cell r="N1399" t="str">
            <v>理学部</v>
          </cell>
          <cell r="O1399" t="str">
            <v>9</v>
          </cell>
          <cell r="P1399" t="str">
            <v>集中</v>
          </cell>
          <cell r="Q1399" t="str">
            <v>0</v>
          </cell>
          <cell r="R1399" t="str">
            <v>00:00</v>
          </cell>
          <cell r="S1399" t="str">
            <v>00:00</v>
          </cell>
          <cell r="T1399" t="str">
            <v>新井　真人</v>
          </cell>
          <cell r="U1399" t="str">
            <v>理学部</v>
          </cell>
        </row>
        <row r="1400">
          <cell r="D1400">
            <v>38215</v>
          </cell>
          <cell r="E1400" t="str">
            <v>1</v>
          </cell>
          <cell r="F1400" t="str">
            <v>前期</v>
          </cell>
          <cell r="G1400" t="str">
            <v>1</v>
          </cell>
          <cell r="H1400" t="str">
            <v>前期</v>
          </cell>
          <cell r="I1400" t="str">
            <v>32971010</v>
          </cell>
          <cell r="J1400" t="str">
            <v>特別演習</v>
          </cell>
          <cell r="K1400" t="str">
            <v/>
          </cell>
          <cell r="L1400" t="str">
            <v>2</v>
          </cell>
          <cell r="M1400" t="str">
            <v>安東　秀峰</v>
          </cell>
          <cell r="N1400" t="str">
            <v>理学部理学科</v>
          </cell>
          <cell r="O1400" t="str">
            <v>9</v>
          </cell>
          <cell r="P1400" t="str">
            <v>集中</v>
          </cell>
          <cell r="Q1400" t="str">
            <v>0</v>
          </cell>
          <cell r="R1400" t="str">
            <v>00:00</v>
          </cell>
          <cell r="S1400" t="str">
            <v>00:00</v>
          </cell>
          <cell r="T1400" t="str">
            <v>安東　秀峰</v>
          </cell>
          <cell r="U1400" t="str">
            <v>理学部理学科</v>
          </cell>
        </row>
        <row r="1401">
          <cell r="D1401">
            <v>38216</v>
          </cell>
          <cell r="E1401" t="str">
            <v>1</v>
          </cell>
          <cell r="F1401" t="str">
            <v>前期</v>
          </cell>
          <cell r="G1401" t="str">
            <v>1</v>
          </cell>
          <cell r="H1401" t="str">
            <v>前期</v>
          </cell>
          <cell r="I1401" t="str">
            <v>32971010</v>
          </cell>
          <cell r="J1401" t="str">
            <v>特別演習</v>
          </cell>
          <cell r="K1401" t="str">
            <v/>
          </cell>
          <cell r="L1401" t="str">
            <v>2</v>
          </cell>
          <cell r="M1401" t="str">
            <v>岩田　高広</v>
          </cell>
          <cell r="N1401" t="str">
            <v>理学部理学科</v>
          </cell>
          <cell r="O1401" t="str">
            <v>9</v>
          </cell>
          <cell r="P1401" t="str">
            <v>集中</v>
          </cell>
          <cell r="Q1401" t="str">
            <v>0</v>
          </cell>
          <cell r="R1401" t="str">
            <v>00:00</v>
          </cell>
          <cell r="S1401" t="str">
            <v>00:00</v>
          </cell>
          <cell r="T1401" t="str">
            <v>岩田　高広</v>
          </cell>
          <cell r="U1401" t="str">
            <v>理学部理学科</v>
          </cell>
        </row>
        <row r="1402">
          <cell r="D1402">
            <v>38217</v>
          </cell>
          <cell r="E1402" t="str">
            <v>1</v>
          </cell>
          <cell r="F1402" t="str">
            <v>前期</v>
          </cell>
          <cell r="G1402" t="str">
            <v>1</v>
          </cell>
          <cell r="H1402" t="str">
            <v>前期</v>
          </cell>
          <cell r="I1402" t="str">
            <v>32971010</v>
          </cell>
          <cell r="J1402" t="str">
            <v>特別演習</v>
          </cell>
          <cell r="K1402" t="str">
            <v/>
          </cell>
          <cell r="L1402" t="str">
            <v>2</v>
          </cell>
          <cell r="M1402" t="str">
            <v>衛藤　稔</v>
          </cell>
          <cell r="N1402" t="str">
            <v>理学部理学科</v>
          </cell>
          <cell r="O1402" t="str">
            <v>9</v>
          </cell>
          <cell r="P1402" t="str">
            <v>集中</v>
          </cell>
          <cell r="Q1402" t="str">
            <v>0</v>
          </cell>
          <cell r="R1402" t="str">
            <v>00:00</v>
          </cell>
          <cell r="S1402" t="str">
            <v>00:00</v>
          </cell>
          <cell r="T1402" t="str">
            <v>衛藤　稔</v>
          </cell>
          <cell r="U1402" t="str">
            <v>理学部理学科</v>
          </cell>
        </row>
        <row r="1403">
          <cell r="D1403">
            <v>38218</v>
          </cell>
          <cell r="E1403" t="str">
            <v>1</v>
          </cell>
          <cell r="F1403" t="str">
            <v>前期</v>
          </cell>
          <cell r="G1403" t="str">
            <v>1</v>
          </cell>
          <cell r="H1403" t="str">
            <v>前期</v>
          </cell>
          <cell r="I1403" t="str">
            <v>32971010</v>
          </cell>
          <cell r="J1403" t="str">
            <v>特別演習</v>
          </cell>
          <cell r="K1403" t="str">
            <v/>
          </cell>
          <cell r="L1403" t="str">
            <v>2</v>
          </cell>
          <cell r="M1403" t="str">
            <v>大西　彰正</v>
          </cell>
          <cell r="N1403" t="str">
            <v>理学部理学科</v>
          </cell>
          <cell r="O1403" t="str">
            <v>9</v>
          </cell>
          <cell r="P1403" t="str">
            <v>集中</v>
          </cell>
          <cell r="Q1403" t="str">
            <v>0</v>
          </cell>
          <cell r="R1403" t="str">
            <v>00:00</v>
          </cell>
          <cell r="S1403" t="str">
            <v>00:00</v>
          </cell>
          <cell r="T1403" t="str">
            <v>大西　彰正</v>
          </cell>
          <cell r="U1403" t="str">
            <v>理学部理学科</v>
          </cell>
        </row>
        <row r="1404">
          <cell r="D1404">
            <v>38219</v>
          </cell>
          <cell r="E1404" t="str">
            <v>1</v>
          </cell>
          <cell r="F1404" t="str">
            <v>前期</v>
          </cell>
          <cell r="G1404" t="str">
            <v>1</v>
          </cell>
          <cell r="H1404" t="str">
            <v>前期</v>
          </cell>
          <cell r="I1404" t="str">
            <v>32971010</v>
          </cell>
          <cell r="J1404" t="str">
            <v>特別演習</v>
          </cell>
          <cell r="K1404" t="str">
            <v/>
          </cell>
          <cell r="L1404" t="str">
            <v>2</v>
          </cell>
          <cell r="M1404" t="str">
            <v>笠松　秀輔</v>
          </cell>
          <cell r="N1404" t="str">
            <v>理学部</v>
          </cell>
          <cell r="O1404" t="str">
            <v>9</v>
          </cell>
          <cell r="P1404" t="str">
            <v>集中</v>
          </cell>
          <cell r="Q1404" t="str">
            <v>0</v>
          </cell>
          <cell r="R1404" t="str">
            <v>00:00</v>
          </cell>
          <cell r="S1404" t="str">
            <v>00:00</v>
          </cell>
          <cell r="T1404" t="str">
            <v>笠松　秀輔</v>
          </cell>
          <cell r="U1404" t="str">
            <v>理学部</v>
          </cell>
        </row>
        <row r="1405">
          <cell r="D1405">
            <v>38220</v>
          </cell>
          <cell r="E1405" t="str">
            <v>1</v>
          </cell>
          <cell r="F1405" t="str">
            <v>前期</v>
          </cell>
          <cell r="G1405" t="str">
            <v>1</v>
          </cell>
          <cell r="H1405" t="str">
            <v>前期</v>
          </cell>
          <cell r="I1405" t="str">
            <v>32971010</v>
          </cell>
          <cell r="J1405" t="str">
            <v>特別演習</v>
          </cell>
          <cell r="K1405" t="str">
            <v/>
          </cell>
          <cell r="L1405" t="str">
            <v>2</v>
          </cell>
          <cell r="M1405" t="str">
            <v>北浦　守</v>
          </cell>
          <cell r="N1405" t="str">
            <v>理学部理学科</v>
          </cell>
          <cell r="O1405" t="str">
            <v>9</v>
          </cell>
          <cell r="P1405" t="str">
            <v>集中</v>
          </cell>
          <cell r="Q1405" t="str">
            <v>0</v>
          </cell>
          <cell r="R1405" t="str">
            <v>00:00</v>
          </cell>
          <cell r="S1405" t="str">
            <v>00:00</v>
          </cell>
          <cell r="T1405" t="str">
            <v>北浦　守</v>
          </cell>
          <cell r="U1405" t="str">
            <v>理学部理学科</v>
          </cell>
        </row>
        <row r="1406">
          <cell r="D1406">
            <v>38221</v>
          </cell>
          <cell r="E1406" t="str">
            <v>1</v>
          </cell>
          <cell r="F1406" t="str">
            <v>前期</v>
          </cell>
          <cell r="G1406" t="str">
            <v>1</v>
          </cell>
          <cell r="H1406" t="str">
            <v>前期</v>
          </cell>
          <cell r="I1406" t="str">
            <v>32971010</v>
          </cell>
          <cell r="J1406" t="str">
            <v>特別演習</v>
          </cell>
          <cell r="K1406" t="str">
            <v/>
          </cell>
          <cell r="L1406" t="str">
            <v>2</v>
          </cell>
          <cell r="M1406" t="str">
            <v>郡司　修一</v>
          </cell>
          <cell r="N1406" t="str">
            <v>理学部理学科</v>
          </cell>
          <cell r="O1406" t="str">
            <v>9</v>
          </cell>
          <cell r="P1406" t="str">
            <v>集中</v>
          </cell>
          <cell r="Q1406" t="str">
            <v>0</v>
          </cell>
          <cell r="R1406" t="str">
            <v>00:00</v>
          </cell>
          <cell r="S1406" t="str">
            <v>00:00</v>
          </cell>
          <cell r="T1406" t="str">
            <v>郡司　修一</v>
          </cell>
          <cell r="U1406" t="str">
            <v>理学部理学科</v>
          </cell>
        </row>
        <row r="1407">
          <cell r="D1407">
            <v>38222</v>
          </cell>
          <cell r="E1407" t="str">
            <v>1</v>
          </cell>
          <cell r="F1407" t="str">
            <v>前期</v>
          </cell>
          <cell r="G1407" t="str">
            <v>1</v>
          </cell>
          <cell r="H1407" t="str">
            <v>前期</v>
          </cell>
          <cell r="I1407" t="str">
            <v>32971010</v>
          </cell>
          <cell r="J1407" t="str">
            <v>特別演習</v>
          </cell>
          <cell r="K1407" t="str">
            <v/>
          </cell>
          <cell r="L1407" t="str">
            <v>2</v>
          </cell>
          <cell r="M1407" t="str">
            <v>滝沢　元和</v>
          </cell>
          <cell r="N1407" t="str">
            <v>理学部理学科</v>
          </cell>
          <cell r="O1407" t="str">
            <v>9</v>
          </cell>
          <cell r="P1407" t="str">
            <v>集中</v>
          </cell>
          <cell r="Q1407" t="str">
            <v>0</v>
          </cell>
          <cell r="R1407" t="str">
            <v>00:00</v>
          </cell>
          <cell r="S1407" t="str">
            <v>00:00</v>
          </cell>
          <cell r="T1407" t="str">
            <v>滝沢　元和</v>
          </cell>
          <cell r="U1407" t="str">
            <v>理学部理学科</v>
          </cell>
        </row>
        <row r="1408">
          <cell r="D1408">
            <v>38223</v>
          </cell>
          <cell r="E1408" t="str">
            <v>1</v>
          </cell>
          <cell r="F1408" t="str">
            <v>前期</v>
          </cell>
          <cell r="G1408" t="str">
            <v>1</v>
          </cell>
          <cell r="H1408" t="str">
            <v>前期</v>
          </cell>
          <cell r="I1408" t="str">
            <v>32971010</v>
          </cell>
          <cell r="J1408" t="str">
            <v>特別演習</v>
          </cell>
          <cell r="K1408" t="str">
            <v/>
          </cell>
          <cell r="L1408" t="str">
            <v>2</v>
          </cell>
          <cell r="M1408" t="str">
            <v>田島　靖久</v>
          </cell>
          <cell r="N1408" t="str">
            <v>学士課程基盤教育院</v>
          </cell>
          <cell r="O1408" t="str">
            <v>9</v>
          </cell>
          <cell r="P1408" t="str">
            <v>集中</v>
          </cell>
          <cell r="Q1408" t="str">
            <v>0</v>
          </cell>
          <cell r="R1408" t="str">
            <v>00:00</v>
          </cell>
          <cell r="S1408" t="str">
            <v>00:00</v>
          </cell>
          <cell r="T1408" t="str">
            <v>田島　靖久</v>
          </cell>
          <cell r="U1408" t="str">
            <v>学士課程基盤教育院</v>
          </cell>
        </row>
        <row r="1409">
          <cell r="D1409">
            <v>38224</v>
          </cell>
          <cell r="E1409" t="str">
            <v>1</v>
          </cell>
          <cell r="F1409" t="str">
            <v>前期</v>
          </cell>
          <cell r="G1409" t="str">
            <v>1</v>
          </cell>
          <cell r="H1409" t="str">
            <v>前期</v>
          </cell>
          <cell r="I1409" t="str">
            <v>32971010</v>
          </cell>
          <cell r="J1409" t="str">
            <v>特別演習</v>
          </cell>
          <cell r="K1409" t="str">
            <v/>
          </cell>
          <cell r="L1409" t="str">
            <v>2</v>
          </cell>
          <cell r="M1409" t="str">
            <v>門叶　冬樹</v>
          </cell>
          <cell r="N1409" t="str">
            <v>理学部理学科</v>
          </cell>
          <cell r="O1409" t="str">
            <v>9</v>
          </cell>
          <cell r="P1409" t="str">
            <v>集中</v>
          </cell>
          <cell r="Q1409" t="str">
            <v>0</v>
          </cell>
          <cell r="R1409" t="str">
            <v>00:00</v>
          </cell>
          <cell r="S1409" t="str">
            <v>00:00</v>
          </cell>
          <cell r="T1409" t="str">
            <v>門叶　冬樹</v>
          </cell>
          <cell r="U1409" t="str">
            <v>理学部理学科</v>
          </cell>
        </row>
        <row r="1410">
          <cell r="D1410">
            <v>38225</v>
          </cell>
          <cell r="E1410" t="str">
            <v>1</v>
          </cell>
          <cell r="F1410" t="str">
            <v>前期</v>
          </cell>
          <cell r="G1410" t="str">
            <v>1</v>
          </cell>
          <cell r="H1410" t="str">
            <v>前期</v>
          </cell>
          <cell r="I1410" t="str">
            <v>32971010</v>
          </cell>
          <cell r="J1410" t="str">
            <v>特別演習</v>
          </cell>
          <cell r="K1410" t="str">
            <v/>
          </cell>
          <cell r="L1410" t="str">
            <v>2</v>
          </cell>
          <cell r="M1410" t="str">
            <v>富田　憲一</v>
          </cell>
          <cell r="N1410" t="str">
            <v>理学部理学科</v>
          </cell>
          <cell r="O1410" t="str">
            <v>9</v>
          </cell>
          <cell r="P1410" t="str">
            <v>集中</v>
          </cell>
          <cell r="Q1410" t="str">
            <v>0</v>
          </cell>
          <cell r="R1410" t="str">
            <v>00:00</v>
          </cell>
          <cell r="S1410" t="str">
            <v>00:00</v>
          </cell>
          <cell r="T1410" t="str">
            <v>富田　憲一</v>
          </cell>
          <cell r="U1410" t="str">
            <v>理学部理学科</v>
          </cell>
        </row>
        <row r="1411">
          <cell r="D1411">
            <v>38226</v>
          </cell>
          <cell r="E1411" t="str">
            <v>1</v>
          </cell>
          <cell r="F1411" t="str">
            <v>前期</v>
          </cell>
          <cell r="G1411" t="str">
            <v>1</v>
          </cell>
          <cell r="H1411" t="str">
            <v>前期</v>
          </cell>
          <cell r="I1411" t="str">
            <v>32971010</v>
          </cell>
          <cell r="J1411" t="str">
            <v>特別演習</v>
          </cell>
          <cell r="K1411" t="str">
            <v/>
          </cell>
          <cell r="L1411" t="str">
            <v>2</v>
          </cell>
          <cell r="M1411" t="str">
            <v>中森　健之</v>
          </cell>
          <cell r="N1411" t="str">
            <v>理学部理学科</v>
          </cell>
          <cell r="O1411" t="str">
            <v>9</v>
          </cell>
          <cell r="P1411" t="str">
            <v>集中</v>
          </cell>
          <cell r="Q1411" t="str">
            <v>0</v>
          </cell>
          <cell r="R1411" t="str">
            <v>00:00</v>
          </cell>
          <cell r="S1411" t="str">
            <v>00:00</v>
          </cell>
          <cell r="T1411" t="str">
            <v>中森　健之</v>
          </cell>
          <cell r="U1411" t="str">
            <v>理学部理学科</v>
          </cell>
        </row>
        <row r="1412">
          <cell r="D1412">
            <v>38227</v>
          </cell>
          <cell r="E1412" t="str">
            <v>1</v>
          </cell>
          <cell r="F1412" t="str">
            <v>前期</v>
          </cell>
          <cell r="G1412" t="str">
            <v>1</v>
          </cell>
          <cell r="H1412" t="str">
            <v>前期</v>
          </cell>
          <cell r="I1412" t="str">
            <v>32971010</v>
          </cell>
          <cell r="J1412" t="str">
            <v>特別演習</v>
          </cell>
          <cell r="K1412" t="str">
            <v/>
          </cell>
          <cell r="L1412" t="str">
            <v>2</v>
          </cell>
          <cell r="M1412" t="str">
            <v>宮地　義之</v>
          </cell>
          <cell r="N1412" t="str">
            <v>理学部理学科</v>
          </cell>
          <cell r="O1412" t="str">
            <v>9</v>
          </cell>
          <cell r="P1412" t="str">
            <v>集中</v>
          </cell>
          <cell r="Q1412" t="str">
            <v>0</v>
          </cell>
          <cell r="R1412" t="str">
            <v>00:00</v>
          </cell>
          <cell r="S1412" t="str">
            <v>00:00</v>
          </cell>
          <cell r="T1412" t="str">
            <v>宮地　義之</v>
          </cell>
          <cell r="U1412" t="str">
            <v>理学部理学科</v>
          </cell>
        </row>
        <row r="1413">
          <cell r="D1413">
            <v>38228</v>
          </cell>
          <cell r="E1413" t="str">
            <v>1</v>
          </cell>
          <cell r="F1413" t="str">
            <v>前期</v>
          </cell>
          <cell r="G1413" t="str">
            <v>1</v>
          </cell>
          <cell r="H1413" t="str">
            <v>前期</v>
          </cell>
          <cell r="I1413" t="str">
            <v>32971010</v>
          </cell>
          <cell r="J1413" t="str">
            <v>特別演習</v>
          </cell>
          <cell r="K1413" t="str">
            <v/>
          </cell>
          <cell r="L1413" t="str">
            <v>2</v>
          </cell>
          <cell r="M1413" t="str">
            <v>吉田　浩司</v>
          </cell>
          <cell r="N1413" t="str">
            <v>学士課程基盤教育院</v>
          </cell>
          <cell r="O1413" t="str">
            <v>9</v>
          </cell>
          <cell r="P1413" t="str">
            <v>集中</v>
          </cell>
          <cell r="Q1413" t="str">
            <v>0</v>
          </cell>
          <cell r="R1413" t="str">
            <v>00:00</v>
          </cell>
          <cell r="S1413" t="str">
            <v>00:00</v>
          </cell>
          <cell r="T1413" t="str">
            <v>吉田　浩司</v>
          </cell>
          <cell r="U1413" t="str">
            <v>学士課程基盤教育院</v>
          </cell>
        </row>
        <row r="1414">
          <cell r="D1414">
            <v>38229</v>
          </cell>
          <cell r="E1414" t="str">
            <v>1</v>
          </cell>
          <cell r="F1414" t="str">
            <v>前期</v>
          </cell>
          <cell r="G1414" t="str">
            <v>1</v>
          </cell>
          <cell r="H1414" t="str">
            <v>前期</v>
          </cell>
          <cell r="I1414" t="str">
            <v>32971010</v>
          </cell>
          <cell r="J1414" t="str">
            <v>特別演習</v>
          </cell>
          <cell r="K1414" t="str">
            <v/>
          </cell>
          <cell r="L1414" t="str">
            <v>2</v>
          </cell>
          <cell r="M1414" t="str">
            <v>天羽　優子</v>
          </cell>
          <cell r="N1414" t="str">
            <v>理学部理学科</v>
          </cell>
          <cell r="O1414" t="str">
            <v>9</v>
          </cell>
          <cell r="P1414" t="str">
            <v>集中</v>
          </cell>
          <cell r="Q1414" t="str">
            <v>0</v>
          </cell>
          <cell r="R1414" t="str">
            <v>00:00</v>
          </cell>
          <cell r="S1414" t="str">
            <v>00:00</v>
          </cell>
          <cell r="T1414" t="str">
            <v>天羽　優子</v>
          </cell>
          <cell r="U1414" t="str">
            <v>理学部理学科</v>
          </cell>
        </row>
        <row r="1415">
          <cell r="D1415">
            <v>38230</v>
          </cell>
          <cell r="E1415" t="str">
            <v>1</v>
          </cell>
          <cell r="F1415" t="str">
            <v>前期</v>
          </cell>
          <cell r="G1415" t="str">
            <v>1</v>
          </cell>
          <cell r="H1415" t="str">
            <v>前期</v>
          </cell>
          <cell r="I1415" t="str">
            <v>32971010</v>
          </cell>
          <cell r="J1415" t="str">
            <v>特別演習</v>
          </cell>
          <cell r="K1415" t="str">
            <v/>
          </cell>
          <cell r="L1415" t="str">
            <v>2</v>
          </cell>
          <cell r="M1415" t="str">
            <v>石崎　学</v>
          </cell>
          <cell r="N1415" t="str">
            <v>理学部</v>
          </cell>
          <cell r="O1415" t="str">
            <v>9</v>
          </cell>
          <cell r="P1415" t="str">
            <v>集中</v>
          </cell>
          <cell r="Q1415" t="str">
            <v>0</v>
          </cell>
          <cell r="R1415" t="str">
            <v>00:00</v>
          </cell>
          <cell r="S1415" t="str">
            <v>00:00</v>
          </cell>
          <cell r="T1415" t="str">
            <v>石崎　学</v>
          </cell>
          <cell r="U1415" t="str">
            <v>理学部</v>
          </cell>
        </row>
        <row r="1416">
          <cell r="D1416">
            <v>38231</v>
          </cell>
          <cell r="E1416" t="str">
            <v>1</v>
          </cell>
          <cell r="F1416" t="str">
            <v>前期</v>
          </cell>
          <cell r="G1416" t="str">
            <v>1</v>
          </cell>
          <cell r="H1416" t="str">
            <v>前期</v>
          </cell>
          <cell r="I1416" t="str">
            <v>32971010</v>
          </cell>
          <cell r="J1416" t="str">
            <v>特別演習</v>
          </cell>
          <cell r="K1416" t="str">
            <v/>
          </cell>
          <cell r="L1416" t="str">
            <v>2</v>
          </cell>
          <cell r="M1416" t="str">
            <v>臼杵　毅</v>
          </cell>
          <cell r="N1416" t="str">
            <v>理学部理学科</v>
          </cell>
          <cell r="O1416" t="str">
            <v>9</v>
          </cell>
          <cell r="P1416" t="str">
            <v>集中</v>
          </cell>
          <cell r="Q1416" t="str">
            <v>0</v>
          </cell>
          <cell r="R1416" t="str">
            <v>00:00</v>
          </cell>
          <cell r="S1416" t="str">
            <v>00:00</v>
          </cell>
          <cell r="T1416" t="str">
            <v>臼杵　毅</v>
          </cell>
          <cell r="U1416" t="str">
            <v>理学部理学科</v>
          </cell>
        </row>
        <row r="1417">
          <cell r="D1417">
            <v>38232</v>
          </cell>
          <cell r="E1417" t="str">
            <v>1</v>
          </cell>
          <cell r="F1417" t="str">
            <v>前期</v>
          </cell>
          <cell r="G1417" t="str">
            <v>1</v>
          </cell>
          <cell r="H1417" t="str">
            <v>前期</v>
          </cell>
          <cell r="I1417" t="str">
            <v>32971010</v>
          </cell>
          <cell r="J1417" t="str">
            <v>特別演習</v>
          </cell>
          <cell r="K1417" t="str">
            <v/>
          </cell>
          <cell r="L1417" t="str">
            <v>2</v>
          </cell>
          <cell r="M1417" t="str">
            <v>大谷　典正</v>
          </cell>
          <cell r="N1417" t="str">
            <v>理学部理学科</v>
          </cell>
          <cell r="O1417" t="str">
            <v>9</v>
          </cell>
          <cell r="P1417" t="str">
            <v>集中</v>
          </cell>
          <cell r="Q1417" t="str">
            <v>0</v>
          </cell>
          <cell r="R1417" t="str">
            <v>00:00</v>
          </cell>
          <cell r="S1417" t="str">
            <v>00:00</v>
          </cell>
          <cell r="T1417" t="str">
            <v>大谷　典正</v>
          </cell>
          <cell r="U1417" t="str">
            <v>理学部理学科</v>
          </cell>
        </row>
        <row r="1418">
          <cell r="D1418">
            <v>38233</v>
          </cell>
          <cell r="E1418" t="str">
            <v>1</v>
          </cell>
          <cell r="F1418" t="str">
            <v>前期</v>
          </cell>
          <cell r="G1418" t="str">
            <v>1</v>
          </cell>
          <cell r="H1418" t="str">
            <v>前期</v>
          </cell>
          <cell r="I1418" t="str">
            <v>32971010</v>
          </cell>
          <cell r="J1418" t="str">
            <v>特別演習</v>
          </cell>
          <cell r="K1418" t="str">
            <v/>
          </cell>
          <cell r="L1418" t="str">
            <v>2</v>
          </cell>
          <cell r="M1418" t="str">
            <v>奥野　貴士</v>
          </cell>
          <cell r="N1418" t="str">
            <v>理学部理学科</v>
          </cell>
          <cell r="O1418" t="str">
            <v>9</v>
          </cell>
          <cell r="P1418" t="str">
            <v>集中</v>
          </cell>
          <cell r="Q1418" t="str">
            <v>0</v>
          </cell>
          <cell r="R1418" t="str">
            <v>00:00</v>
          </cell>
          <cell r="S1418" t="str">
            <v>00:00</v>
          </cell>
          <cell r="T1418" t="str">
            <v>奥野　貴士</v>
          </cell>
          <cell r="U1418" t="str">
            <v>理学部理学科</v>
          </cell>
        </row>
        <row r="1419">
          <cell r="D1419">
            <v>38234</v>
          </cell>
          <cell r="E1419" t="str">
            <v>1</v>
          </cell>
          <cell r="F1419" t="str">
            <v>前期</v>
          </cell>
          <cell r="G1419" t="str">
            <v>1</v>
          </cell>
          <cell r="H1419" t="str">
            <v>前期</v>
          </cell>
          <cell r="I1419" t="str">
            <v>32971010</v>
          </cell>
          <cell r="J1419" t="str">
            <v>特別演習</v>
          </cell>
          <cell r="K1419" t="str">
            <v/>
          </cell>
          <cell r="L1419" t="str">
            <v>2</v>
          </cell>
          <cell r="M1419" t="str">
            <v>金井塚　勝彦</v>
          </cell>
          <cell r="N1419" t="str">
            <v>理学部理学科</v>
          </cell>
          <cell r="O1419" t="str">
            <v>9</v>
          </cell>
          <cell r="P1419" t="str">
            <v>集中</v>
          </cell>
          <cell r="Q1419" t="str">
            <v>0</v>
          </cell>
          <cell r="R1419" t="str">
            <v>00:00</v>
          </cell>
          <cell r="S1419" t="str">
            <v>00:00</v>
          </cell>
          <cell r="T1419" t="str">
            <v>金井塚　勝彦</v>
          </cell>
          <cell r="U1419" t="str">
            <v>理学部理学科</v>
          </cell>
        </row>
        <row r="1420">
          <cell r="D1420">
            <v>38235</v>
          </cell>
          <cell r="E1420" t="str">
            <v>1</v>
          </cell>
          <cell r="F1420" t="str">
            <v>前期</v>
          </cell>
          <cell r="G1420" t="str">
            <v>1</v>
          </cell>
          <cell r="H1420" t="str">
            <v>前期</v>
          </cell>
          <cell r="I1420" t="str">
            <v>32971010</v>
          </cell>
          <cell r="J1420" t="str">
            <v>特別演習</v>
          </cell>
          <cell r="K1420" t="str">
            <v/>
          </cell>
          <cell r="L1420" t="str">
            <v>2</v>
          </cell>
          <cell r="M1420" t="str">
            <v>亀田　恭男</v>
          </cell>
          <cell r="N1420" t="str">
            <v>理学部理学科</v>
          </cell>
          <cell r="O1420" t="str">
            <v>9</v>
          </cell>
          <cell r="P1420" t="str">
            <v>集中</v>
          </cell>
          <cell r="Q1420" t="str">
            <v>0</v>
          </cell>
          <cell r="R1420" t="str">
            <v>00:00</v>
          </cell>
          <cell r="S1420" t="str">
            <v>00:00</v>
          </cell>
          <cell r="T1420" t="str">
            <v>亀田　恭男</v>
          </cell>
          <cell r="U1420" t="str">
            <v>理学部理学科</v>
          </cell>
        </row>
        <row r="1421">
          <cell r="D1421">
            <v>38236</v>
          </cell>
          <cell r="E1421" t="str">
            <v>1</v>
          </cell>
          <cell r="F1421" t="str">
            <v>前期</v>
          </cell>
          <cell r="G1421" t="str">
            <v>1</v>
          </cell>
          <cell r="H1421" t="str">
            <v>前期</v>
          </cell>
          <cell r="I1421" t="str">
            <v>32971010</v>
          </cell>
          <cell r="J1421" t="str">
            <v>特別演習</v>
          </cell>
          <cell r="K1421" t="str">
            <v/>
          </cell>
          <cell r="L1421" t="str">
            <v>2</v>
          </cell>
          <cell r="M1421" t="str">
            <v>栗原　正人</v>
          </cell>
          <cell r="N1421" t="str">
            <v>理学部理学科</v>
          </cell>
          <cell r="O1421" t="str">
            <v>9</v>
          </cell>
          <cell r="P1421" t="str">
            <v>集中</v>
          </cell>
          <cell r="Q1421" t="str">
            <v>0</v>
          </cell>
          <cell r="R1421" t="str">
            <v>00:00</v>
          </cell>
          <cell r="S1421" t="str">
            <v>00:00</v>
          </cell>
          <cell r="T1421" t="str">
            <v>栗原　正人</v>
          </cell>
          <cell r="U1421" t="str">
            <v>理学部理学科</v>
          </cell>
        </row>
        <row r="1422">
          <cell r="D1422">
            <v>38237</v>
          </cell>
          <cell r="E1422" t="str">
            <v>1</v>
          </cell>
          <cell r="F1422" t="str">
            <v>前期</v>
          </cell>
          <cell r="G1422" t="str">
            <v>1</v>
          </cell>
          <cell r="H1422" t="str">
            <v>前期</v>
          </cell>
          <cell r="I1422" t="str">
            <v>32971010</v>
          </cell>
          <cell r="J1422" t="str">
            <v>特別演習</v>
          </cell>
          <cell r="K1422" t="str">
            <v/>
          </cell>
          <cell r="L1422" t="str">
            <v>2</v>
          </cell>
          <cell r="M1422" t="str">
            <v>栗山　恭直</v>
          </cell>
          <cell r="N1422" t="str">
            <v>理学部理学科</v>
          </cell>
          <cell r="O1422" t="str">
            <v>9</v>
          </cell>
          <cell r="P1422" t="str">
            <v>集中</v>
          </cell>
          <cell r="Q1422" t="str">
            <v>0</v>
          </cell>
          <cell r="R1422" t="str">
            <v>00:00</v>
          </cell>
          <cell r="S1422" t="str">
            <v>00:00</v>
          </cell>
          <cell r="T1422" t="str">
            <v>栗山　恭直</v>
          </cell>
          <cell r="U1422" t="str">
            <v>理学部理学科</v>
          </cell>
        </row>
        <row r="1423">
          <cell r="D1423">
            <v>38238</v>
          </cell>
          <cell r="E1423" t="str">
            <v>1</v>
          </cell>
          <cell r="F1423" t="str">
            <v>前期</v>
          </cell>
          <cell r="G1423" t="str">
            <v>1</v>
          </cell>
          <cell r="H1423" t="str">
            <v>前期</v>
          </cell>
          <cell r="I1423" t="str">
            <v>32971010</v>
          </cell>
          <cell r="J1423" t="str">
            <v>特別演習</v>
          </cell>
          <cell r="K1423" t="str">
            <v/>
          </cell>
          <cell r="L1423" t="str">
            <v>2</v>
          </cell>
          <cell r="M1423" t="str">
            <v>近藤　慎一</v>
          </cell>
          <cell r="N1423" t="str">
            <v>理学部理学科</v>
          </cell>
          <cell r="O1423" t="str">
            <v>9</v>
          </cell>
          <cell r="P1423" t="str">
            <v>集中</v>
          </cell>
          <cell r="Q1423" t="str">
            <v>0</v>
          </cell>
          <cell r="R1423" t="str">
            <v>00:00</v>
          </cell>
          <cell r="S1423" t="str">
            <v>00:00</v>
          </cell>
          <cell r="T1423" t="str">
            <v>近藤　慎一</v>
          </cell>
          <cell r="U1423" t="str">
            <v>理学部理学科</v>
          </cell>
        </row>
        <row r="1424">
          <cell r="D1424">
            <v>38239</v>
          </cell>
          <cell r="E1424" t="str">
            <v>1</v>
          </cell>
          <cell r="F1424" t="str">
            <v>前期</v>
          </cell>
          <cell r="G1424" t="str">
            <v>1</v>
          </cell>
          <cell r="H1424" t="str">
            <v>前期</v>
          </cell>
          <cell r="I1424" t="str">
            <v>32971010</v>
          </cell>
          <cell r="J1424" t="str">
            <v>特別演習</v>
          </cell>
          <cell r="K1424" t="str">
            <v/>
          </cell>
          <cell r="L1424" t="str">
            <v>2</v>
          </cell>
          <cell r="M1424" t="str">
            <v>崎山　博史</v>
          </cell>
          <cell r="N1424" t="str">
            <v>理学部理学科</v>
          </cell>
          <cell r="O1424" t="str">
            <v>9</v>
          </cell>
          <cell r="P1424" t="str">
            <v>集中</v>
          </cell>
          <cell r="Q1424" t="str">
            <v>0</v>
          </cell>
          <cell r="R1424" t="str">
            <v>00:00</v>
          </cell>
          <cell r="S1424" t="str">
            <v>00:00</v>
          </cell>
          <cell r="T1424" t="str">
            <v>崎山　博史</v>
          </cell>
          <cell r="U1424" t="str">
            <v>理学部理学科</v>
          </cell>
        </row>
        <row r="1425">
          <cell r="D1425">
            <v>38240</v>
          </cell>
          <cell r="E1425" t="str">
            <v>1</v>
          </cell>
          <cell r="F1425" t="str">
            <v>前期</v>
          </cell>
          <cell r="G1425" t="str">
            <v>1</v>
          </cell>
          <cell r="H1425" t="str">
            <v>前期</v>
          </cell>
          <cell r="I1425" t="str">
            <v>32971010</v>
          </cell>
          <cell r="J1425" t="str">
            <v>特別演習</v>
          </cell>
          <cell r="K1425" t="str">
            <v/>
          </cell>
          <cell r="L1425" t="str">
            <v>2</v>
          </cell>
          <cell r="M1425" t="str">
            <v>冨樫　貴成</v>
          </cell>
          <cell r="N1425" t="str">
            <v>理学部理学科</v>
          </cell>
          <cell r="O1425" t="str">
            <v>9</v>
          </cell>
          <cell r="P1425" t="str">
            <v>集中</v>
          </cell>
          <cell r="Q1425" t="str">
            <v>0</v>
          </cell>
          <cell r="R1425" t="str">
            <v>00:00</v>
          </cell>
          <cell r="S1425" t="str">
            <v>00:00</v>
          </cell>
          <cell r="T1425" t="str">
            <v>冨樫　貴成</v>
          </cell>
          <cell r="U1425" t="str">
            <v>理学部理学科</v>
          </cell>
        </row>
        <row r="1426">
          <cell r="D1426">
            <v>38241</v>
          </cell>
          <cell r="E1426" t="str">
            <v>1</v>
          </cell>
          <cell r="F1426" t="str">
            <v>前期</v>
          </cell>
          <cell r="G1426" t="str">
            <v>1</v>
          </cell>
          <cell r="H1426" t="str">
            <v>前期</v>
          </cell>
          <cell r="I1426" t="str">
            <v>32971010</v>
          </cell>
          <cell r="J1426" t="str">
            <v>特別演習</v>
          </cell>
          <cell r="K1426" t="str">
            <v/>
          </cell>
          <cell r="L1426" t="str">
            <v>2</v>
          </cell>
          <cell r="M1426" t="str">
            <v>並河　英紀</v>
          </cell>
          <cell r="N1426" t="str">
            <v>理学部理学科</v>
          </cell>
          <cell r="O1426" t="str">
            <v>9</v>
          </cell>
          <cell r="P1426" t="str">
            <v>集中</v>
          </cell>
          <cell r="Q1426" t="str">
            <v>0</v>
          </cell>
          <cell r="R1426" t="str">
            <v>00:00</v>
          </cell>
          <cell r="S1426" t="str">
            <v>00:00</v>
          </cell>
          <cell r="T1426" t="str">
            <v>並河　英紀</v>
          </cell>
          <cell r="U1426" t="str">
            <v>理学部理学科</v>
          </cell>
        </row>
        <row r="1427">
          <cell r="D1427">
            <v>38242</v>
          </cell>
          <cell r="E1427" t="str">
            <v>1</v>
          </cell>
          <cell r="F1427" t="str">
            <v>前期</v>
          </cell>
          <cell r="G1427" t="str">
            <v>1</v>
          </cell>
          <cell r="H1427" t="str">
            <v>前期</v>
          </cell>
          <cell r="I1427" t="str">
            <v>32971010</v>
          </cell>
          <cell r="J1427" t="str">
            <v>特別演習</v>
          </cell>
          <cell r="K1427" t="str">
            <v/>
          </cell>
          <cell r="L1427" t="str">
            <v>2</v>
          </cell>
          <cell r="M1427" t="str">
            <v>松井　淳</v>
          </cell>
          <cell r="N1427" t="str">
            <v>理学部理学科</v>
          </cell>
          <cell r="O1427" t="str">
            <v>9</v>
          </cell>
          <cell r="P1427" t="str">
            <v>集中</v>
          </cell>
          <cell r="Q1427" t="str">
            <v>0</v>
          </cell>
          <cell r="R1427" t="str">
            <v>00:00</v>
          </cell>
          <cell r="S1427" t="str">
            <v>00:00</v>
          </cell>
          <cell r="T1427" t="str">
            <v>松井　淳</v>
          </cell>
          <cell r="U1427" t="str">
            <v>理学部理学科</v>
          </cell>
        </row>
        <row r="1428">
          <cell r="D1428">
            <v>38243</v>
          </cell>
          <cell r="E1428" t="str">
            <v>1</v>
          </cell>
          <cell r="F1428" t="str">
            <v>前期</v>
          </cell>
          <cell r="G1428" t="str">
            <v>1</v>
          </cell>
          <cell r="H1428" t="str">
            <v>前期</v>
          </cell>
          <cell r="I1428" t="str">
            <v>32971010</v>
          </cell>
          <cell r="J1428" t="str">
            <v>特別演習</v>
          </cell>
          <cell r="K1428" t="str">
            <v/>
          </cell>
          <cell r="L1428" t="str">
            <v>2</v>
          </cell>
          <cell r="M1428" t="str">
            <v>村瀬　隆史</v>
          </cell>
          <cell r="N1428" t="str">
            <v>理学部理学科</v>
          </cell>
          <cell r="O1428" t="str">
            <v>9</v>
          </cell>
          <cell r="P1428" t="str">
            <v>集中</v>
          </cell>
          <cell r="Q1428" t="str">
            <v>0</v>
          </cell>
          <cell r="R1428" t="str">
            <v>00:00</v>
          </cell>
          <cell r="S1428" t="str">
            <v>00:00</v>
          </cell>
          <cell r="T1428" t="str">
            <v>村瀬　隆史</v>
          </cell>
          <cell r="U1428" t="str">
            <v>理学部理学科</v>
          </cell>
        </row>
        <row r="1429">
          <cell r="D1429">
            <v>38244</v>
          </cell>
          <cell r="E1429" t="str">
            <v>1</v>
          </cell>
          <cell r="F1429" t="str">
            <v>前期</v>
          </cell>
          <cell r="G1429" t="str">
            <v>1</v>
          </cell>
          <cell r="H1429" t="str">
            <v>前期</v>
          </cell>
          <cell r="I1429" t="str">
            <v>32971010</v>
          </cell>
          <cell r="J1429" t="str">
            <v>特別演習</v>
          </cell>
          <cell r="K1429" t="str">
            <v/>
          </cell>
          <cell r="L1429" t="str">
            <v>2</v>
          </cell>
          <cell r="M1429" t="str">
            <v>田村　康</v>
          </cell>
          <cell r="N1429" t="str">
            <v>理学部理学科</v>
          </cell>
          <cell r="O1429" t="str">
            <v>9</v>
          </cell>
          <cell r="P1429" t="str">
            <v>集中</v>
          </cell>
          <cell r="Q1429" t="str">
            <v>0</v>
          </cell>
          <cell r="R1429" t="str">
            <v>00:00</v>
          </cell>
          <cell r="S1429" t="str">
            <v>00:00</v>
          </cell>
          <cell r="T1429" t="str">
            <v>田村　康</v>
          </cell>
          <cell r="U1429" t="str">
            <v>理学部理学科</v>
          </cell>
        </row>
        <row r="1430">
          <cell r="D1430">
            <v>38245</v>
          </cell>
          <cell r="E1430" t="str">
            <v>1</v>
          </cell>
          <cell r="F1430" t="str">
            <v>前期</v>
          </cell>
          <cell r="G1430" t="str">
            <v>1</v>
          </cell>
          <cell r="H1430" t="str">
            <v>前期</v>
          </cell>
          <cell r="I1430" t="str">
            <v>32971010</v>
          </cell>
          <cell r="J1430" t="str">
            <v>特別演習</v>
          </cell>
          <cell r="K1430" t="str">
            <v/>
          </cell>
          <cell r="L1430" t="str">
            <v>2</v>
          </cell>
          <cell r="M1430" t="str">
            <v>富松　裕</v>
          </cell>
          <cell r="N1430" t="str">
            <v>理学部理学科</v>
          </cell>
          <cell r="O1430" t="str">
            <v>9</v>
          </cell>
          <cell r="P1430" t="str">
            <v>集中</v>
          </cell>
          <cell r="Q1430" t="str">
            <v>0</v>
          </cell>
          <cell r="R1430" t="str">
            <v>00:00</v>
          </cell>
          <cell r="S1430" t="str">
            <v>00:00</v>
          </cell>
          <cell r="T1430" t="str">
            <v>富松　裕</v>
          </cell>
          <cell r="U1430" t="str">
            <v>理学部理学科</v>
          </cell>
        </row>
        <row r="1431">
          <cell r="D1431">
            <v>38246</v>
          </cell>
          <cell r="E1431" t="str">
            <v>1</v>
          </cell>
          <cell r="F1431" t="str">
            <v>前期</v>
          </cell>
          <cell r="G1431" t="str">
            <v>1</v>
          </cell>
          <cell r="H1431" t="str">
            <v>前期</v>
          </cell>
          <cell r="I1431" t="str">
            <v>32971010</v>
          </cell>
          <cell r="J1431" t="str">
            <v>特別演習</v>
          </cell>
          <cell r="K1431" t="str">
            <v/>
          </cell>
          <cell r="L1431" t="str">
            <v>2</v>
          </cell>
          <cell r="M1431" t="str">
            <v>中内　祐二</v>
          </cell>
          <cell r="N1431" t="str">
            <v>理学部理学科</v>
          </cell>
          <cell r="O1431" t="str">
            <v>9</v>
          </cell>
          <cell r="P1431" t="str">
            <v>集中</v>
          </cell>
          <cell r="Q1431" t="str">
            <v>0</v>
          </cell>
          <cell r="R1431" t="str">
            <v>00:00</v>
          </cell>
          <cell r="S1431" t="str">
            <v>00:00</v>
          </cell>
          <cell r="T1431" t="str">
            <v>中内　祐二</v>
          </cell>
          <cell r="U1431" t="str">
            <v>理学部理学科</v>
          </cell>
        </row>
        <row r="1432">
          <cell r="D1432">
            <v>38247</v>
          </cell>
          <cell r="E1432" t="str">
            <v>1</v>
          </cell>
          <cell r="F1432" t="str">
            <v>前期</v>
          </cell>
          <cell r="G1432" t="str">
            <v>1</v>
          </cell>
          <cell r="H1432" t="str">
            <v>前期</v>
          </cell>
          <cell r="I1432" t="str">
            <v>32971010</v>
          </cell>
          <cell r="J1432" t="str">
            <v>特別演習</v>
          </cell>
          <cell r="K1432" t="str">
            <v/>
          </cell>
          <cell r="L1432" t="str">
            <v>2</v>
          </cell>
          <cell r="M1432" t="str">
            <v>廣田　忠雄</v>
          </cell>
          <cell r="N1432" t="str">
            <v>理学部理学科</v>
          </cell>
          <cell r="O1432" t="str">
            <v>9</v>
          </cell>
          <cell r="P1432" t="str">
            <v>集中</v>
          </cell>
          <cell r="Q1432" t="str">
            <v>0</v>
          </cell>
          <cell r="R1432" t="str">
            <v>00:00</v>
          </cell>
          <cell r="S1432" t="str">
            <v>00:00</v>
          </cell>
          <cell r="T1432" t="str">
            <v>廣田　忠雄</v>
          </cell>
          <cell r="U1432" t="str">
            <v>理学部理学科</v>
          </cell>
        </row>
        <row r="1433">
          <cell r="D1433">
            <v>38248</v>
          </cell>
          <cell r="E1433" t="str">
            <v>1</v>
          </cell>
          <cell r="F1433" t="str">
            <v>前期</v>
          </cell>
          <cell r="G1433" t="str">
            <v>1</v>
          </cell>
          <cell r="H1433" t="str">
            <v>前期</v>
          </cell>
          <cell r="I1433" t="str">
            <v>32971010</v>
          </cell>
          <cell r="J1433" t="str">
            <v>特別演習</v>
          </cell>
          <cell r="K1433" t="str">
            <v/>
          </cell>
          <cell r="L1433" t="str">
            <v>2</v>
          </cell>
          <cell r="M1433" t="str">
            <v>藤山　直之</v>
          </cell>
          <cell r="N1433" t="str">
            <v>理学部理学科</v>
          </cell>
          <cell r="O1433" t="str">
            <v>9</v>
          </cell>
          <cell r="P1433" t="str">
            <v>集中</v>
          </cell>
          <cell r="Q1433" t="str">
            <v>0</v>
          </cell>
          <cell r="R1433" t="str">
            <v>00:00</v>
          </cell>
          <cell r="S1433" t="str">
            <v>00:00</v>
          </cell>
          <cell r="T1433" t="str">
            <v>藤山　直之</v>
          </cell>
          <cell r="U1433" t="str">
            <v>理学部理学科</v>
          </cell>
        </row>
        <row r="1434">
          <cell r="D1434">
            <v>38249</v>
          </cell>
          <cell r="E1434" t="str">
            <v>1</v>
          </cell>
          <cell r="F1434" t="str">
            <v>前期</v>
          </cell>
          <cell r="G1434" t="str">
            <v>1</v>
          </cell>
          <cell r="H1434" t="str">
            <v>前期</v>
          </cell>
          <cell r="I1434" t="str">
            <v>32971010</v>
          </cell>
          <cell r="J1434" t="str">
            <v>特別演習</v>
          </cell>
          <cell r="K1434" t="str">
            <v/>
          </cell>
          <cell r="L1434" t="str">
            <v>2</v>
          </cell>
          <cell r="M1434" t="str">
            <v>宮沢　豊</v>
          </cell>
          <cell r="N1434" t="str">
            <v>理学部理学科</v>
          </cell>
          <cell r="O1434" t="str">
            <v>9</v>
          </cell>
          <cell r="P1434" t="str">
            <v>集中</v>
          </cell>
          <cell r="Q1434" t="str">
            <v>0</v>
          </cell>
          <cell r="R1434" t="str">
            <v>00:00</v>
          </cell>
          <cell r="S1434" t="str">
            <v>00:00</v>
          </cell>
          <cell r="T1434" t="str">
            <v>宮沢　豊</v>
          </cell>
          <cell r="U1434" t="str">
            <v>理学部理学科</v>
          </cell>
        </row>
        <row r="1435">
          <cell r="D1435">
            <v>38250</v>
          </cell>
          <cell r="E1435" t="str">
            <v>1</v>
          </cell>
          <cell r="F1435" t="str">
            <v>前期</v>
          </cell>
          <cell r="G1435" t="str">
            <v>1</v>
          </cell>
          <cell r="H1435" t="str">
            <v>前期</v>
          </cell>
          <cell r="I1435" t="str">
            <v>32971010</v>
          </cell>
          <cell r="J1435" t="str">
            <v>特別演習</v>
          </cell>
          <cell r="K1435" t="str">
            <v/>
          </cell>
          <cell r="L1435" t="str">
            <v>2</v>
          </cell>
          <cell r="M1435" t="str">
            <v>横山　潤</v>
          </cell>
          <cell r="N1435" t="str">
            <v>理学部理学科</v>
          </cell>
          <cell r="O1435" t="str">
            <v>9</v>
          </cell>
          <cell r="P1435" t="str">
            <v>集中</v>
          </cell>
          <cell r="Q1435" t="str">
            <v>0</v>
          </cell>
          <cell r="R1435" t="str">
            <v>00:00</v>
          </cell>
          <cell r="S1435" t="str">
            <v>00:00</v>
          </cell>
          <cell r="T1435" t="str">
            <v>横山　潤</v>
          </cell>
          <cell r="U1435" t="str">
            <v>理学部理学科</v>
          </cell>
        </row>
        <row r="1436">
          <cell r="D1436">
            <v>38251</v>
          </cell>
          <cell r="E1436" t="str">
            <v>1</v>
          </cell>
          <cell r="F1436" t="str">
            <v>前期</v>
          </cell>
          <cell r="G1436" t="str">
            <v>1</v>
          </cell>
          <cell r="H1436" t="str">
            <v>前期</v>
          </cell>
          <cell r="I1436" t="str">
            <v>32971010</v>
          </cell>
          <cell r="J1436" t="str">
            <v>特別演習</v>
          </cell>
          <cell r="K1436" t="str">
            <v/>
          </cell>
          <cell r="L1436" t="str">
            <v>2</v>
          </cell>
          <cell r="M1436" t="str">
            <v>渡邉　明彦</v>
          </cell>
          <cell r="N1436" t="str">
            <v>理学部理学科</v>
          </cell>
          <cell r="O1436" t="str">
            <v>9</v>
          </cell>
          <cell r="P1436" t="str">
            <v>集中</v>
          </cell>
          <cell r="Q1436" t="str">
            <v>0</v>
          </cell>
          <cell r="R1436" t="str">
            <v>00:00</v>
          </cell>
          <cell r="S1436" t="str">
            <v>00:00</v>
          </cell>
          <cell r="T1436" t="str">
            <v>渡邉　明彦</v>
          </cell>
          <cell r="U1436" t="str">
            <v>理学部理学科</v>
          </cell>
        </row>
        <row r="1437">
          <cell r="D1437">
            <v>38252</v>
          </cell>
          <cell r="E1437" t="str">
            <v>1</v>
          </cell>
          <cell r="F1437" t="str">
            <v>前期</v>
          </cell>
          <cell r="G1437" t="str">
            <v>1</v>
          </cell>
          <cell r="H1437" t="str">
            <v>前期</v>
          </cell>
          <cell r="I1437" t="str">
            <v>32971010</v>
          </cell>
          <cell r="J1437" t="str">
            <v>特別演習</v>
          </cell>
          <cell r="K1437" t="str">
            <v/>
          </cell>
          <cell r="L1437" t="str">
            <v>2</v>
          </cell>
          <cell r="M1437" t="str">
            <v>渡邊　康紀</v>
          </cell>
          <cell r="N1437" t="str">
            <v>理学部理学科</v>
          </cell>
          <cell r="O1437" t="str">
            <v>9</v>
          </cell>
          <cell r="P1437" t="str">
            <v>集中</v>
          </cell>
          <cell r="Q1437" t="str">
            <v>0</v>
          </cell>
          <cell r="R1437" t="str">
            <v>00:00</v>
          </cell>
          <cell r="S1437" t="str">
            <v>00:00</v>
          </cell>
          <cell r="T1437" t="str">
            <v>渡邊　康紀</v>
          </cell>
          <cell r="U1437" t="str">
            <v>理学部理学科</v>
          </cell>
        </row>
        <row r="1438">
          <cell r="D1438">
            <v>38253</v>
          </cell>
          <cell r="E1438" t="str">
            <v>1</v>
          </cell>
          <cell r="F1438" t="str">
            <v>前期</v>
          </cell>
          <cell r="G1438" t="str">
            <v>1</v>
          </cell>
          <cell r="H1438" t="str">
            <v>前期</v>
          </cell>
          <cell r="I1438" t="str">
            <v>32971010</v>
          </cell>
          <cell r="J1438" t="str">
            <v>特別演習</v>
          </cell>
          <cell r="K1438" t="str">
            <v/>
          </cell>
          <cell r="L1438" t="str">
            <v>2</v>
          </cell>
          <cell r="M1438" t="str">
            <v>岩田　尚能</v>
          </cell>
          <cell r="N1438" t="str">
            <v>理学部理学科</v>
          </cell>
          <cell r="O1438" t="str">
            <v>9</v>
          </cell>
          <cell r="P1438" t="str">
            <v>集中</v>
          </cell>
          <cell r="Q1438" t="str">
            <v>0</v>
          </cell>
          <cell r="R1438" t="str">
            <v>00:00</v>
          </cell>
          <cell r="S1438" t="str">
            <v>00:00</v>
          </cell>
          <cell r="T1438" t="str">
            <v>岩田　尚能</v>
          </cell>
          <cell r="U1438" t="str">
            <v>理学部理学科</v>
          </cell>
        </row>
        <row r="1439">
          <cell r="D1439">
            <v>38254</v>
          </cell>
          <cell r="E1439" t="str">
            <v>1</v>
          </cell>
          <cell r="F1439" t="str">
            <v>前期</v>
          </cell>
          <cell r="G1439" t="str">
            <v>1</v>
          </cell>
          <cell r="H1439" t="str">
            <v>前期</v>
          </cell>
          <cell r="I1439" t="str">
            <v>32971010</v>
          </cell>
          <cell r="J1439" t="str">
            <v>特別演習</v>
          </cell>
          <cell r="K1439" t="str">
            <v/>
          </cell>
          <cell r="L1439" t="str">
            <v>2</v>
          </cell>
          <cell r="M1439" t="str">
            <v>加々島　慎一</v>
          </cell>
          <cell r="N1439" t="str">
            <v>理学部理学科</v>
          </cell>
          <cell r="O1439" t="str">
            <v>9</v>
          </cell>
          <cell r="P1439" t="str">
            <v>集中</v>
          </cell>
          <cell r="Q1439" t="str">
            <v>0</v>
          </cell>
          <cell r="R1439" t="str">
            <v>00:00</v>
          </cell>
          <cell r="S1439" t="str">
            <v>00:00</v>
          </cell>
          <cell r="T1439" t="str">
            <v>加々島　慎一</v>
          </cell>
          <cell r="U1439" t="str">
            <v>理学部理学科</v>
          </cell>
        </row>
        <row r="1440">
          <cell r="D1440">
            <v>38255</v>
          </cell>
          <cell r="E1440" t="str">
            <v>1</v>
          </cell>
          <cell r="F1440" t="str">
            <v>前期</v>
          </cell>
          <cell r="G1440" t="str">
            <v>1</v>
          </cell>
          <cell r="H1440" t="str">
            <v>前期</v>
          </cell>
          <cell r="I1440" t="str">
            <v>32971010</v>
          </cell>
          <cell r="J1440" t="str">
            <v>特別演習</v>
          </cell>
          <cell r="K1440" t="str">
            <v/>
          </cell>
          <cell r="L1440" t="str">
            <v>2</v>
          </cell>
          <cell r="M1440" t="str">
            <v>ジョルダン・リチャード・Ｗ．</v>
          </cell>
          <cell r="N1440" t="str">
            <v>理学部理学科</v>
          </cell>
          <cell r="O1440" t="str">
            <v>9</v>
          </cell>
          <cell r="P1440" t="str">
            <v>集中</v>
          </cell>
          <cell r="Q1440" t="str">
            <v>0</v>
          </cell>
          <cell r="R1440" t="str">
            <v>00:00</v>
          </cell>
          <cell r="S1440" t="str">
            <v>00:00</v>
          </cell>
          <cell r="T1440" t="str">
            <v>ジョルダン・リチャード・Ｗ．</v>
          </cell>
          <cell r="U1440" t="str">
            <v>理学部理学科</v>
          </cell>
        </row>
        <row r="1441">
          <cell r="D1441">
            <v>38256</v>
          </cell>
          <cell r="E1441" t="str">
            <v>1</v>
          </cell>
          <cell r="F1441" t="str">
            <v>前期</v>
          </cell>
          <cell r="G1441" t="str">
            <v>1</v>
          </cell>
          <cell r="H1441" t="str">
            <v>前期</v>
          </cell>
          <cell r="I1441" t="str">
            <v>32971010</v>
          </cell>
          <cell r="J1441" t="str">
            <v>特別演習</v>
          </cell>
          <cell r="K1441" t="str">
            <v/>
          </cell>
          <cell r="L1441" t="str">
            <v>2</v>
          </cell>
          <cell r="M1441" t="str">
            <v>鈴木　利孝</v>
          </cell>
          <cell r="N1441" t="str">
            <v>理学部理学科</v>
          </cell>
          <cell r="O1441" t="str">
            <v>9</v>
          </cell>
          <cell r="P1441" t="str">
            <v>集中</v>
          </cell>
          <cell r="Q1441" t="str">
            <v>0</v>
          </cell>
          <cell r="R1441" t="str">
            <v>00:00</v>
          </cell>
          <cell r="S1441" t="str">
            <v>00:00</v>
          </cell>
          <cell r="T1441" t="str">
            <v>鈴木　利孝</v>
          </cell>
          <cell r="U1441" t="str">
            <v>理学部理学科</v>
          </cell>
        </row>
        <row r="1442">
          <cell r="D1442">
            <v>38257</v>
          </cell>
          <cell r="E1442" t="str">
            <v>1</v>
          </cell>
          <cell r="F1442" t="str">
            <v>前期</v>
          </cell>
          <cell r="G1442" t="str">
            <v>1</v>
          </cell>
          <cell r="H1442" t="str">
            <v>前期</v>
          </cell>
          <cell r="I1442" t="str">
            <v>32971010</v>
          </cell>
          <cell r="J1442" t="str">
            <v>特別演習</v>
          </cell>
          <cell r="K1442" t="str">
            <v/>
          </cell>
          <cell r="L1442" t="str">
            <v>2</v>
          </cell>
          <cell r="M1442" t="str">
            <v>常松　佳恵</v>
          </cell>
          <cell r="N1442" t="str">
            <v>理学部理学科</v>
          </cell>
          <cell r="O1442" t="str">
            <v>9</v>
          </cell>
          <cell r="P1442" t="str">
            <v>集中</v>
          </cell>
          <cell r="Q1442" t="str">
            <v>0</v>
          </cell>
          <cell r="R1442" t="str">
            <v>00:00</v>
          </cell>
          <cell r="S1442" t="str">
            <v>00:00</v>
          </cell>
          <cell r="T1442" t="str">
            <v>常松　佳恵</v>
          </cell>
          <cell r="U1442" t="str">
            <v>理学部理学科</v>
          </cell>
        </row>
        <row r="1443">
          <cell r="D1443">
            <v>38258</v>
          </cell>
          <cell r="E1443" t="str">
            <v>1</v>
          </cell>
          <cell r="F1443" t="str">
            <v>前期</v>
          </cell>
          <cell r="G1443" t="str">
            <v>1</v>
          </cell>
          <cell r="H1443" t="str">
            <v>前期</v>
          </cell>
          <cell r="I1443" t="str">
            <v>32971010</v>
          </cell>
          <cell r="J1443" t="str">
            <v>特別演習</v>
          </cell>
          <cell r="K1443" t="str">
            <v/>
          </cell>
          <cell r="L1443" t="str">
            <v>2</v>
          </cell>
          <cell r="M1443" t="str">
            <v>伴　雅雄</v>
          </cell>
          <cell r="N1443" t="str">
            <v>理学部理学科</v>
          </cell>
          <cell r="O1443" t="str">
            <v>9</v>
          </cell>
          <cell r="P1443" t="str">
            <v>集中</v>
          </cell>
          <cell r="Q1443" t="str">
            <v>0</v>
          </cell>
          <cell r="R1443" t="str">
            <v>00:00</v>
          </cell>
          <cell r="S1443" t="str">
            <v>00:00</v>
          </cell>
          <cell r="T1443" t="str">
            <v>伴　雅雄</v>
          </cell>
          <cell r="U1443" t="str">
            <v>理学部理学科</v>
          </cell>
        </row>
        <row r="1444">
          <cell r="D1444">
            <v>38259</v>
          </cell>
          <cell r="E1444" t="str">
            <v>1</v>
          </cell>
          <cell r="F1444" t="str">
            <v>前期</v>
          </cell>
          <cell r="G1444" t="str">
            <v>1</v>
          </cell>
          <cell r="H1444" t="str">
            <v>前期</v>
          </cell>
          <cell r="I1444" t="str">
            <v>32971010</v>
          </cell>
          <cell r="J1444" t="str">
            <v>特別演習</v>
          </cell>
          <cell r="K1444" t="str">
            <v/>
          </cell>
          <cell r="L1444" t="str">
            <v>2</v>
          </cell>
          <cell r="M1444" t="str">
            <v>本山　功</v>
          </cell>
          <cell r="N1444" t="str">
            <v>理学部理学科</v>
          </cell>
          <cell r="O1444" t="str">
            <v>9</v>
          </cell>
          <cell r="P1444" t="str">
            <v>集中</v>
          </cell>
          <cell r="Q1444" t="str">
            <v>0</v>
          </cell>
          <cell r="R1444" t="str">
            <v>00:00</v>
          </cell>
          <cell r="S1444" t="str">
            <v>00:00</v>
          </cell>
          <cell r="T1444" t="str">
            <v>本山　功</v>
          </cell>
          <cell r="U1444" t="str">
            <v>理学部理学科</v>
          </cell>
        </row>
        <row r="1445">
          <cell r="D1445">
            <v>38261</v>
          </cell>
          <cell r="E1445" t="str">
            <v>1</v>
          </cell>
          <cell r="F1445" t="str">
            <v>前期</v>
          </cell>
          <cell r="G1445" t="str">
            <v>1</v>
          </cell>
          <cell r="H1445" t="str">
            <v>前期</v>
          </cell>
          <cell r="I1445" t="str">
            <v>32971010</v>
          </cell>
          <cell r="J1445" t="str">
            <v>特別演習</v>
          </cell>
          <cell r="K1445" t="str">
            <v/>
          </cell>
          <cell r="L1445" t="str">
            <v>2</v>
          </cell>
          <cell r="M1445" t="str">
            <v>本多　薫</v>
          </cell>
          <cell r="N1445" t="str">
            <v>人文社会科学部人文社会科学科人間文化コース</v>
          </cell>
          <cell r="O1445" t="str">
            <v>9</v>
          </cell>
          <cell r="P1445" t="str">
            <v>集中</v>
          </cell>
          <cell r="Q1445" t="str">
            <v>0</v>
          </cell>
          <cell r="R1445" t="str">
            <v>00:00</v>
          </cell>
          <cell r="S1445" t="str">
            <v>00:00</v>
          </cell>
          <cell r="T1445" t="str">
            <v>本多　薫</v>
          </cell>
          <cell r="U1445" t="str">
            <v>人文社会科学部人文社会科学科人間文化コース</v>
          </cell>
        </row>
        <row r="1446">
          <cell r="D1446">
            <v>38262</v>
          </cell>
          <cell r="E1446" t="str">
            <v>1</v>
          </cell>
          <cell r="F1446" t="str">
            <v>前期</v>
          </cell>
          <cell r="G1446" t="str">
            <v>1</v>
          </cell>
          <cell r="H1446" t="str">
            <v>前期</v>
          </cell>
          <cell r="I1446" t="str">
            <v>32971010</v>
          </cell>
          <cell r="J1446" t="str">
            <v>特別演習</v>
          </cell>
          <cell r="K1446" t="str">
            <v/>
          </cell>
          <cell r="L1446" t="str">
            <v>2</v>
          </cell>
          <cell r="M1446" t="str">
            <v>松本　剛</v>
          </cell>
          <cell r="N1446" t="str">
            <v>人文社会科学部人文社会科学科人間文化コース</v>
          </cell>
          <cell r="O1446" t="str">
            <v>9</v>
          </cell>
          <cell r="P1446" t="str">
            <v>集中</v>
          </cell>
          <cell r="Q1446" t="str">
            <v>0</v>
          </cell>
          <cell r="R1446" t="str">
            <v>00:00</v>
          </cell>
          <cell r="S1446" t="str">
            <v>00:00</v>
          </cell>
          <cell r="T1446" t="str">
            <v>松本　剛</v>
          </cell>
          <cell r="U1446" t="str">
            <v>人文社会科学部人文社会科学科人間文化コース</v>
          </cell>
        </row>
        <row r="1447">
          <cell r="D1447">
            <v>38263</v>
          </cell>
          <cell r="E1447" t="str">
            <v>1</v>
          </cell>
          <cell r="F1447" t="str">
            <v>前期</v>
          </cell>
          <cell r="G1447" t="str">
            <v>1</v>
          </cell>
          <cell r="H1447" t="str">
            <v>前期</v>
          </cell>
          <cell r="I1447" t="str">
            <v>32971010</v>
          </cell>
          <cell r="J1447" t="str">
            <v>特別演習</v>
          </cell>
          <cell r="K1447" t="str">
            <v/>
          </cell>
          <cell r="L1447" t="str">
            <v>2</v>
          </cell>
          <cell r="M1447" t="str">
            <v>山本　睦</v>
          </cell>
          <cell r="N1447" t="str">
            <v>人文社会科学部人文社会科学科人間文化コース</v>
          </cell>
          <cell r="O1447" t="str">
            <v>9</v>
          </cell>
          <cell r="P1447" t="str">
            <v>集中</v>
          </cell>
          <cell r="Q1447" t="str">
            <v>0</v>
          </cell>
          <cell r="R1447" t="str">
            <v>00:00</v>
          </cell>
          <cell r="S1447" t="str">
            <v>00:00</v>
          </cell>
          <cell r="T1447" t="str">
            <v>山本　睦</v>
          </cell>
          <cell r="U1447" t="str">
            <v>人文社会科学部人文社会科学科人間文化コース</v>
          </cell>
        </row>
        <row r="1448">
          <cell r="D1448">
            <v>38264</v>
          </cell>
          <cell r="E1448" t="str">
            <v>1</v>
          </cell>
          <cell r="F1448" t="str">
            <v>前期</v>
          </cell>
          <cell r="G1448" t="str">
            <v>1</v>
          </cell>
          <cell r="H1448" t="str">
            <v>前期</v>
          </cell>
          <cell r="I1448" t="str">
            <v>32971010</v>
          </cell>
          <cell r="J1448" t="str">
            <v>特別演習</v>
          </cell>
          <cell r="K1448" t="str">
            <v/>
          </cell>
          <cell r="L1448" t="str">
            <v>2</v>
          </cell>
          <cell r="M1448" t="str">
            <v>大杉　尚之</v>
          </cell>
          <cell r="N1448" t="str">
            <v>人文社会科学部人文社会科学科人間文化コース</v>
          </cell>
          <cell r="O1448" t="str">
            <v>9</v>
          </cell>
          <cell r="P1448" t="str">
            <v>集中</v>
          </cell>
          <cell r="Q1448" t="str">
            <v>0</v>
          </cell>
          <cell r="R1448" t="str">
            <v>00:00</v>
          </cell>
          <cell r="S1448" t="str">
            <v>00:00</v>
          </cell>
          <cell r="T1448" t="str">
            <v>大杉　尚之</v>
          </cell>
          <cell r="U1448" t="str">
            <v>人文社会科学部人文社会科学科人間文化コース</v>
          </cell>
        </row>
        <row r="1449">
          <cell r="D1449">
            <v>38265</v>
          </cell>
          <cell r="E1449" t="str">
            <v>1</v>
          </cell>
          <cell r="F1449" t="str">
            <v>前期</v>
          </cell>
          <cell r="G1449" t="str">
            <v>1</v>
          </cell>
          <cell r="H1449" t="str">
            <v>前期</v>
          </cell>
          <cell r="I1449" t="str">
            <v>32971010</v>
          </cell>
          <cell r="J1449" t="str">
            <v>特別演習</v>
          </cell>
          <cell r="K1449" t="str">
            <v/>
          </cell>
          <cell r="L1449" t="str">
            <v>2</v>
          </cell>
          <cell r="M1449" t="str">
            <v>河合　寿子</v>
          </cell>
          <cell r="N1449" t="str">
            <v>理学部</v>
          </cell>
          <cell r="O1449" t="str">
            <v>9</v>
          </cell>
          <cell r="P1449" t="str">
            <v>集中</v>
          </cell>
          <cell r="Q1449" t="str">
            <v>0</v>
          </cell>
          <cell r="R1449" t="str">
            <v>00:00</v>
          </cell>
          <cell r="S1449" t="str">
            <v>00:00</v>
          </cell>
          <cell r="T1449" t="str">
            <v>河合　寿子</v>
          </cell>
          <cell r="U1449" t="str">
            <v>理学部</v>
          </cell>
        </row>
        <row r="1450">
          <cell r="D1450">
            <v>38266</v>
          </cell>
          <cell r="E1450" t="str">
            <v>1</v>
          </cell>
          <cell r="F1450" t="str">
            <v>前期</v>
          </cell>
          <cell r="G1450" t="str">
            <v>1</v>
          </cell>
          <cell r="H1450" t="str">
            <v>前期</v>
          </cell>
          <cell r="I1450" t="str">
            <v>32971010</v>
          </cell>
          <cell r="J1450" t="str">
            <v>特別演習</v>
          </cell>
          <cell r="K1450" t="str">
            <v/>
          </cell>
          <cell r="L1450" t="str">
            <v>2</v>
          </cell>
          <cell r="M1450" t="str">
            <v>小酒井　貴晴</v>
          </cell>
          <cell r="N1450" t="str">
            <v>地域教育文化学部地域教育文化学科文化創生コース</v>
          </cell>
          <cell r="O1450" t="str">
            <v>9</v>
          </cell>
          <cell r="P1450" t="str">
            <v>集中</v>
          </cell>
          <cell r="Q1450" t="str">
            <v>0</v>
          </cell>
          <cell r="R1450" t="str">
            <v>00:00</v>
          </cell>
          <cell r="S1450" t="str">
            <v>00:00</v>
          </cell>
          <cell r="T1450" t="str">
            <v>小酒井　貴晴</v>
          </cell>
          <cell r="U1450" t="str">
            <v>地域教育文化学部地域教育文化学科文化創生コース</v>
          </cell>
        </row>
        <row r="1451">
          <cell r="D1451">
            <v>38267</v>
          </cell>
          <cell r="E1451" t="str">
            <v>1</v>
          </cell>
          <cell r="F1451" t="str">
            <v>前期</v>
          </cell>
          <cell r="G1451" t="str">
            <v>1</v>
          </cell>
          <cell r="H1451" t="str">
            <v>前期</v>
          </cell>
          <cell r="I1451" t="str">
            <v>32971010</v>
          </cell>
          <cell r="J1451" t="str">
            <v>特別演習</v>
          </cell>
          <cell r="K1451" t="str">
            <v/>
          </cell>
          <cell r="L1451" t="str">
            <v>2</v>
          </cell>
          <cell r="M1451" t="str">
            <v>石瀬　素子</v>
          </cell>
          <cell r="N1451" t="str">
            <v>理学部理学科</v>
          </cell>
          <cell r="O1451" t="str">
            <v>9</v>
          </cell>
          <cell r="P1451" t="str">
            <v>集中</v>
          </cell>
          <cell r="Q1451" t="str">
            <v>0</v>
          </cell>
          <cell r="R1451" t="str">
            <v>00:00</v>
          </cell>
          <cell r="S1451" t="str">
            <v>00:00</v>
          </cell>
          <cell r="T1451" t="str">
            <v>石瀬　素子</v>
          </cell>
          <cell r="U1451" t="str">
            <v>理学部理学科</v>
          </cell>
        </row>
        <row r="1452">
          <cell r="D1452">
            <v>38268</v>
          </cell>
          <cell r="E1452" t="str">
            <v>1</v>
          </cell>
          <cell r="F1452" t="str">
            <v>前期</v>
          </cell>
          <cell r="G1452" t="str">
            <v>1</v>
          </cell>
          <cell r="H1452" t="str">
            <v>前期</v>
          </cell>
          <cell r="I1452" t="str">
            <v>32971010</v>
          </cell>
          <cell r="J1452" t="str">
            <v>特別演習</v>
          </cell>
          <cell r="K1452" t="str">
            <v/>
          </cell>
          <cell r="L1452" t="str">
            <v>2</v>
          </cell>
          <cell r="M1452" t="str">
            <v>井村　匠</v>
          </cell>
          <cell r="N1452" t="str">
            <v>理学部理学科</v>
          </cell>
          <cell r="O1452" t="str">
            <v>9</v>
          </cell>
          <cell r="P1452" t="str">
            <v>集中</v>
          </cell>
          <cell r="Q1452" t="str">
            <v>0</v>
          </cell>
          <cell r="R1452" t="str">
            <v>00:00</v>
          </cell>
          <cell r="S1452" t="str">
            <v>00:00</v>
          </cell>
          <cell r="T1452" t="str">
            <v>井村　匠</v>
          </cell>
          <cell r="U1452" t="str">
            <v>理学部理学科</v>
          </cell>
        </row>
        <row r="1453">
          <cell r="D1453">
            <v>38301</v>
          </cell>
          <cell r="E1453" t="str">
            <v>2</v>
          </cell>
          <cell r="F1453" t="str">
            <v>後期</v>
          </cell>
          <cell r="G1453" t="str">
            <v>2</v>
          </cell>
          <cell r="H1453" t="str">
            <v>後期</v>
          </cell>
          <cell r="I1453" t="str">
            <v>32971010</v>
          </cell>
          <cell r="J1453" t="str">
            <v>特別演習</v>
          </cell>
          <cell r="K1453" t="str">
            <v/>
          </cell>
          <cell r="L1453" t="str">
            <v>2</v>
          </cell>
          <cell r="M1453" t="str">
            <v>石渡　聡</v>
          </cell>
          <cell r="N1453" t="str">
            <v>理学部理学科</v>
          </cell>
          <cell r="O1453" t="str">
            <v>9</v>
          </cell>
          <cell r="P1453" t="str">
            <v>集中</v>
          </cell>
          <cell r="Q1453" t="str">
            <v>0</v>
          </cell>
          <cell r="R1453" t="str">
            <v>00:00</v>
          </cell>
          <cell r="S1453" t="str">
            <v>00:00</v>
          </cell>
          <cell r="T1453" t="str">
            <v>石渡　聡</v>
          </cell>
          <cell r="U1453" t="str">
            <v>理学部理学科</v>
          </cell>
        </row>
        <row r="1454">
          <cell r="D1454">
            <v>38302</v>
          </cell>
          <cell r="E1454" t="str">
            <v>2</v>
          </cell>
          <cell r="F1454" t="str">
            <v>後期</v>
          </cell>
          <cell r="G1454" t="str">
            <v>2</v>
          </cell>
          <cell r="H1454" t="str">
            <v>後期</v>
          </cell>
          <cell r="I1454" t="str">
            <v>32971010</v>
          </cell>
          <cell r="J1454" t="str">
            <v>特別演習</v>
          </cell>
          <cell r="K1454" t="str">
            <v/>
          </cell>
          <cell r="L1454" t="str">
            <v>2</v>
          </cell>
          <cell r="M1454" t="str">
            <v>奥間　智弘</v>
          </cell>
          <cell r="N1454" t="str">
            <v>理学部理学科</v>
          </cell>
          <cell r="O1454" t="str">
            <v>9</v>
          </cell>
          <cell r="P1454" t="str">
            <v>集中</v>
          </cell>
          <cell r="Q1454" t="str">
            <v>0</v>
          </cell>
          <cell r="R1454" t="str">
            <v>00:00</v>
          </cell>
          <cell r="S1454" t="str">
            <v>00:00</v>
          </cell>
          <cell r="T1454" t="str">
            <v>奥間　智弘</v>
          </cell>
          <cell r="U1454" t="str">
            <v>理学部理学科</v>
          </cell>
        </row>
        <row r="1455">
          <cell r="D1455">
            <v>38303</v>
          </cell>
          <cell r="E1455" t="str">
            <v>2</v>
          </cell>
          <cell r="F1455" t="str">
            <v>後期</v>
          </cell>
          <cell r="G1455" t="str">
            <v>2</v>
          </cell>
          <cell r="H1455" t="str">
            <v>後期</v>
          </cell>
          <cell r="I1455" t="str">
            <v>32971010</v>
          </cell>
          <cell r="J1455" t="str">
            <v>特別演習</v>
          </cell>
          <cell r="K1455" t="str">
            <v/>
          </cell>
          <cell r="L1455" t="str">
            <v>2</v>
          </cell>
          <cell r="M1455" t="str">
            <v>佐野　隆志</v>
          </cell>
          <cell r="N1455" t="str">
            <v>理学部理学科</v>
          </cell>
          <cell r="O1455" t="str">
            <v>9</v>
          </cell>
          <cell r="P1455" t="str">
            <v>集中</v>
          </cell>
          <cell r="Q1455" t="str">
            <v>0</v>
          </cell>
          <cell r="R1455" t="str">
            <v>00:00</v>
          </cell>
          <cell r="S1455" t="str">
            <v>00:00</v>
          </cell>
          <cell r="T1455" t="str">
            <v>佐野　隆志</v>
          </cell>
          <cell r="U1455" t="str">
            <v>理学部理学科</v>
          </cell>
        </row>
        <row r="1456">
          <cell r="D1456">
            <v>38304</v>
          </cell>
          <cell r="E1456" t="str">
            <v>2</v>
          </cell>
          <cell r="F1456" t="str">
            <v>後期</v>
          </cell>
          <cell r="G1456" t="str">
            <v>2</v>
          </cell>
          <cell r="H1456" t="str">
            <v>後期</v>
          </cell>
          <cell r="I1456" t="str">
            <v>32971010</v>
          </cell>
          <cell r="J1456" t="str">
            <v>特別演習</v>
          </cell>
          <cell r="K1456" t="str">
            <v/>
          </cell>
          <cell r="L1456" t="str">
            <v>2</v>
          </cell>
          <cell r="M1456" t="str">
            <v>佐久間　雅</v>
          </cell>
          <cell r="N1456" t="str">
            <v>理学部理学科</v>
          </cell>
          <cell r="O1456" t="str">
            <v>9</v>
          </cell>
          <cell r="P1456" t="str">
            <v>集中</v>
          </cell>
          <cell r="Q1456" t="str">
            <v>0</v>
          </cell>
          <cell r="R1456" t="str">
            <v>00:00</v>
          </cell>
          <cell r="S1456" t="str">
            <v>00:00</v>
          </cell>
          <cell r="T1456" t="str">
            <v>佐久間　雅</v>
          </cell>
          <cell r="U1456" t="str">
            <v>理学部理学科</v>
          </cell>
        </row>
        <row r="1457">
          <cell r="D1457">
            <v>38305</v>
          </cell>
          <cell r="E1457" t="str">
            <v>2</v>
          </cell>
          <cell r="F1457" t="str">
            <v>後期</v>
          </cell>
          <cell r="G1457" t="str">
            <v>2</v>
          </cell>
          <cell r="H1457" t="str">
            <v>後期</v>
          </cell>
          <cell r="I1457" t="str">
            <v>32971010</v>
          </cell>
          <cell r="J1457" t="str">
            <v>特別演習</v>
          </cell>
          <cell r="K1457" t="str">
            <v/>
          </cell>
          <cell r="L1457" t="str">
            <v>2</v>
          </cell>
          <cell r="M1457" t="str">
            <v>塩見　大輔</v>
          </cell>
          <cell r="N1457" t="str">
            <v>理学部理学科</v>
          </cell>
          <cell r="O1457" t="str">
            <v>9</v>
          </cell>
          <cell r="P1457" t="str">
            <v>集中</v>
          </cell>
          <cell r="Q1457" t="str">
            <v>0</v>
          </cell>
          <cell r="R1457" t="str">
            <v>00:00</v>
          </cell>
          <cell r="S1457" t="str">
            <v>00:00</v>
          </cell>
          <cell r="T1457" t="str">
            <v>塩見　大輔</v>
          </cell>
          <cell r="U1457" t="str">
            <v>理学部理学科</v>
          </cell>
        </row>
        <row r="1458">
          <cell r="D1458">
            <v>38306</v>
          </cell>
          <cell r="E1458" t="str">
            <v>2</v>
          </cell>
          <cell r="F1458" t="str">
            <v>後期</v>
          </cell>
          <cell r="G1458" t="str">
            <v>2</v>
          </cell>
          <cell r="H1458" t="str">
            <v>後期</v>
          </cell>
          <cell r="I1458" t="str">
            <v>32971010</v>
          </cell>
          <cell r="J1458" t="str">
            <v>特別演習</v>
          </cell>
          <cell r="K1458" t="str">
            <v/>
          </cell>
          <cell r="L1458" t="str">
            <v>2</v>
          </cell>
          <cell r="M1458" t="str">
            <v>西岡　斉治</v>
          </cell>
          <cell r="N1458" t="str">
            <v>理学部理学科</v>
          </cell>
          <cell r="O1458" t="str">
            <v>9</v>
          </cell>
          <cell r="P1458" t="str">
            <v>集中</v>
          </cell>
          <cell r="Q1458" t="str">
            <v>0</v>
          </cell>
          <cell r="R1458" t="str">
            <v>00:00</v>
          </cell>
          <cell r="S1458" t="str">
            <v>00:00</v>
          </cell>
          <cell r="T1458" t="str">
            <v>西岡　斉治</v>
          </cell>
          <cell r="U1458" t="str">
            <v>理学部理学科</v>
          </cell>
        </row>
        <row r="1459">
          <cell r="D1459">
            <v>38307</v>
          </cell>
          <cell r="E1459" t="str">
            <v>2</v>
          </cell>
          <cell r="F1459" t="str">
            <v>後期</v>
          </cell>
          <cell r="G1459" t="str">
            <v>2</v>
          </cell>
          <cell r="H1459" t="str">
            <v>後期</v>
          </cell>
          <cell r="I1459" t="str">
            <v>32971010</v>
          </cell>
          <cell r="J1459" t="str">
            <v>特別演習</v>
          </cell>
          <cell r="K1459" t="str">
            <v/>
          </cell>
          <cell r="L1459" t="str">
            <v>2</v>
          </cell>
          <cell r="M1459" t="str">
            <v>西村　拓士</v>
          </cell>
          <cell r="N1459" t="str">
            <v>理学部理学科</v>
          </cell>
          <cell r="O1459" t="str">
            <v>9</v>
          </cell>
          <cell r="P1459" t="str">
            <v>集中</v>
          </cell>
          <cell r="Q1459" t="str">
            <v>0</v>
          </cell>
          <cell r="R1459" t="str">
            <v>00:00</v>
          </cell>
          <cell r="S1459" t="str">
            <v>00:00</v>
          </cell>
          <cell r="T1459" t="str">
            <v>西村　拓士</v>
          </cell>
          <cell r="U1459" t="str">
            <v>理学部理学科</v>
          </cell>
        </row>
        <row r="1460">
          <cell r="D1460">
            <v>38308</v>
          </cell>
          <cell r="E1460" t="str">
            <v>2</v>
          </cell>
          <cell r="F1460" t="str">
            <v>後期</v>
          </cell>
          <cell r="G1460" t="str">
            <v>2</v>
          </cell>
          <cell r="H1460" t="str">
            <v>後期</v>
          </cell>
          <cell r="I1460" t="str">
            <v>32971010</v>
          </cell>
          <cell r="J1460" t="str">
            <v>特別演習</v>
          </cell>
          <cell r="K1460" t="str">
            <v/>
          </cell>
          <cell r="L1460" t="str">
            <v>2</v>
          </cell>
          <cell r="M1460" t="str">
            <v>原　一夫</v>
          </cell>
          <cell r="N1460" t="str">
            <v>理学部</v>
          </cell>
          <cell r="O1460" t="str">
            <v>9</v>
          </cell>
          <cell r="P1460" t="str">
            <v>集中</v>
          </cell>
          <cell r="Q1460" t="str">
            <v>0</v>
          </cell>
          <cell r="R1460" t="str">
            <v>00:00</v>
          </cell>
          <cell r="S1460" t="str">
            <v>00:00</v>
          </cell>
          <cell r="T1460" t="str">
            <v>原　一夫</v>
          </cell>
          <cell r="U1460" t="str">
            <v>理学部</v>
          </cell>
        </row>
        <row r="1461">
          <cell r="D1461">
            <v>38309</v>
          </cell>
          <cell r="E1461" t="str">
            <v>2</v>
          </cell>
          <cell r="F1461" t="str">
            <v>後期</v>
          </cell>
          <cell r="G1461" t="str">
            <v>2</v>
          </cell>
          <cell r="H1461" t="str">
            <v>後期</v>
          </cell>
          <cell r="I1461" t="str">
            <v>32971010</v>
          </cell>
          <cell r="J1461" t="str">
            <v>特別演習</v>
          </cell>
          <cell r="K1461" t="str">
            <v/>
          </cell>
          <cell r="L1461" t="str">
            <v>2</v>
          </cell>
          <cell r="M1461" t="str">
            <v>深澤　知</v>
          </cell>
          <cell r="N1461" t="str">
            <v>理学部理学科</v>
          </cell>
          <cell r="O1461" t="str">
            <v>9</v>
          </cell>
          <cell r="P1461" t="str">
            <v>集中</v>
          </cell>
          <cell r="Q1461" t="str">
            <v>0</v>
          </cell>
          <cell r="R1461" t="str">
            <v>00:00</v>
          </cell>
          <cell r="S1461" t="str">
            <v>00:00</v>
          </cell>
          <cell r="T1461" t="str">
            <v>深澤　知</v>
          </cell>
          <cell r="U1461" t="str">
            <v>理学部理学科</v>
          </cell>
        </row>
        <row r="1462">
          <cell r="D1462">
            <v>38310</v>
          </cell>
          <cell r="E1462" t="str">
            <v>2</v>
          </cell>
          <cell r="F1462" t="str">
            <v>後期</v>
          </cell>
          <cell r="G1462" t="str">
            <v>2</v>
          </cell>
          <cell r="H1462" t="str">
            <v>後期</v>
          </cell>
          <cell r="I1462" t="str">
            <v>32971010</v>
          </cell>
          <cell r="J1462" t="str">
            <v>特別演習</v>
          </cell>
          <cell r="K1462" t="str">
            <v/>
          </cell>
          <cell r="L1462" t="str">
            <v>2</v>
          </cell>
          <cell r="M1462" t="str">
            <v>福田　素久</v>
          </cell>
          <cell r="N1462" t="str">
            <v>理学部理学科</v>
          </cell>
          <cell r="O1462" t="str">
            <v>9</v>
          </cell>
          <cell r="P1462" t="str">
            <v>集中</v>
          </cell>
          <cell r="Q1462" t="str">
            <v>0</v>
          </cell>
          <cell r="R1462" t="str">
            <v>00:00</v>
          </cell>
          <cell r="S1462" t="str">
            <v>00:00</v>
          </cell>
          <cell r="T1462" t="str">
            <v>福田　素久</v>
          </cell>
          <cell r="U1462" t="str">
            <v>理学部理学科</v>
          </cell>
        </row>
        <row r="1463">
          <cell r="D1463">
            <v>38311</v>
          </cell>
          <cell r="E1463" t="str">
            <v>2</v>
          </cell>
          <cell r="F1463" t="str">
            <v>後期</v>
          </cell>
          <cell r="G1463" t="str">
            <v>2</v>
          </cell>
          <cell r="H1463" t="str">
            <v>後期</v>
          </cell>
          <cell r="I1463" t="str">
            <v>32971010</v>
          </cell>
          <cell r="J1463" t="str">
            <v>特別演習</v>
          </cell>
          <cell r="K1463" t="str">
            <v/>
          </cell>
          <cell r="L1463" t="str">
            <v>2</v>
          </cell>
          <cell r="M1463" t="str">
            <v>方　青</v>
          </cell>
          <cell r="N1463" t="str">
            <v>理学部理学科</v>
          </cell>
          <cell r="O1463" t="str">
            <v>9</v>
          </cell>
          <cell r="P1463" t="str">
            <v>集中</v>
          </cell>
          <cell r="Q1463" t="str">
            <v>0</v>
          </cell>
          <cell r="R1463" t="str">
            <v>00:00</v>
          </cell>
          <cell r="S1463" t="str">
            <v>00:00</v>
          </cell>
          <cell r="T1463" t="str">
            <v>方　青</v>
          </cell>
          <cell r="U1463" t="str">
            <v>理学部理学科</v>
          </cell>
        </row>
        <row r="1464">
          <cell r="D1464">
            <v>38312</v>
          </cell>
          <cell r="E1464" t="str">
            <v>2</v>
          </cell>
          <cell r="F1464" t="str">
            <v>後期</v>
          </cell>
          <cell r="G1464" t="str">
            <v>2</v>
          </cell>
          <cell r="H1464" t="str">
            <v>後期</v>
          </cell>
          <cell r="I1464" t="str">
            <v>32971010</v>
          </cell>
          <cell r="J1464" t="str">
            <v>特別演習</v>
          </cell>
          <cell r="K1464" t="str">
            <v/>
          </cell>
          <cell r="L1464" t="str">
            <v>2</v>
          </cell>
          <cell r="M1464" t="str">
            <v>松田　浩</v>
          </cell>
          <cell r="N1464" t="str">
            <v>理学部理学科</v>
          </cell>
          <cell r="O1464" t="str">
            <v>9</v>
          </cell>
          <cell r="P1464" t="str">
            <v>集中</v>
          </cell>
          <cell r="Q1464" t="str">
            <v>0</v>
          </cell>
          <cell r="R1464" t="str">
            <v>00:00</v>
          </cell>
          <cell r="S1464" t="str">
            <v>00:00</v>
          </cell>
          <cell r="T1464" t="str">
            <v>松田　浩</v>
          </cell>
          <cell r="U1464" t="str">
            <v>理学部理学科</v>
          </cell>
        </row>
        <row r="1465">
          <cell r="D1465">
            <v>38313</v>
          </cell>
          <cell r="E1465" t="str">
            <v>2</v>
          </cell>
          <cell r="F1465" t="str">
            <v>後期</v>
          </cell>
          <cell r="G1465" t="str">
            <v>2</v>
          </cell>
          <cell r="H1465" t="str">
            <v>後期</v>
          </cell>
          <cell r="I1465" t="str">
            <v>32971010</v>
          </cell>
          <cell r="J1465" t="str">
            <v>特別演習</v>
          </cell>
          <cell r="K1465" t="str">
            <v/>
          </cell>
          <cell r="L1465" t="str">
            <v>2</v>
          </cell>
          <cell r="M1465" t="str">
            <v>脇　克志</v>
          </cell>
          <cell r="N1465" t="str">
            <v>理学部理学科</v>
          </cell>
          <cell r="O1465" t="str">
            <v>9</v>
          </cell>
          <cell r="P1465" t="str">
            <v>集中</v>
          </cell>
          <cell r="Q1465" t="str">
            <v>0</v>
          </cell>
          <cell r="R1465" t="str">
            <v>00:00</v>
          </cell>
          <cell r="S1465" t="str">
            <v>00:00</v>
          </cell>
          <cell r="T1465" t="str">
            <v>脇　克志</v>
          </cell>
          <cell r="U1465" t="str">
            <v>理学部理学科</v>
          </cell>
        </row>
        <row r="1466">
          <cell r="D1466">
            <v>38314</v>
          </cell>
          <cell r="E1466" t="str">
            <v>2</v>
          </cell>
          <cell r="F1466" t="str">
            <v>後期</v>
          </cell>
          <cell r="G1466" t="str">
            <v>2</v>
          </cell>
          <cell r="H1466" t="str">
            <v>後期</v>
          </cell>
          <cell r="I1466" t="str">
            <v>32971010</v>
          </cell>
          <cell r="J1466" t="str">
            <v>特別演習</v>
          </cell>
          <cell r="K1466" t="str">
            <v/>
          </cell>
          <cell r="L1466" t="str">
            <v>2</v>
          </cell>
          <cell r="M1466" t="str">
            <v>新井　真人</v>
          </cell>
          <cell r="N1466" t="str">
            <v>理学部</v>
          </cell>
          <cell r="O1466" t="str">
            <v>9</v>
          </cell>
          <cell r="P1466" t="str">
            <v>集中</v>
          </cell>
          <cell r="Q1466" t="str">
            <v>0</v>
          </cell>
          <cell r="R1466" t="str">
            <v>00:00</v>
          </cell>
          <cell r="S1466" t="str">
            <v>00:00</v>
          </cell>
          <cell r="T1466" t="str">
            <v>新井　真人</v>
          </cell>
          <cell r="U1466" t="str">
            <v>理学部</v>
          </cell>
        </row>
        <row r="1467">
          <cell r="D1467">
            <v>38315</v>
          </cell>
          <cell r="E1467" t="str">
            <v>2</v>
          </cell>
          <cell r="F1467" t="str">
            <v>後期</v>
          </cell>
          <cell r="G1467" t="str">
            <v>2</v>
          </cell>
          <cell r="H1467" t="str">
            <v>後期</v>
          </cell>
          <cell r="I1467" t="str">
            <v>32971010</v>
          </cell>
          <cell r="J1467" t="str">
            <v>特別演習</v>
          </cell>
          <cell r="K1467" t="str">
            <v/>
          </cell>
          <cell r="L1467" t="str">
            <v>2</v>
          </cell>
          <cell r="M1467" t="str">
            <v>安東　秀峰</v>
          </cell>
          <cell r="N1467" t="str">
            <v>理学部理学科</v>
          </cell>
          <cell r="O1467" t="str">
            <v>9</v>
          </cell>
          <cell r="P1467" t="str">
            <v>集中</v>
          </cell>
          <cell r="Q1467" t="str">
            <v>0</v>
          </cell>
          <cell r="R1467" t="str">
            <v>00:00</v>
          </cell>
          <cell r="S1467" t="str">
            <v>00:00</v>
          </cell>
          <cell r="T1467" t="str">
            <v>安東　秀峰</v>
          </cell>
          <cell r="U1467" t="str">
            <v>理学部理学科</v>
          </cell>
        </row>
        <row r="1468">
          <cell r="D1468">
            <v>38316</v>
          </cell>
          <cell r="E1468" t="str">
            <v>2</v>
          </cell>
          <cell r="F1468" t="str">
            <v>後期</v>
          </cell>
          <cell r="G1468" t="str">
            <v>2</v>
          </cell>
          <cell r="H1468" t="str">
            <v>後期</v>
          </cell>
          <cell r="I1468" t="str">
            <v>32971010</v>
          </cell>
          <cell r="J1468" t="str">
            <v>特別演習</v>
          </cell>
          <cell r="K1468" t="str">
            <v/>
          </cell>
          <cell r="L1468" t="str">
            <v>2</v>
          </cell>
          <cell r="M1468" t="str">
            <v>岩田　高広</v>
          </cell>
          <cell r="N1468" t="str">
            <v>理学部理学科</v>
          </cell>
          <cell r="O1468" t="str">
            <v>9</v>
          </cell>
          <cell r="P1468" t="str">
            <v>集中</v>
          </cell>
          <cell r="Q1468" t="str">
            <v>0</v>
          </cell>
          <cell r="R1468" t="str">
            <v>00:00</v>
          </cell>
          <cell r="S1468" t="str">
            <v>00:00</v>
          </cell>
          <cell r="T1468" t="str">
            <v>岩田　高広</v>
          </cell>
          <cell r="U1468" t="str">
            <v>理学部理学科</v>
          </cell>
        </row>
        <row r="1469">
          <cell r="D1469">
            <v>38317</v>
          </cell>
          <cell r="E1469" t="str">
            <v>2</v>
          </cell>
          <cell r="F1469" t="str">
            <v>後期</v>
          </cell>
          <cell r="G1469" t="str">
            <v>2</v>
          </cell>
          <cell r="H1469" t="str">
            <v>後期</v>
          </cell>
          <cell r="I1469" t="str">
            <v>32971010</v>
          </cell>
          <cell r="J1469" t="str">
            <v>特別演習</v>
          </cell>
          <cell r="K1469" t="str">
            <v/>
          </cell>
          <cell r="L1469" t="str">
            <v>2</v>
          </cell>
          <cell r="M1469" t="str">
            <v>衛藤　稔</v>
          </cell>
          <cell r="N1469" t="str">
            <v>理学部理学科</v>
          </cell>
          <cell r="O1469" t="str">
            <v>9</v>
          </cell>
          <cell r="P1469" t="str">
            <v>集中</v>
          </cell>
          <cell r="Q1469" t="str">
            <v>0</v>
          </cell>
          <cell r="R1469" t="str">
            <v>00:00</v>
          </cell>
          <cell r="S1469" t="str">
            <v>00:00</v>
          </cell>
          <cell r="T1469" t="str">
            <v>衛藤　稔</v>
          </cell>
          <cell r="U1469" t="str">
            <v>理学部理学科</v>
          </cell>
        </row>
        <row r="1470">
          <cell r="D1470">
            <v>38318</v>
          </cell>
          <cell r="E1470" t="str">
            <v>2</v>
          </cell>
          <cell r="F1470" t="str">
            <v>後期</v>
          </cell>
          <cell r="G1470" t="str">
            <v>2</v>
          </cell>
          <cell r="H1470" t="str">
            <v>後期</v>
          </cell>
          <cell r="I1470" t="str">
            <v>32971010</v>
          </cell>
          <cell r="J1470" t="str">
            <v>特別演習</v>
          </cell>
          <cell r="K1470" t="str">
            <v/>
          </cell>
          <cell r="L1470" t="str">
            <v>2</v>
          </cell>
          <cell r="M1470" t="str">
            <v>大西　彰正</v>
          </cell>
          <cell r="N1470" t="str">
            <v>理学部理学科</v>
          </cell>
          <cell r="O1470" t="str">
            <v>9</v>
          </cell>
          <cell r="P1470" t="str">
            <v>集中</v>
          </cell>
          <cell r="Q1470" t="str">
            <v>0</v>
          </cell>
          <cell r="R1470" t="str">
            <v>00:00</v>
          </cell>
          <cell r="S1470" t="str">
            <v>00:00</v>
          </cell>
          <cell r="T1470" t="str">
            <v>大西　彰正</v>
          </cell>
          <cell r="U1470" t="str">
            <v>理学部理学科</v>
          </cell>
        </row>
        <row r="1471">
          <cell r="D1471">
            <v>38319</v>
          </cell>
          <cell r="E1471" t="str">
            <v>2</v>
          </cell>
          <cell r="F1471" t="str">
            <v>後期</v>
          </cell>
          <cell r="G1471" t="str">
            <v>2</v>
          </cell>
          <cell r="H1471" t="str">
            <v>後期</v>
          </cell>
          <cell r="I1471" t="str">
            <v>32971010</v>
          </cell>
          <cell r="J1471" t="str">
            <v>特別演習</v>
          </cell>
          <cell r="K1471" t="str">
            <v/>
          </cell>
          <cell r="L1471" t="str">
            <v>2</v>
          </cell>
          <cell r="M1471" t="str">
            <v>笠松　秀輔</v>
          </cell>
          <cell r="N1471" t="str">
            <v>理学部</v>
          </cell>
          <cell r="O1471" t="str">
            <v>9</v>
          </cell>
          <cell r="P1471" t="str">
            <v>集中</v>
          </cell>
          <cell r="Q1471" t="str">
            <v>0</v>
          </cell>
          <cell r="R1471" t="str">
            <v>00:00</v>
          </cell>
          <cell r="S1471" t="str">
            <v>00:00</v>
          </cell>
          <cell r="T1471" t="str">
            <v>笠松　秀輔</v>
          </cell>
          <cell r="U1471" t="str">
            <v>理学部</v>
          </cell>
        </row>
        <row r="1472">
          <cell r="D1472">
            <v>38320</v>
          </cell>
          <cell r="E1472" t="str">
            <v>2</v>
          </cell>
          <cell r="F1472" t="str">
            <v>後期</v>
          </cell>
          <cell r="G1472" t="str">
            <v>2</v>
          </cell>
          <cell r="H1472" t="str">
            <v>後期</v>
          </cell>
          <cell r="I1472" t="str">
            <v>32971010</v>
          </cell>
          <cell r="J1472" t="str">
            <v>特別演習</v>
          </cell>
          <cell r="K1472" t="str">
            <v/>
          </cell>
          <cell r="L1472" t="str">
            <v>2</v>
          </cell>
          <cell r="M1472" t="str">
            <v>北浦　守</v>
          </cell>
          <cell r="N1472" t="str">
            <v>理学部理学科</v>
          </cell>
          <cell r="O1472" t="str">
            <v>9</v>
          </cell>
          <cell r="P1472" t="str">
            <v>集中</v>
          </cell>
          <cell r="Q1472" t="str">
            <v>0</v>
          </cell>
          <cell r="R1472" t="str">
            <v>00:00</v>
          </cell>
          <cell r="S1472" t="str">
            <v>00:00</v>
          </cell>
          <cell r="T1472" t="str">
            <v>北浦　守</v>
          </cell>
          <cell r="U1472" t="str">
            <v>理学部理学科</v>
          </cell>
        </row>
        <row r="1473">
          <cell r="D1473">
            <v>38321</v>
          </cell>
          <cell r="E1473" t="str">
            <v>2</v>
          </cell>
          <cell r="F1473" t="str">
            <v>後期</v>
          </cell>
          <cell r="G1473" t="str">
            <v>2</v>
          </cell>
          <cell r="H1473" t="str">
            <v>後期</v>
          </cell>
          <cell r="I1473" t="str">
            <v>32971010</v>
          </cell>
          <cell r="J1473" t="str">
            <v>特別演習</v>
          </cell>
          <cell r="K1473" t="str">
            <v/>
          </cell>
          <cell r="L1473" t="str">
            <v>2</v>
          </cell>
          <cell r="M1473" t="str">
            <v>郡司　修一</v>
          </cell>
          <cell r="N1473" t="str">
            <v>理学部理学科</v>
          </cell>
          <cell r="O1473" t="str">
            <v>9</v>
          </cell>
          <cell r="P1473" t="str">
            <v>集中</v>
          </cell>
          <cell r="Q1473" t="str">
            <v>0</v>
          </cell>
          <cell r="R1473" t="str">
            <v>00:00</v>
          </cell>
          <cell r="S1473" t="str">
            <v>00:00</v>
          </cell>
          <cell r="T1473" t="str">
            <v>郡司　修一</v>
          </cell>
          <cell r="U1473" t="str">
            <v>理学部理学科</v>
          </cell>
        </row>
        <row r="1474">
          <cell r="D1474">
            <v>38322</v>
          </cell>
          <cell r="E1474" t="str">
            <v>2</v>
          </cell>
          <cell r="F1474" t="str">
            <v>後期</v>
          </cell>
          <cell r="G1474" t="str">
            <v>2</v>
          </cell>
          <cell r="H1474" t="str">
            <v>後期</v>
          </cell>
          <cell r="I1474" t="str">
            <v>32971010</v>
          </cell>
          <cell r="J1474" t="str">
            <v>特別演習</v>
          </cell>
          <cell r="K1474" t="str">
            <v/>
          </cell>
          <cell r="L1474" t="str">
            <v>2</v>
          </cell>
          <cell r="M1474" t="str">
            <v>滝沢　元和</v>
          </cell>
          <cell r="N1474" t="str">
            <v>理学部理学科</v>
          </cell>
          <cell r="O1474" t="str">
            <v>9</v>
          </cell>
          <cell r="P1474" t="str">
            <v>集中</v>
          </cell>
          <cell r="Q1474" t="str">
            <v>0</v>
          </cell>
          <cell r="R1474" t="str">
            <v>00:00</v>
          </cell>
          <cell r="S1474" t="str">
            <v>00:00</v>
          </cell>
          <cell r="T1474" t="str">
            <v>滝沢　元和</v>
          </cell>
          <cell r="U1474" t="str">
            <v>理学部理学科</v>
          </cell>
        </row>
        <row r="1475">
          <cell r="D1475">
            <v>38323</v>
          </cell>
          <cell r="E1475" t="str">
            <v>2</v>
          </cell>
          <cell r="F1475" t="str">
            <v>後期</v>
          </cell>
          <cell r="G1475" t="str">
            <v>2</v>
          </cell>
          <cell r="H1475" t="str">
            <v>後期</v>
          </cell>
          <cell r="I1475" t="str">
            <v>32971010</v>
          </cell>
          <cell r="J1475" t="str">
            <v>特別演習</v>
          </cell>
          <cell r="K1475" t="str">
            <v/>
          </cell>
          <cell r="L1475" t="str">
            <v>2</v>
          </cell>
          <cell r="M1475" t="str">
            <v>田島　靖久</v>
          </cell>
          <cell r="N1475" t="str">
            <v>学士課程基盤教育院</v>
          </cell>
          <cell r="O1475" t="str">
            <v>9</v>
          </cell>
          <cell r="P1475" t="str">
            <v>集中</v>
          </cell>
          <cell r="Q1475" t="str">
            <v>0</v>
          </cell>
          <cell r="R1475" t="str">
            <v>00:00</v>
          </cell>
          <cell r="S1475" t="str">
            <v>00:00</v>
          </cell>
          <cell r="T1475" t="str">
            <v>田島　靖久</v>
          </cell>
          <cell r="U1475" t="str">
            <v>学士課程基盤教育院</v>
          </cell>
        </row>
        <row r="1476">
          <cell r="D1476">
            <v>38324</v>
          </cell>
          <cell r="E1476" t="str">
            <v>2</v>
          </cell>
          <cell r="F1476" t="str">
            <v>後期</v>
          </cell>
          <cell r="G1476" t="str">
            <v>2</v>
          </cell>
          <cell r="H1476" t="str">
            <v>後期</v>
          </cell>
          <cell r="I1476" t="str">
            <v>32971010</v>
          </cell>
          <cell r="J1476" t="str">
            <v>特別演習</v>
          </cell>
          <cell r="K1476" t="str">
            <v/>
          </cell>
          <cell r="L1476" t="str">
            <v>2</v>
          </cell>
          <cell r="M1476" t="str">
            <v>門叶　冬樹</v>
          </cell>
          <cell r="N1476" t="str">
            <v>理学部理学科</v>
          </cell>
          <cell r="O1476" t="str">
            <v>9</v>
          </cell>
          <cell r="P1476" t="str">
            <v>集中</v>
          </cell>
          <cell r="Q1476" t="str">
            <v>0</v>
          </cell>
          <cell r="R1476" t="str">
            <v>00:00</v>
          </cell>
          <cell r="S1476" t="str">
            <v>00:00</v>
          </cell>
          <cell r="T1476" t="str">
            <v>門叶　冬樹</v>
          </cell>
          <cell r="U1476" t="str">
            <v>理学部理学科</v>
          </cell>
        </row>
        <row r="1477">
          <cell r="D1477">
            <v>38325</v>
          </cell>
          <cell r="E1477" t="str">
            <v>2</v>
          </cell>
          <cell r="F1477" t="str">
            <v>後期</v>
          </cell>
          <cell r="G1477" t="str">
            <v>2</v>
          </cell>
          <cell r="H1477" t="str">
            <v>後期</v>
          </cell>
          <cell r="I1477" t="str">
            <v>32971010</v>
          </cell>
          <cell r="J1477" t="str">
            <v>特別演習</v>
          </cell>
          <cell r="K1477" t="str">
            <v/>
          </cell>
          <cell r="L1477" t="str">
            <v>2</v>
          </cell>
          <cell r="M1477" t="str">
            <v>富田　憲一</v>
          </cell>
          <cell r="N1477" t="str">
            <v>理学部理学科</v>
          </cell>
          <cell r="O1477" t="str">
            <v>9</v>
          </cell>
          <cell r="P1477" t="str">
            <v>集中</v>
          </cell>
          <cell r="Q1477" t="str">
            <v>0</v>
          </cell>
          <cell r="R1477" t="str">
            <v>00:00</v>
          </cell>
          <cell r="S1477" t="str">
            <v>00:00</v>
          </cell>
          <cell r="T1477" t="str">
            <v>富田　憲一</v>
          </cell>
          <cell r="U1477" t="str">
            <v>理学部理学科</v>
          </cell>
        </row>
        <row r="1478">
          <cell r="D1478">
            <v>38326</v>
          </cell>
          <cell r="E1478" t="str">
            <v>2</v>
          </cell>
          <cell r="F1478" t="str">
            <v>後期</v>
          </cell>
          <cell r="G1478" t="str">
            <v>2</v>
          </cell>
          <cell r="H1478" t="str">
            <v>後期</v>
          </cell>
          <cell r="I1478" t="str">
            <v>32971010</v>
          </cell>
          <cell r="J1478" t="str">
            <v>特別演習</v>
          </cell>
          <cell r="K1478" t="str">
            <v/>
          </cell>
          <cell r="L1478" t="str">
            <v>2</v>
          </cell>
          <cell r="M1478" t="str">
            <v>中森　健之</v>
          </cell>
          <cell r="N1478" t="str">
            <v>理学部理学科</v>
          </cell>
          <cell r="O1478" t="str">
            <v>9</v>
          </cell>
          <cell r="P1478" t="str">
            <v>集中</v>
          </cell>
          <cell r="Q1478" t="str">
            <v>0</v>
          </cell>
          <cell r="R1478" t="str">
            <v>00:00</v>
          </cell>
          <cell r="S1478" t="str">
            <v>00:00</v>
          </cell>
          <cell r="T1478" t="str">
            <v>中森　健之</v>
          </cell>
          <cell r="U1478" t="str">
            <v>理学部理学科</v>
          </cell>
        </row>
        <row r="1479">
          <cell r="D1479">
            <v>38327</v>
          </cell>
          <cell r="E1479" t="str">
            <v>2</v>
          </cell>
          <cell r="F1479" t="str">
            <v>後期</v>
          </cell>
          <cell r="G1479" t="str">
            <v>2</v>
          </cell>
          <cell r="H1479" t="str">
            <v>後期</v>
          </cell>
          <cell r="I1479" t="str">
            <v>32971010</v>
          </cell>
          <cell r="J1479" t="str">
            <v>特別演習</v>
          </cell>
          <cell r="K1479" t="str">
            <v/>
          </cell>
          <cell r="L1479" t="str">
            <v>2</v>
          </cell>
          <cell r="M1479" t="str">
            <v>宮地　義之</v>
          </cell>
          <cell r="N1479" t="str">
            <v>理学部理学科</v>
          </cell>
          <cell r="O1479" t="str">
            <v>9</v>
          </cell>
          <cell r="P1479" t="str">
            <v>集中</v>
          </cell>
          <cell r="Q1479" t="str">
            <v>0</v>
          </cell>
          <cell r="R1479" t="str">
            <v>00:00</v>
          </cell>
          <cell r="S1479" t="str">
            <v>00:00</v>
          </cell>
          <cell r="T1479" t="str">
            <v>宮地　義之</v>
          </cell>
          <cell r="U1479" t="str">
            <v>理学部理学科</v>
          </cell>
        </row>
        <row r="1480">
          <cell r="D1480">
            <v>38328</v>
          </cell>
          <cell r="E1480" t="str">
            <v>2</v>
          </cell>
          <cell r="F1480" t="str">
            <v>後期</v>
          </cell>
          <cell r="G1480" t="str">
            <v>2</v>
          </cell>
          <cell r="H1480" t="str">
            <v>後期</v>
          </cell>
          <cell r="I1480" t="str">
            <v>32971010</v>
          </cell>
          <cell r="J1480" t="str">
            <v>特別演習</v>
          </cell>
          <cell r="K1480" t="str">
            <v/>
          </cell>
          <cell r="L1480" t="str">
            <v>2</v>
          </cell>
          <cell r="M1480" t="str">
            <v>吉田　浩司</v>
          </cell>
          <cell r="N1480" t="str">
            <v>学士課程基盤教育院</v>
          </cell>
          <cell r="O1480" t="str">
            <v>9</v>
          </cell>
          <cell r="P1480" t="str">
            <v>集中</v>
          </cell>
          <cell r="Q1480" t="str">
            <v>0</v>
          </cell>
          <cell r="R1480" t="str">
            <v>00:00</v>
          </cell>
          <cell r="S1480" t="str">
            <v>00:00</v>
          </cell>
          <cell r="T1480" t="str">
            <v>吉田　浩司</v>
          </cell>
          <cell r="U1480" t="str">
            <v>学士課程基盤教育院</v>
          </cell>
        </row>
        <row r="1481">
          <cell r="D1481">
            <v>38329</v>
          </cell>
          <cell r="E1481" t="str">
            <v>2</v>
          </cell>
          <cell r="F1481" t="str">
            <v>後期</v>
          </cell>
          <cell r="G1481" t="str">
            <v>2</v>
          </cell>
          <cell r="H1481" t="str">
            <v>後期</v>
          </cell>
          <cell r="I1481" t="str">
            <v>32971010</v>
          </cell>
          <cell r="J1481" t="str">
            <v>特別演習</v>
          </cell>
          <cell r="K1481" t="str">
            <v/>
          </cell>
          <cell r="L1481" t="str">
            <v>2</v>
          </cell>
          <cell r="M1481" t="str">
            <v>天羽　優子</v>
          </cell>
          <cell r="N1481" t="str">
            <v>理学部理学科</v>
          </cell>
          <cell r="O1481" t="str">
            <v>9</v>
          </cell>
          <cell r="P1481" t="str">
            <v>集中</v>
          </cell>
          <cell r="Q1481" t="str">
            <v>0</v>
          </cell>
          <cell r="R1481" t="str">
            <v>00:00</v>
          </cell>
          <cell r="S1481" t="str">
            <v>00:00</v>
          </cell>
          <cell r="T1481" t="str">
            <v>天羽　優子</v>
          </cell>
          <cell r="U1481" t="str">
            <v>理学部理学科</v>
          </cell>
        </row>
        <row r="1482">
          <cell r="D1482">
            <v>38330</v>
          </cell>
          <cell r="E1482" t="str">
            <v>2</v>
          </cell>
          <cell r="F1482" t="str">
            <v>後期</v>
          </cell>
          <cell r="G1482" t="str">
            <v>2</v>
          </cell>
          <cell r="H1482" t="str">
            <v>後期</v>
          </cell>
          <cell r="I1482" t="str">
            <v>32971010</v>
          </cell>
          <cell r="J1482" t="str">
            <v>特別演習</v>
          </cell>
          <cell r="K1482" t="str">
            <v/>
          </cell>
          <cell r="L1482" t="str">
            <v>2</v>
          </cell>
          <cell r="M1482" t="str">
            <v>石崎　学</v>
          </cell>
          <cell r="N1482" t="str">
            <v>理学部</v>
          </cell>
          <cell r="O1482" t="str">
            <v>9</v>
          </cell>
          <cell r="P1482" t="str">
            <v>集中</v>
          </cell>
          <cell r="Q1482" t="str">
            <v>0</v>
          </cell>
          <cell r="R1482" t="str">
            <v>00:00</v>
          </cell>
          <cell r="S1482" t="str">
            <v>00:00</v>
          </cell>
          <cell r="T1482" t="str">
            <v>石崎　学</v>
          </cell>
          <cell r="U1482" t="str">
            <v>理学部</v>
          </cell>
        </row>
        <row r="1483">
          <cell r="D1483">
            <v>38331</v>
          </cell>
          <cell r="E1483" t="str">
            <v>2</v>
          </cell>
          <cell r="F1483" t="str">
            <v>後期</v>
          </cell>
          <cell r="G1483" t="str">
            <v>2</v>
          </cell>
          <cell r="H1483" t="str">
            <v>後期</v>
          </cell>
          <cell r="I1483" t="str">
            <v>32971010</v>
          </cell>
          <cell r="J1483" t="str">
            <v>特別演習</v>
          </cell>
          <cell r="K1483" t="str">
            <v/>
          </cell>
          <cell r="L1483" t="str">
            <v>2</v>
          </cell>
          <cell r="M1483" t="str">
            <v>臼杵　毅</v>
          </cell>
          <cell r="N1483" t="str">
            <v>理学部理学科</v>
          </cell>
          <cell r="O1483" t="str">
            <v>9</v>
          </cell>
          <cell r="P1483" t="str">
            <v>集中</v>
          </cell>
          <cell r="Q1483" t="str">
            <v>0</v>
          </cell>
          <cell r="R1483" t="str">
            <v>00:00</v>
          </cell>
          <cell r="S1483" t="str">
            <v>00:00</v>
          </cell>
          <cell r="T1483" t="str">
            <v>臼杵　毅</v>
          </cell>
          <cell r="U1483" t="str">
            <v>理学部理学科</v>
          </cell>
        </row>
        <row r="1484">
          <cell r="D1484">
            <v>38332</v>
          </cell>
          <cell r="E1484" t="str">
            <v>2</v>
          </cell>
          <cell r="F1484" t="str">
            <v>後期</v>
          </cell>
          <cell r="G1484" t="str">
            <v>2</v>
          </cell>
          <cell r="H1484" t="str">
            <v>後期</v>
          </cell>
          <cell r="I1484" t="str">
            <v>32971010</v>
          </cell>
          <cell r="J1484" t="str">
            <v>特別演習</v>
          </cell>
          <cell r="K1484" t="str">
            <v/>
          </cell>
          <cell r="L1484" t="str">
            <v>2</v>
          </cell>
          <cell r="M1484" t="str">
            <v>大谷　典正</v>
          </cell>
          <cell r="N1484" t="str">
            <v>理学部理学科</v>
          </cell>
          <cell r="O1484" t="str">
            <v>9</v>
          </cell>
          <cell r="P1484" t="str">
            <v>集中</v>
          </cell>
          <cell r="Q1484" t="str">
            <v>0</v>
          </cell>
          <cell r="R1484" t="str">
            <v>00:00</v>
          </cell>
          <cell r="S1484" t="str">
            <v>00:00</v>
          </cell>
          <cell r="T1484" t="str">
            <v>大谷　典正</v>
          </cell>
          <cell r="U1484" t="str">
            <v>理学部理学科</v>
          </cell>
        </row>
        <row r="1485">
          <cell r="D1485">
            <v>38333</v>
          </cell>
          <cell r="E1485" t="str">
            <v>2</v>
          </cell>
          <cell r="F1485" t="str">
            <v>後期</v>
          </cell>
          <cell r="G1485" t="str">
            <v>2</v>
          </cell>
          <cell r="H1485" t="str">
            <v>後期</v>
          </cell>
          <cell r="I1485" t="str">
            <v>32971010</v>
          </cell>
          <cell r="J1485" t="str">
            <v>特別演習</v>
          </cell>
          <cell r="K1485" t="str">
            <v/>
          </cell>
          <cell r="L1485" t="str">
            <v>2</v>
          </cell>
          <cell r="M1485" t="str">
            <v>奥野　貴士</v>
          </cell>
          <cell r="N1485" t="str">
            <v>理学部理学科</v>
          </cell>
          <cell r="O1485" t="str">
            <v>9</v>
          </cell>
          <cell r="P1485" t="str">
            <v>集中</v>
          </cell>
          <cell r="Q1485" t="str">
            <v>0</v>
          </cell>
          <cell r="R1485" t="str">
            <v>00:00</v>
          </cell>
          <cell r="S1485" t="str">
            <v>00:00</v>
          </cell>
          <cell r="T1485" t="str">
            <v>奥野　貴士</v>
          </cell>
          <cell r="U1485" t="str">
            <v>理学部理学科</v>
          </cell>
        </row>
        <row r="1486">
          <cell r="D1486">
            <v>38334</v>
          </cell>
          <cell r="E1486" t="str">
            <v>2</v>
          </cell>
          <cell r="F1486" t="str">
            <v>後期</v>
          </cell>
          <cell r="G1486" t="str">
            <v>2</v>
          </cell>
          <cell r="H1486" t="str">
            <v>後期</v>
          </cell>
          <cell r="I1486" t="str">
            <v>32971010</v>
          </cell>
          <cell r="J1486" t="str">
            <v>特別演習</v>
          </cell>
          <cell r="K1486" t="str">
            <v/>
          </cell>
          <cell r="L1486" t="str">
            <v>2</v>
          </cell>
          <cell r="M1486" t="str">
            <v>金井塚　勝彦</v>
          </cell>
          <cell r="N1486" t="str">
            <v>理学部理学科</v>
          </cell>
          <cell r="O1486" t="str">
            <v>9</v>
          </cell>
          <cell r="P1486" t="str">
            <v>集中</v>
          </cell>
          <cell r="Q1486" t="str">
            <v>0</v>
          </cell>
          <cell r="R1486" t="str">
            <v>00:00</v>
          </cell>
          <cell r="S1486" t="str">
            <v>00:00</v>
          </cell>
          <cell r="T1486" t="str">
            <v>金井塚　勝彦</v>
          </cell>
          <cell r="U1486" t="str">
            <v>理学部理学科</v>
          </cell>
        </row>
        <row r="1487">
          <cell r="D1487">
            <v>38335</v>
          </cell>
          <cell r="E1487" t="str">
            <v>2</v>
          </cell>
          <cell r="F1487" t="str">
            <v>後期</v>
          </cell>
          <cell r="G1487" t="str">
            <v>2</v>
          </cell>
          <cell r="H1487" t="str">
            <v>後期</v>
          </cell>
          <cell r="I1487" t="str">
            <v>32971010</v>
          </cell>
          <cell r="J1487" t="str">
            <v>特別演習</v>
          </cell>
          <cell r="K1487" t="str">
            <v/>
          </cell>
          <cell r="L1487" t="str">
            <v>2</v>
          </cell>
          <cell r="M1487" t="str">
            <v>亀田　恭男</v>
          </cell>
          <cell r="N1487" t="str">
            <v>理学部理学科</v>
          </cell>
          <cell r="O1487" t="str">
            <v>9</v>
          </cell>
          <cell r="P1487" t="str">
            <v>集中</v>
          </cell>
          <cell r="Q1487" t="str">
            <v>0</v>
          </cell>
          <cell r="R1487" t="str">
            <v>00:00</v>
          </cell>
          <cell r="S1487" t="str">
            <v>00:00</v>
          </cell>
          <cell r="T1487" t="str">
            <v>亀田　恭男</v>
          </cell>
          <cell r="U1487" t="str">
            <v>理学部理学科</v>
          </cell>
        </row>
        <row r="1488">
          <cell r="D1488">
            <v>38336</v>
          </cell>
          <cell r="E1488" t="str">
            <v>2</v>
          </cell>
          <cell r="F1488" t="str">
            <v>後期</v>
          </cell>
          <cell r="G1488" t="str">
            <v>2</v>
          </cell>
          <cell r="H1488" t="str">
            <v>後期</v>
          </cell>
          <cell r="I1488" t="str">
            <v>32971010</v>
          </cell>
          <cell r="J1488" t="str">
            <v>特別演習</v>
          </cell>
          <cell r="K1488" t="str">
            <v/>
          </cell>
          <cell r="L1488" t="str">
            <v>2</v>
          </cell>
          <cell r="M1488" t="str">
            <v>栗原　正人</v>
          </cell>
          <cell r="N1488" t="str">
            <v>理学部理学科</v>
          </cell>
          <cell r="O1488" t="str">
            <v>9</v>
          </cell>
          <cell r="P1488" t="str">
            <v>集中</v>
          </cell>
          <cell r="Q1488" t="str">
            <v>0</v>
          </cell>
          <cell r="R1488" t="str">
            <v>00:00</v>
          </cell>
          <cell r="S1488" t="str">
            <v>00:00</v>
          </cell>
          <cell r="T1488" t="str">
            <v>栗原　正人</v>
          </cell>
          <cell r="U1488" t="str">
            <v>理学部理学科</v>
          </cell>
        </row>
        <row r="1489">
          <cell r="D1489">
            <v>38337</v>
          </cell>
          <cell r="E1489" t="str">
            <v>2</v>
          </cell>
          <cell r="F1489" t="str">
            <v>後期</v>
          </cell>
          <cell r="G1489" t="str">
            <v>2</v>
          </cell>
          <cell r="H1489" t="str">
            <v>後期</v>
          </cell>
          <cell r="I1489" t="str">
            <v>32971010</v>
          </cell>
          <cell r="J1489" t="str">
            <v>特別演習</v>
          </cell>
          <cell r="K1489" t="str">
            <v/>
          </cell>
          <cell r="L1489" t="str">
            <v>2</v>
          </cell>
          <cell r="M1489" t="str">
            <v>栗山　恭直</v>
          </cell>
          <cell r="N1489" t="str">
            <v>理学部理学科</v>
          </cell>
          <cell r="O1489" t="str">
            <v>9</v>
          </cell>
          <cell r="P1489" t="str">
            <v>集中</v>
          </cell>
          <cell r="Q1489" t="str">
            <v>0</v>
          </cell>
          <cell r="R1489" t="str">
            <v>00:00</v>
          </cell>
          <cell r="S1489" t="str">
            <v>00:00</v>
          </cell>
          <cell r="T1489" t="str">
            <v>栗山　恭直</v>
          </cell>
          <cell r="U1489" t="str">
            <v>理学部理学科</v>
          </cell>
        </row>
        <row r="1490">
          <cell r="D1490">
            <v>38338</v>
          </cell>
          <cell r="E1490" t="str">
            <v>2</v>
          </cell>
          <cell r="F1490" t="str">
            <v>後期</v>
          </cell>
          <cell r="G1490" t="str">
            <v>2</v>
          </cell>
          <cell r="H1490" t="str">
            <v>後期</v>
          </cell>
          <cell r="I1490" t="str">
            <v>32971010</v>
          </cell>
          <cell r="J1490" t="str">
            <v>特別演習</v>
          </cell>
          <cell r="K1490" t="str">
            <v/>
          </cell>
          <cell r="L1490" t="str">
            <v>2</v>
          </cell>
          <cell r="M1490" t="str">
            <v>近藤　慎一</v>
          </cell>
          <cell r="N1490" t="str">
            <v>理学部理学科</v>
          </cell>
          <cell r="O1490" t="str">
            <v>9</v>
          </cell>
          <cell r="P1490" t="str">
            <v>集中</v>
          </cell>
          <cell r="Q1490" t="str">
            <v>0</v>
          </cell>
          <cell r="R1490" t="str">
            <v>00:00</v>
          </cell>
          <cell r="S1490" t="str">
            <v>00:00</v>
          </cell>
          <cell r="T1490" t="str">
            <v>近藤　慎一</v>
          </cell>
          <cell r="U1490" t="str">
            <v>理学部理学科</v>
          </cell>
        </row>
        <row r="1491">
          <cell r="D1491">
            <v>38339</v>
          </cell>
          <cell r="E1491" t="str">
            <v>2</v>
          </cell>
          <cell r="F1491" t="str">
            <v>後期</v>
          </cell>
          <cell r="G1491" t="str">
            <v>2</v>
          </cell>
          <cell r="H1491" t="str">
            <v>後期</v>
          </cell>
          <cell r="I1491" t="str">
            <v>32971010</v>
          </cell>
          <cell r="J1491" t="str">
            <v>特別演習</v>
          </cell>
          <cell r="K1491" t="str">
            <v/>
          </cell>
          <cell r="L1491" t="str">
            <v>2</v>
          </cell>
          <cell r="M1491" t="str">
            <v>崎山　博史</v>
          </cell>
          <cell r="N1491" t="str">
            <v>理学部理学科</v>
          </cell>
          <cell r="O1491" t="str">
            <v>9</v>
          </cell>
          <cell r="P1491" t="str">
            <v>集中</v>
          </cell>
          <cell r="Q1491" t="str">
            <v>0</v>
          </cell>
          <cell r="R1491" t="str">
            <v>00:00</v>
          </cell>
          <cell r="S1491" t="str">
            <v>00:00</v>
          </cell>
          <cell r="T1491" t="str">
            <v>崎山　博史</v>
          </cell>
          <cell r="U1491" t="str">
            <v>理学部理学科</v>
          </cell>
        </row>
        <row r="1492">
          <cell r="D1492">
            <v>38340</v>
          </cell>
          <cell r="E1492" t="str">
            <v>2</v>
          </cell>
          <cell r="F1492" t="str">
            <v>後期</v>
          </cell>
          <cell r="G1492" t="str">
            <v>2</v>
          </cell>
          <cell r="H1492" t="str">
            <v>後期</v>
          </cell>
          <cell r="I1492" t="str">
            <v>32971010</v>
          </cell>
          <cell r="J1492" t="str">
            <v>特別演習</v>
          </cell>
          <cell r="K1492" t="str">
            <v/>
          </cell>
          <cell r="L1492" t="str">
            <v>2</v>
          </cell>
          <cell r="M1492" t="str">
            <v>冨樫　貴成</v>
          </cell>
          <cell r="N1492" t="str">
            <v>理学部理学科</v>
          </cell>
          <cell r="O1492" t="str">
            <v>9</v>
          </cell>
          <cell r="P1492" t="str">
            <v>集中</v>
          </cell>
          <cell r="Q1492" t="str">
            <v>0</v>
          </cell>
          <cell r="R1492" t="str">
            <v>00:00</v>
          </cell>
          <cell r="S1492" t="str">
            <v>00:00</v>
          </cell>
          <cell r="T1492" t="str">
            <v>冨樫　貴成</v>
          </cell>
          <cell r="U1492" t="str">
            <v>理学部理学科</v>
          </cell>
        </row>
        <row r="1493">
          <cell r="D1493">
            <v>38341</v>
          </cell>
          <cell r="E1493" t="str">
            <v>2</v>
          </cell>
          <cell r="F1493" t="str">
            <v>後期</v>
          </cell>
          <cell r="G1493" t="str">
            <v>2</v>
          </cell>
          <cell r="H1493" t="str">
            <v>後期</v>
          </cell>
          <cell r="I1493" t="str">
            <v>32971010</v>
          </cell>
          <cell r="J1493" t="str">
            <v>特別演習</v>
          </cell>
          <cell r="K1493" t="str">
            <v/>
          </cell>
          <cell r="L1493" t="str">
            <v>2</v>
          </cell>
          <cell r="M1493" t="str">
            <v>並河　英紀</v>
          </cell>
          <cell r="N1493" t="str">
            <v>理学部理学科</v>
          </cell>
          <cell r="O1493" t="str">
            <v>9</v>
          </cell>
          <cell r="P1493" t="str">
            <v>集中</v>
          </cell>
          <cell r="Q1493" t="str">
            <v>0</v>
          </cell>
          <cell r="R1493" t="str">
            <v>00:00</v>
          </cell>
          <cell r="S1493" t="str">
            <v>00:00</v>
          </cell>
          <cell r="T1493" t="str">
            <v>並河　英紀</v>
          </cell>
          <cell r="U1493" t="str">
            <v>理学部理学科</v>
          </cell>
        </row>
        <row r="1494">
          <cell r="D1494">
            <v>38342</v>
          </cell>
          <cell r="E1494" t="str">
            <v>2</v>
          </cell>
          <cell r="F1494" t="str">
            <v>後期</v>
          </cell>
          <cell r="G1494" t="str">
            <v>2</v>
          </cell>
          <cell r="H1494" t="str">
            <v>後期</v>
          </cell>
          <cell r="I1494" t="str">
            <v>32971010</v>
          </cell>
          <cell r="J1494" t="str">
            <v>特別演習</v>
          </cell>
          <cell r="K1494" t="str">
            <v/>
          </cell>
          <cell r="L1494" t="str">
            <v>2</v>
          </cell>
          <cell r="M1494" t="str">
            <v>松井　淳</v>
          </cell>
          <cell r="N1494" t="str">
            <v>理学部理学科</v>
          </cell>
          <cell r="O1494" t="str">
            <v>9</v>
          </cell>
          <cell r="P1494" t="str">
            <v>集中</v>
          </cell>
          <cell r="Q1494" t="str">
            <v>0</v>
          </cell>
          <cell r="R1494" t="str">
            <v>00:00</v>
          </cell>
          <cell r="S1494" t="str">
            <v>00:00</v>
          </cell>
          <cell r="T1494" t="str">
            <v>松井　淳</v>
          </cell>
          <cell r="U1494" t="str">
            <v>理学部理学科</v>
          </cell>
        </row>
        <row r="1495">
          <cell r="D1495">
            <v>38343</v>
          </cell>
          <cell r="E1495" t="str">
            <v>2</v>
          </cell>
          <cell r="F1495" t="str">
            <v>後期</v>
          </cell>
          <cell r="G1495" t="str">
            <v>2</v>
          </cell>
          <cell r="H1495" t="str">
            <v>後期</v>
          </cell>
          <cell r="I1495" t="str">
            <v>32971010</v>
          </cell>
          <cell r="J1495" t="str">
            <v>特別演習</v>
          </cell>
          <cell r="K1495" t="str">
            <v/>
          </cell>
          <cell r="L1495" t="str">
            <v>2</v>
          </cell>
          <cell r="M1495" t="str">
            <v>村瀬　隆史</v>
          </cell>
          <cell r="N1495" t="str">
            <v>理学部理学科</v>
          </cell>
          <cell r="O1495" t="str">
            <v>9</v>
          </cell>
          <cell r="P1495" t="str">
            <v>集中</v>
          </cell>
          <cell r="Q1495" t="str">
            <v>0</v>
          </cell>
          <cell r="R1495" t="str">
            <v>00:00</v>
          </cell>
          <cell r="S1495" t="str">
            <v>00:00</v>
          </cell>
          <cell r="T1495" t="str">
            <v>村瀬　隆史</v>
          </cell>
          <cell r="U1495" t="str">
            <v>理学部理学科</v>
          </cell>
        </row>
        <row r="1496">
          <cell r="D1496">
            <v>38344</v>
          </cell>
          <cell r="E1496" t="str">
            <v>2</v>
          </cell>
          <cell r="F1496" t="str">
            <v>後期</v>
          </cell>
          <cell r="G1496" t="str">
            <v>2</v>
          </cell>
          <cell r="H1496" t="str">
            <v>後期</v>
          </cell>
          <cell r="I1496" t="str">
            <v>32971010</v>
          </cell>
          <cell r="J1496" t="str">
            <v>特別演習</v>
          </cell>
          <cell r="K1496" t="str">
            <v/>
          </cell>
          <cell r="L1496" t="str">
            <v>2</v>
          </cell>
          <cell r="M1496" t="str">
            <v>田村　康</v>
          </cell>
          <cell r="N1496" t="str">
            <v>理学部理学科</v>
          </cell>
          <cell r="O1496" t="str">
            <v>9</v>
          </cell>
          <cell r="P1496" t="str">
            <v>集中</v>
          </cell>
          <cell r="Q1496" t="str">
            <v>0</v>
          </cell>
          <cell r="R1496" t="str">
            <v>00:00</v>
          </cell>
          <cell r="S1496" t="str">
            <v>00:00</v>
          </cell>
          <cell r="T1496" t="str">
            <v>田村　康</v>
          </cell>
          <cell r="U1496" t="str">
            <v>理学部理学科</v>
          </cell>
        </row>
        <row r="1497">
          <cell r="D1497">
            <v>38345</v>
          </cell>
          <cell r="E1497" t="str">
            <v>2</v>
          </cell>
          <cell r="F1497" t="str">
            <v>後期</v>
          </cell>
          <cell r="G1497" t="str">
            <v>2</v>
          </cell>
          <cell r="H1497" t="str">
            <v>後期</v>
          </cell>
          <cell r="I1497" t="str">
            <v>32971010</v>
          </cell>
          <cell r="J1497" t="str">
            <v>特別演習</v>
          </cell>
          <cell r="K1497" t="str">
            <v/>
          </cell>
          <cell r="L1497" t="str">
            <v>2</v>
          </cell>
          <cell r="M1497" t="str">
            <v>富松　裕</v>
          </cell>
          <cell r="N1497" t="str">
            <v>理学部理学科</v>
          </cell>
          <cell r="O1497" t="str">
            <v>9</v>
          </cell>
          <cell r="P1497" t="str">
            <v>集中</v>
          </cell>
          <cell r="Q1497" t="str">
            <v>0</v>
          </cell>
          <cell r="R1497" t="str">
            <v>00:00</v>
          </cell>
          <cell r="S1497" t="str">
            <v>00:00</v>
          </cell>
          <cell r="T1497" t="str">
            <v>富松　裕</v>
          </cell>
          <cell r="U1497" t="str">
            <v>理学部理学科</v>
          </cell>
        </row>
        <row r="1498">
          <cell r="D1498">
            <v>38346</v>
          </cell>
          <cell r="E1498" t="str">
            <v>2</v>
          </cell>
          <cell r="F1498" t="str">
            <v>後期</v>
          </cell>
          <cell r="G1498" t="str">
            <v>2</v>
          </cell>
          <cell r="H1498" t="str">
            <v>後期</v>
          </cell>
          <cell r="I1498" t="str">
            <v>32971010</v>
          </cell>
          <cell r="J1498" t="str">
            <v>特別演習</v>
          </cell>
          <cell r="K1498" t="str">
            <v/>
          </cell>
          <cell r="L1498" t="str">
            <v>2</v>
          </cell>
          <cell r="M1498" t="str">
            <v>中内　祐二</v>
          </cell>
          <cell r="N1498" t="str">
            <v>理学部理学科</v>
          </cell>
          <cell r="O1498" t="str">
            <v>9</v>
          </cell>
          <cell r="P1498" t="str">
            <v>集中</v>
          </cell>
          <cell r="Q1498" t="str">
            <v>0</v>
          </cell>
          <cell r="R1498" t="str">
            <v>00:00</v>
          </cell>
          <cell r="S1498" t="str">
            <v>00:00</v>
          </cell>
          <cell r="T1498" t="str">
            <v>中内　祐二</v>
          </cell>
          <cell r="U1498" t="str">
            <v>理学部理学科</v>
          </cell>
        </row>
        <row r="1499">
          <cell r="D1499">
            <v>38347</v>
          </cell>
          <cell r="E1499" t="str">
            <v>2</v>
          </cell>
          <cell r="F1499" t="str">
            <v>後期</v>
          </cell>
          <cell r="G1499" t="str">
            <v>2</v>
          </cell>
          <cell r="H1499" t="str">
            <v>後期</v>
          </cell>
          <cell r="I1499" t="str">
            <v>32971010</v>
          </cell>
          <cell r="J1499" t="str">
            <v>特別演習</v>
          </cell>
          <cell r="K1499" t="str">
            <v/>
          </cell>
          <cell r="L1499" t="str">
            <v>2</v>
          </cell>
          <cell r="M1499" t="str">
            <v>廣田　忠雄</v>
          </cell>
          <cell r="N1499" t="str">
            <v>理学部理学科</v>
          </cell>
          <cell r="O1499" t="str">
            <v>9</v>
          </cell>
          <cell r="P1499" t="str">
            <v>集中</v>
          </cell>
          <cell r="Q1499" t="str">
            <v>0</v>
          </cell>
          <cell r="R1499" t="str">
            <v>00:00</v>
          </cell>
          <cell r="S1499" t="str">
            <v>00:00</v>
          </cell>
          <cell r="T1499" t="str">
            <v>廣田　忠雄</v>
          </cell>
          <cell r="U1499" t="str">
            <v>理学部理学科</v>
          </cell>
        </row>
        <row r="1500">
          <cell r="D1500">
            <v>38348</v>
          </cell>
          <cell r="E1500" t="str">
            <v>2</v>
          </cell>
          <cell r="F1500" t="str">
            <v>後期</v>
          </cell>
          <cell r="G1500" t="str">
            <v>2</v>
          </cell>
          <cell r="H1500" t="str">
            <v>後期</v>
          </cell>
          <cell r="I1500" t="str">
            <v>32971010</v>
          </cell>
          <cell r="J1500" t="str">
            <v>特別演習</v>
          </cell>
          <cell r="K1500" t="str">
            <v/>
          </cell>
          <cell r="L1500" t="str">
            <v>2</v>
          </cell>
          <cell r="M1500" t="str">
            <v>藤山　直之</v>
          </cell>
          <cell r="N1500" t="str">
            <v>理学部理学科</v>
          </cell>
          <cell r="O1500" t="str">
            <v>9</v>
          </cell>
          <cell r="P1500" t="str">
            <v>集中</v>
          </cell>
          <cell r="Q1500" t="str">
            <v>0</v>
          </cell>
          <cell r="R1500" t="str">
            <v>00:00</v>
          </cell>
          <cell r="S1500" t="str">
            <v>00:00</v>
          </cell>
          <cell r="T1500" t="str">
            <v>藤山　直之</v>
          </cell>
          <cell r="U1500" t="str">
            <v>理学部理学科</v>
          </cell>
        </row>
        <row r="1501">
          <cell r="D1501">
            <v>38349</v>
          </cell>
          <cell r="E1501" t="str">
            <v>2</v>
          </cell>
          <cell r="F1501" t="str">
            <v>後期</v>
          </cell>
          <cell r="G1501" t="str">
            <v>2</v>
          </cell>
          <cell r="H1501" t="str">
            <v>後期</v>
          </cell>
          <cell r="I1501" t="str">
            <v>32971010</v>
          </cell>
          <cell r="J1501" t="str">
            <v>特別演習</v>
          </cell>
          <cell r="K1501" t="str">
            <v/>
          </cell>
          <cell r="L1501" t="str">
            <v>2</v>
          </cell>
          <cell r="M1501" t="str">
            <v>宮沢　豊</v>
          </cell>
          <cell r="N1501" t="str">
            <v>理学部理学科</v>
          </cell>
          <cell r="O1501" t="str">
            <v>9</v>
          </cell>
          <cell r="P1501" t="str">
            <v>集中</v>
          </cell>
          <cell r="Q1501" t="str">
            <v>0</v>
          </cell>
          <cell r="R1501" t="str">
            <v>00:00</v>
          </cell>
          <cell r="S1501" t="str">
            <v>00:00</v>
          </cell>
          <cell r="T1501" t="str">
            <v>宮沢　豊</v>
          </cell>
          <cell r="U1501" t="str">
            <v>理学部理学科</v>
          </cell>
        </row>
        <row r="1502">
          <cell r="D1502">
            <v>38350</v>
          </cell>
          <cell r="E1502" t="str">
            <v>2</v>
          </cell>
          <cell r="F1502" t="str">
            <v>後期</v>
          </cell>
          <cell r="G1502" t="str">
            <v>2</v>
          </cell>
          <cell r="H1502" t="str">
            <v>後期</v>
          </cell>
          <cell r="I1502" t="str">
            <v>32971010</v>
          </cell>
          <cell r="J1502" t="str">
            <v>特別演習</v>
          </cell>
          <cell r="K1502" t="str">
            <v/>
          </cell>
          <cell r="L1502" t="str">
            <v>2</v>
          </cell>
          <cell r="M1502" t="str">
            <v>横山　潤</v>
          </cell>
          <cell r="N1502" t="str">
            <v>理学部理学科</v>
          </cell>
          <cell r="O1502" t="str">
            <v>9</v>
          </cell>
          <cell r="P1502" t="str">
            <v>集中</v>
          </cell>
          <cell r="Q1502" t="str">
            <v>0</v>
          </cell>
          <cell r="R1502" t="str">
            <v>00:00</v>
          </cell>
          <cell r="S1502" t="str">
            <v>00:00</v>
          </cell>
          <cell r="T1502" t="str">
            <v>横山　潤</v>
          </cell>
          <cell r="U1502" t="str">
            <v>理学部理学科</v>
          </cell>
        </row>
        <row r="1503">
          <cell r="D1503">
            <v>38351</v>
          </cell>
          <cell r="E1503" t="str">
            <v>2</v>
          </cell>
          <cell r="F1503" t="str">
            <v>後期</v>
          </cell>
          <cell r="G1503" t="str">
            <v>2</v>
          </cell>
          <cell r="H1503" t="str">
            <v>後期</v>
          </cell>
          <cell r="I1503" t="str">
            <v>32971010</v>
          </cell>
          <cell r="J1503" t="str">
            <v>特別演習</v>
          </cell>
          <cell r="K1503" t="str">
            <v/>
          </cell>
          <cell r="L1503" t="str">
            <v>2</v>
          </cell>
          <cell r="M1503" t="str">
            <v>渡邉　明彦</v>
          </cell>
          <cell r="N1503" t="str">
            <v>理学部理学科</v>
          </cell>
          <cell r="O1503" t="str">
            <v>9</v>
          </cell>
          <cell r="P1503" t="str">
            <v>集中</v>
          </cell>
          <cell r="Q1503" t="str">
            <v>0</v>
          </cell>
          <cell r="R1503" t="str">
            <v>00:00</v>
          </cell>
          <cell r="S1503" t="str">
            <v>00:00</v>
          </cell>
          <cell r="T1503" t="str">
            <v>渡邉　明彦</v>
          </cell>
          <cell r="U1503" t="str">
            <v>理学部理学科</v>
          </cell>
        </row>
        <row r="1504">
          <cell r="D1504">
            <v>38352</v>
          </cell>
          <cell r="E1504" t="str">
            <v>2</v>
          </cell>
          <cell r="F1504" t="str">
            <v>後期</v>
          </cell>
          <cell r="G1504" t="str">
            <v>2</v>
          </cell>
          <cell r="H1504" t="str">
            <v>後期</v>
          </cell>
          <cell r="I1504" t="str">
            <v>32971010</v>
          </cell>
          <cell r="J1504" t="str">
            <v>特別演習</v>
          </cell>
          <cell r="K1504" t="str">
            <v/>
          </cell>
          <cell r="L1504" t="str">
            <v>2</v>
          </cell>
          <cell r="M1504" t="str">
            <v>渡邊　康紀</v>
          </cell>
          <cell r="N1504" t="str">
            <v>理学部理学科</v>
          </cell>
          <cell r="O1504" t="str">
            <v>9</v>
          </cell>
          <cell r="P1504" t="str">
            <v>集中</v>
          </cell>
          <cell r="Q1504" t="str">
            <v>0</v>
          </cell>
          <cell r="R1504" t="str">
            <v>00:00</v>
          </cell>
          <cell r="S1504" t="str">
            <v>00:00</v>
          </cell>
          <cell r="T1504" t="str">
            <v>渡邊　康紀</v>
          </cell>
          <cell r="U1504" t="str">
            <v>理学部理学科</v>
          </cell>
        </row>
        <row r="1505">
          <cell r="D1505">
            <v>38353</v>
          </cell>
          <cell r="E1505" t="str">
            <v>2</v>
          </cell>
          <cell r="F1505" t="str">
            <v>後期</v>
          </cell>
          <cell r="G1505" t="str">
            <v>2</v>
          </cell>
          <cell r="H1505" t="str">
            <v>後期</v>
          </cell>
          <cell r="I1505" t="str">
            <v>32971010</v>
          </cell>
          <cell r="J1505" t="str">
            <v>特別演習</v>
          </cell>
          <cell r="K1505" t="str">
            <v/>
          </cell>
          <cell r="L1505" t="str">
            <v>2</v>
          </cell>
          <cell r="M1505" t="str">
            <v>岩田　尚能</v>
          </cell>
          <cell r="N1505" t="str">
            <v>理学部理学科</v>
          </cell>
          <cell r="O1505" t="str">
            <v>9</v>
          </cell>
          <cell r="P1505" t="str">
            <v>集中</v>
          </cell>
          <cell r="Q1505" t="str">
            <v>0</v>
          </cell>
          <cell r="R1505" t="str">
            <v>00:00</v>
          </cell>
          <cell r="S1505" t="str">
            <v>00:00</v>
          </cell>
          <cell r="T1505" t="str">
            <v>岩田　尚能</v>
          </cell>
          <cell r="U1505" t="str">
            <v>理学部理学科</v>
          </cell>
        </row>
        <row r="1506">
          <cell r="D1506">
            <v>38354</v>
          </cell>
          <cell r="E1506" t="str">
            <v>2</v>
          </cell>
          <cell r="F1506" t="str">
            <v>後期</v>
          </cell>
          <cell r="G1506" t="str">
            <v>2</v>
          </cell>
          <cell r="H1506" t="str">
            <v>後期</v>
          </cell>
          <cell r="I1506" t="str">
            <v>32971010</v>
          </cell>
          <cell r="J1506" t="str">
            <v>特別演習</v>
          </cell>
          <cell r="K1506" t="str">
            <v/>
          </cell>
          <cell r="L1506" t="str">
            <v>2</v>
          </cell>
          <cell r="M1506" t="str">
            <v>加々島　慎一</v>
          </cell>
          <cell r="N1506" t="str">
            <v>理学部理学科</v>
          </cell>
          <cell r="O1506" t="str">
            <v>9</v>
          </cell>
          <cell r="P1506" t="str">
            <v>集中</v>
          </cell>
          <cell r="Q1506" t="str">
            <v>0</v>
          </cell>
          <cell r="R1506" t="str">
            <v>00:00</v>
          </cell>
          <cell r="S1506" t="str">
            <v>00:00</v>
          </cell>
          <cell r="T1506" t="str">
            <v>加々島　慎一</v>
          </cell>
          <cell r="U1506" t="str">
            <v>理学部理学科</v>
          </cell>
        </row>
        <row r="1507">
          <cell r="D1507">
            <v>38355</v>
          </cell>
          <cell r="E1507" t="str">
            <v>2</v>
          </cell>
          <cell r="F1507" t="str">
            <v>後期</v>
          </cell>
          <cell r="G1507" t="str">
            <v>2</v>
          </cell>
          <cell r="H1507" t="str">
            <v>後期</v>
          </cell>
          <cell r="I1507" t="str">
            <v>32971010</v>
          </cell>
          <cell r="J1507" t="str">
            <v>特別演習</v>
          </cell>
          <cell r="K1507" t="str">
            <v/>
          </cell>
          <cell r="L1507" t="str">
            <v>2</v>
          </cell>
          <cell r="M1507" t="str">
            <v>ジョルダン・リチャード・Ｗ．</v>
          </cell>
          <cell r="N1507" t="str">
            <v>理学部理学科</v>
          </cell>
          <cell r="O1507" t="str">
            <v>9</v>
          </cell>
          <cell r="P1507" t="str">
            <v>集中</v>
          </cell>
          <cell r="Q1507" t="str">
            <v>0</v>
          </cell>
          <cell r="R1507" t="str">
            <v>00:00</v>
          </cell>
          <cell r="S1507" t="str">
            <v>00:00</v>
          </cell>
          <cell r="T1507" t="str">
            <v>ジョルダン・リチャード・Ｗ．</v>
          </cell>
          <cell r="U1507" t="str">
            <v>理学部理学科</v>
          </cell>
        </row>
        <row r="1508">
          <cell r="D1508">
            <v>38356</v>
          </cell>
          <cell r="E1508" t="str">
            <v>2</v>
          </cell>
          <cell r="F1508" t="str">
            <v>後期</v>
          </cell>
          <cell r="G1508" t="str">
            <v>2</v>
          </cell>
          <cell r="H1508" t="str">
            <v>後期</v>
          </cell>
          <cell r="I1508" t="str">
            <v>32971010</v>
          </cell>
          <cell r="J1508" t="str">
            <v>特別演習</v>
          </cell>
          <cell r="K1508" t="str">
            <v/>
          </cell>
          <cell r="L1508" t="str">
            <v>2</v>
          </cell>
          <cell r="M1508" t="str">
            <v>鈴木　利孝</v>
          </cell>
          <cell r="N1508" t="str">
            <v>理学部理学科</v>
          </cell>
          <cell r="O1508" t="str">
            <v>9</v>
          </cell>
          <cell r="P1508" t="str">
            <v>集中</v>
          </cell>
          <cell r="Q1508" t="str">
            <v>0</v>
          </cell>
          <cell r="R1508" t="str">
            <v>00:00</v>
          </cell>
          <cell r="S1508" t="str">
            <v>00:00</v>
          </cell>
          <cell r="T1508" t="str">
            <v>鈴木　利孝</v>
          </cell>
          <cell r="U1508" t="str">
            <v>理学部理学科</v>
          </cell>
        </row>
        <row r="1509">
          <cell r="D1509">
            <v>38357</v>
          </cell>
          <cell r="E1509" t="str">
            <v>2</v>
          </cell>
          <cell r="F1509" t="str">
            <v>後期</v>
          </cell>
          <cell r="G1509" t="str">
            <v>2</v>
          </cell>
          <cell r="H1509" t="str">
            <v>後期</v>
          </cell>
          <cell r="I1509" t="str">
            <v>32971010</v>
          </cell>
          <cell r="J1509" t="str">
            <v>特別演習</v>
          </cell>
          <cell r="K1509" t="str">
            <v/>
          </cell>
          <cell r="L1509" t="str">
            <v>2</v>
          </cell>
          <cell r="M1509" t="str">
            <v>常松　佳恵</v>
          </cell>
          <cell r="N1509" t="str">
            <v>理学部理学科</v>
          </cell>
          <cell r="O1509" t="str">
            <v>9</v>
          </cell>
          <cell r="P1509" t="str">
            <v>集中</v>
          </cell>
          <cell r="Q1509" t="str">
            <v>0</v>
          </cell>
          <cell r="R1509" t="str">
            <v>00:00</v>
          </cell>
          <cell r="S1509" t="str">
            <v>00:00</v>
          </cell>
          <cell r="T1509" t="str">
            <v>常松　佳恵</v>
          </cell>
          <cell r="U1509" t="str">
            <v>理学部理学科</v>
          </cell>
        </row>
        <row r="1510">
          <cell r="D1510">
            <v>38358</v>
          </cell>
          <cell r="E1510" t="str">
            <v>2</v>
          </cell>
          <cell r="F1510" t="str">
            <v>後期</v>
          </cell>
          <cell r="G1510" t="str">
            <v>2</v>
          </cell>
          <cell r="H1510" t="str">
            <v>後期</v>
          </cell>
          <cell r="I1510" t="str">
            <v>32971010</v>
          </cell>
          <cell r="J1510" t="str">
            <v>特別演習</v>
          </cell>
          <cell r="K1510" t="str">
            <v/>
          </cell>
          <cell r="L1510" t="str">
            <v>2</v>
          </cell>
          <cell r="M1510" t="str">
            <v>伴　雅雄</v>
          </cell>
          <cell r="N1510" t="str">
            <v>理学部理学科</v>
          </cell>
          <cell r="O1510" t="str">
            <v>9</v>
          </cell>
          <cell r="P1510" t="str">
            <v>集中</v>
          </cell>
          <cell r="Q1510" t="str">
            <v>0</v>
          </cell>
          <cell r="R1510" t="str">
            <v>00:00</v>
          </cell>
          <cell r="S1510" t="str">
            <v>00:00</v>
          </cell>
          <cell r="T1510" t="str">
            <v>伴　雅雄</v>
          </cell>
          <cell r="U1510" t="str">
            <v>理学部理学科</v>
          </cell>
        </row>
        <row r="1511">
          <cell r="D1511">
            <v>38359</v>
          </cell>
          <cell r="E1511" t="str">
            <v>2</v>
          </cell>
          <cell r="F1511" t="str">
            <v>後期</v>
          </cell>
          <cell r="G1511" t="str">
            <v>2</v>
          </cell>
          <cell r="H1511" t="str">
            <v>後期</v>
          </cell>
          <cell r="I1511" t="str">
            <v>32971010</v>
          </cell>
          <cell r="J1511" t="str">
            <v>特別演習</v>
          </cell>
          <cell r="K1511" t="str">
            <v/>
          </cell>
          <cell r="L1511" t="str">
            <v>2</v>
          </cell>
          <cell r="M1511" t="str">
            <v>本山　功</v>
          </cell>
          <cell r="N1511" t="str">
            <v>理学部理学科</v>
          </cell>
          <cell r="O1511" t="str">
            <v>9</v>
          </cell>
          <cell r="P1511" t="str">
            <v>集中</v>
          </cell>
          <cell r="Q1511" t="str">
            <v>0</v>
          </cell>
          <cell r="R1511" t="str">
            <v>00:00</v>
          </cell>
          <cell r="S1511" t="str">
            <v>00:00</v>
          </cell>
          <cell r="T1511" t="str">
            <v>本山　功</v>
          </cell>
          <cell r="U1511" t="str">
            <v>理学部理学科</v>
          </cell>
        </row>
        <row r="1512">
          <cell r="D1512">
            <v>38361</v>
          </cell>
          <cell r="E1512" t="str">
            <v>2</v>
          </cell>
          <cell r="F1512" t="str">
            <v>後期</v>
          </cell>
          <cell r="G1512" t="str">
            <v>2</v>
          </cell>
          <cell r="H1512" t="str">
            <v>後期</v>
          </cell>
          <cell r="I1512" t="str">
            <v>32971010</v>
          </cell>
          <cell r="J1512" t="str">
            <v>特別演習</v>
          </cell>
          <cell r="K1512" t="str">
            <v/>
          </cell>
          <cell r="L1512" t="str">
            <v>2</v>
          </cell>
          <cell r="M1512" t="str">
            <v>本多　薫</v>
          </cell>
          <cell r="N1512" t="str">
            <v>人文社会科学部人文社会科学科人間文化コース</v>
          </cell>
          <cell r="O1512" t="str">
            <v>9</v>
          </cell>
          <cell r="P1512" t="str">
            <v>集中</v>
          </cell>
          <cell r="Q1512" t="str">
            <v>0</v>
          </cell>
          <cell r="R1512" t="str">
            <v>00:00</v>
          </cell>
          <cell r="S1512" t="str">
            <v>00:00</v>
          </cell>
          <cell r="T1512" t="str">
            <v>本多　薫</v>
          </cell>
          <cell r="U1512" t="str">
            <v>人文社会科学部人文社会科学科人間文化コース</v>
          </cell>
        </row>
        <row r="1513">
          <cell r="D1513">
            <v>38362</v>
          </cell>
          <cell r="E1513" t="str">
            <v>2</v>
          </cell>
          <cell r="F1513" t="str">
            <v>後期</v>
          </cell>
          <cell r="G1513" t="str">
            <v>2</v>
          </cell>
          <cell r="H1513" t="str">
            <v>後期</v>
          </cell>
          <cell r="I1513" t="str">
            <v>32971010</v>
          </cell>
          <cell r="J1513" t="str">
            <v>特別演習</v>
          </cell>
          <cell r="K1513" t="str">
            <v/>
          </cell>
          <cell r="L1513" t="str">
            <v>2</v>
          </cell>
          <cell r="M1513" t="str">
            <v>松本　剛</v>
          </cell>
          <cell r="N1513" t="str">
            <v>人文社会科学部人文社会科学科人間文化コース</v>
          </cell>
          <cell r="O1513" t="str">
            <v>9</v>
          </cell>
          <cell r="P1513" t="str">
            <v>集中</v>
          </cell>
          <cell r="Q1513" t="str">
            <v>0</v>
          </cell>
          <cell r="R1513" t="str">
            <v>00:00</v>
          </cell>
          <cell r="S1513" t="str">
            <v>00:00</v>
          </cell>
          <cell r="T1513" t="str">
            <v>松本　剛</v>
          </cell>
          <cell r="U1513" t="str">
            <v>人文社会科学部人文社会科学科人間文化コース</v>
          </cell>
        </row>
        <row r="1514">
          <cell r="D1514">
            <v>38363</v>
          </cell>
          <cell r="E1514" t="str">
            <v>2</v>
          </cell>
          <cell r="F1514" t="str">
            <v>後期</v>
          </cell>
          <cell r="G1514" t="str">
            <v>2</v>
          </cell>
          <cell r="H1514" t="str">
            <v>後期</v>
          </cell>
          <cell r="I1514" t="str">
            <v>32971010</v>
          </cell>
          <cell r="J1514" t="str">
            <v>特別演習</v>
          </cell>
          <cell r="K1514" t="str">
            <v/>
          </cell>
          <cell r="L1514" t="str">
            <v>2</v>
          </cell>
          <cell r="M1514" t="str">
            <v>山本　睦</v>
          </cell>
          <cell r="N1514" t="str">
            <v>人文社会科学部人文社会科学科人間文化コース</v>
          </cell>
          <cell r="O1514" t="str">
            <v>9</v>
          </cell>
          <cell r="P1514" t="str">
            <v>集中</v>
          </cell>
          <cell r="Q1514" t="str">
            <v>0</v>
          </cell>
          <cell r="R1514" t="str">
            <v>00:00</v>
          </cell>
          <cell r="S1514" t="str">
            <v>00:00</v>
          </cell>
          <cell r="T1514" t="str">
            <v>山本　睦</v>
          </cell>
          <cell r="U1514" t="str">
            <v>人文社会科学部人文社会科学科人間文化コース</v>
          </cell>
        </row>
        <row r="1515">
          <cell r="D1515">
            <v>38364</v>
          </cell>
          <cell r="E1515" t="str">
            <v>2</v>
          </cell>
          <cell r="F1515" t="str">
            <v>後期</v>
          </cell>
          <cell r="G1515" t="str">
            <v>2</v>
          </cell>
          <cell r="H1515" t="str">
            <v>後期</v>
          </cell>
          <cell r="I1515" t="str">
            <v>32971010</v>
          </cell>
          <cell r="J1515" t="str">
            <v>特別演習</v>
          </cell>
          <cell r="K1515" t="str">
            <v/>
          </cell>
          <cell r="L1515" t="str">
            <v>2</v>
          </cell>
          <cell r="M1515" t="str">
            <v>大杉　尚之</v>
          </cell>
          <cell r="N1515" t="str">
            <v>人文社会科学部人文社会科学科人間文化コース</v>
          </cell>
          <cell r="O1515" t="str">
            <v>9</v>
          </cell>
          <cell r="P1515" t="str">
            <v>集中</v>
          </cell>
          <cell r="Q1515" t="str">
            <v>0</v>
          </cell>
          <cell r="R1515" t="str">
            <v>00:00</v>
          </cell>
          <cell r="S1515" t="str">
            <v>00:00</v>
          </cell>
          <cell r="T1515" t="str">
            <v>大杉　尚之</v>
          </cell>
          <cell r="U1515" t="str">
            <v>人文社会科学部人文社会科学科人間文化コース</v>
          </cell>
        </row>
        <row r="1516">
          <cell r="D1516">
            <v>38365</v>
          </cell>
          <cell r="E1516" t="str">
            <v>2</v>
          </cell>
          <cell r="F1516" t="str">
            <v>後期</v>
          </cell>
          <cell r="G1516" t="str">
            <v>2</v>
          </cell>
          <cell r="H1516" t="str">
            <v>後期</v>
          </cell>
          <cell r="I1516" t="str">
            <v>32971010</v>
          </cell>
          <cell r="J1516" t="str">
            <v>特別演習</v>
          </cell>
          <cell r="K1516" t="str">
            <v/>
          </cell>
          <cell r="L1516" t="str">
            <v>2</v>
          </cell>
          <cell r="M1516" t="str">
            <v>河合　寿子</v>
          </cell>
          <cell r="N1516" t="str">
            <v>理学部</v>
          </cell>
          <cell r="O1516" t="str">
            <v>9</v>
          </cell>
          <cell r="P1516" t="str">
            <v>集中</v>
          </cell>
          <cell r="Q1516" t="str">
            <v>0</v>
          </cell>
          <cell r="R1516" t="str">
            <v>00:00</v>
          </cell>
          <cell r="S1516" t="str">
            <v>00:00</v>
          </cell>
          <cell r="T1516" t="str">
            <v>河合　寿子</v>
          </cell>
          <cell r="U1516" t="str">
            <v>理学部</v>
          </cell>
        </row>
        <row r="1517">
          <cell r="D1517">
            <v>38366</v>
          </cell>
          <cell r="E1517" t="str">
            <v>2</v>
          </cell>
          <cell r="F1517" t="str">
            <v>後期</v>
          </cell>
          <cell r="G1517" t="str">
            <v>2</v>
          </cell>
          <cell r="H1517" t="str">
            <v>後期</v>
          </cell>
          <cell r="I1517" t="str">
            <v>32971010</v>
          </cell>
          <cell r="J1517" t="str">
            <v>特別演習</v>
          </cell>
          <cell r="K1517" t="str">
            <v/>
          </cell>
          <cell r="L1517" t="str">
            <v>2</v>
          </cell>
          <cell r="M1517" t="str">
            <v>小酒井　貴晴</v>
          </cell>
          <cell r="N1517" t="str">
            <v>地域教育文化学部地域教育文化学科文化創生コース</v>
          </cell>
          <cell r="O1517" t="str">
            <v>9</v>
          </cell>
          <cell r="P1517" t="str">
            <v>集中</v>
          </cell>
          <cell r="Q1517" t="str">
            <v>0</v>
          </cell>
          <cell r="R1517" t="str">
            <v>00:00</v>
          </cell>
          <cell r="S1517" t="str">
            <v>00:00</v>
          </cell>
          <cell r="T1517" t="str">
            <v>小酒井　貴晴</v>
          </cell>
          <cell r="U1517" t="str">
            <v>地域教育文化学部地域教育文化学科文化創生コース</v>
          </cell>
        </row>
        <row r="1518">
          <cell r="D1518">
            <v>38367</v>
          </cell>
          <cell r="E1518" t="str">
            <v>2</v>
          </cell>
          <cell r="F1518" t="str">
            <v>後期</v>
          </cell>
          <cell r="G1518" t="str">
            <v>2</v>
          </cell>
          <cell r="H1518" t="str">
            <v>後期</v>
          </cell>
          <cell r="I1518" t="str">
            <v>32971010</v>
          </cell>
          <cell r="J1518" t="str">
            <v>特別演習</v>
          </cell>
          <cell r="K1518" t="str">
            <v/>
          </cell>
          <cell r="L1518" t="str">
            <v>2</v>
          </cell>
          <cell r="M1518" t="str">
            <v>石瀬　素子</v>
          </cell>
          <cell r="N1518" t="str">
            <v>理学部理学科</v>
          </cell>
          <cell r="O1518" t="str">
            <v>9</v>
          </cell>
          <cell r="P1518" t="str">
            <v>集中</v>
          </cell>
          <cell r="Q1518" t="str">
            <v>0</v>
          </cell>
          <cell r="R1518" t="str">
            <v>00:00</v>
          </cell>
          <cell r="S1518" t="str">
            <v>00:00</v>
          </cell>
          <cell r="T1518" t="str">
            <v>石瀬　素子</v>
          </cell>
          <cell r="U1518" t="str">
            <v>理学部理学科</v>
          </cell>
        </row>
        <row r="1519">
          <cell r="D1519">
            <v>38368</v>
          </cell>
          <cell r="E1519" t="str">
            <v>2</v>
          </cell>
          <cell r="F1519" t="str">
            <v>後期</v>
          </cell>
          <cell r="G1519" t="str">
            <v>2</v>
          </cell>
          <cell r="H1519" t="str">
            <v>後期</v>
          </cell>
          <cell r="I1519" t="str">
            <v>32971010</v>
          </cell>
          <cell r="J1519" t="str">
            <v>特別演習</v>
          </cell>
          <cell r="K1519" t="str">
            <v/>
          </cell>
          <cell r="L1519" t="str">
            <v>2</v>
          </cell>
          <cell r="M1519" t="str">
            <v>井村　匠</v>
          </cell>
          <cell r="N1519" t="str">
            <v>理学部理学科</v>
          </cell>
          <cell r="O1519" t="str">
            <v>9</v>
          </cell>
          <cell r="P1519" t="str">
            <v>集中</v>
          </cell>
          <cell r="Q1519" t="str">
            <v>0</v>
          </cell>
          <cell r="R1519" t="str">
            <v>00:00</v>
          </cell>
          <cell r="S1519" t="str">
            <v>00:00</v>
          </cell>
          <cell r="T1519" t="str">
            <v>井村　匠</v>
          </cell>
          <cell r="U1519" t="str">
            <v>理学部理学科</v>
          </cell>
        </row>
        <row r="1520">
          <cell r="D1520">
            <v>38200</v>
          </cell>
          <cell r="E1520" t="str">
            <v>3</v>
          </cell>
          <cell r="F1520" t="str">
            <v>通年</v>
          </cell>
          <cell r="G1520" t="str">
            <v>1</v>
          </cell>
          <cell r="H1520" t="str">
            <v>前期</v>
          </cell>
          <cell r="I1520" t="str">
            <v>32971010</v>
          </cell>
          <cell r="J1520" t="str">
            <v>特別演習</v>
          </cell>
          <cell r="K1520" t="str">
            <v/>
          </cell>
          <cell r="L1520" t="str">
            <v>2</v>
          </cell>
          <cell r="M1520" t="str">
            <v>富松　裕</v>
          </cell>
          <cell r="N1520" t="str">
            <v>理学部理学科</v>
          </cell>
          <cell r="O1520" t="str">
            <v/>
          </cell>
          <cell r="P1520" t="str">
            <v/>
          </cell>
          <cell r="Q1520" t="str">
            <v/>
          </cell>
          <cell r="R1520" t="str">
            <v/>
          </cell>
          <cell r="S1520" t="str">
            <v/>
          </cell>
          <cell r="T1520" t="str">
            <v/>
          </cell>
          <cell r="U1520" t="str">
            <v/>
          </cell>
        </row>
        <row r="1521">
          <cell r="D1521">
            <v>38401</v>
          </cell>
          <cell r="E1521" t="str">
            <v>1</v>
          </cell>
          <cell r="F1521" t="str">
            <v>前期</v>
          </cell>
          <cell r="G1521" t="str">
            <v>1</v>
          </cell>
          <cell r="H1521" t="str">
            <v>前期</v>
          </cell>
          <cell r="I1521" t="str">
            <v>32973010</v>
          </cell>
          <cell r="J1521" t="str">
            <v>特別計画研究</v>
          </cell>
          <cell r="K1521" t="str">
            <v/>
          </cell>
          <cell r="L1521" t="str">
            <v>2</v>
          </cell>
          <cell r="M1521" t="str">
            <v>石渡　聡</v>
          </cell>
          <cell r="N1521" t="str">
            <v>理学部理学科</v>
          </cell>
          <cell r="O1521" t="str">
            <v>9</v>
          </cell>
          <cell r="P1521" t="str">
            <v>集中</v>
          </cell>
          <cell r="Q1521" t="str">
            <v>0</v>
          </cell>
          <cell r="R1521" t="str">
            <v>00:00</v>
          </cell>
          <cell r="S1521" t="str">
            <v>00:00</v>
          </cell>
          <cell r="T1521" t="str">
            <v>石渡　聡</v>
          </cell>
          <cell r="U1521" t="str">
            <v>理学部理学科</v>
          </cell>
        </row>
        <row r="1522">
          <cell r="D1522">
            <v>38402</v>
          </cell>
          <cell r="E1522" t="str">
            <v>1</v>
          </cell>
          <cell r="F1522" t="str">
            <v>前期</v>
          </cell>
          <cell r="G1522" t="str">
            <v>1</v>
          </cell>
          <cell r="H1522" t="str">
            <v>前期</v>
          </cell>
          <cell r="I1522" t="str">
            <v>32973010</v>
          </cell>
          <cell r="J1522" t="str">
            <v>特別計画研究</v>
          </cell>
          <cell r="K1522" t="str">
            <v/>
          </cell>
          <cell r="L1522" t="str">
            <v>2</v>
          </cell>
          <cell r="M1522" t="str">
            <v>奥間　智弘</v>
          </cell>
          <cell r="N1522" t="str">
            <v>理学部理学科</v>
          </cell>
          <cell r="O1522" t="str">
            <v>9</v>
          </cell>
          <cell r="P1522" t="str">
            <v>集中</v>
          </cell>
          <cell r="Q1522" t="str">
            <v>0</v>
          </cell>
          <cell r="R1522" t="str">
            <v>00:00</v>
          </cell>
          <cell r="S1522" t="str">
            <v>00:00</v>
          </cell>
          <cell r="T1522" t="str">
            <v>奥間　智弘</v>
          </cell>
          <cell r="U1522" t="str">
            <v>理学部理学科</v>
          </cell>
        </row>
        <row r="1523">
          <cell r="D1523">
            <v>38403</v>
          </cell>
          <cell r="E1523" t="str">
            <v>1</v>
          </cell>
          <cell r="F1523" t="str">
            <v>前期</v>
          </cell>
          <cell r="G1523" t="str">
            <v>1</v>
          </cell>
          <cell r="H1523" t="str">
            <v>前期</v>
          </cell>
          <cell r="I1523" t="str">
            <v>32973010</v>
          </cell>
          <cell r="J1523" t="str">
            <v>特別計画研究</v>
          </cell>
          <cell r="K1523" t="str">
            <v/>
          </cell>
          <cell r="L1523" t="str">
            <v>2</v>
          </cell>
          <cell r="M1523" t="str">
            <v>佐野　隆志</v>
          </cell>
          <cell r="N1523" t="str">
            <v>理学部理学科</v>
          </cell>
          <cell r="O1523" t="str">
            <v>9</v>
          </cell>
          <cell r="P1523" t="str">
            <v>集中</v>
          </cell>
          <cell r="Q1523" t="str">
            <v>0</v>
          </cell>
          <cell r="R1523" t="str">
            <v>00:00</v>
          </cell>
          <cell r="S1523" t="str">
            <v>00:00</v>
          </cell>
          <cell r="T1523" t="str">
            <v>佐野　隆志</v>
          </cell>
          <cell r="U1523" t="str">
            <v>理学部理学科</v>
          </cell>
        </row>
        <row r="1524">
          <cell r="D1524">
            <v>38404</v>
          </cell>
          <cell r="E1524" t="str">
            <v>1</v>
          </cell>
          <cell r="F1524" t="str">
            <v>前期</v>
          </cell>
          <cell r="G1524" t="str">
            <v>1</v>
          </cell>
          <cell r="H1524" t="str">
            <v>前期</v>
          </cell>
          <cell r="I1524" t="str">
            <v>32973010</v>
          </cell>
          <cell r="J1524" t="str">
            <v>特別計画研究</v>
          </cell>
          <cell r="K1524" t="str">
            <v/>
          </cell>
          <cell r="L1524" t="str">
            <v>2</v>
          </cell>
          <cell r="M1524" t="str">
            <v>佐久間　雅</v>
          </cell>
          <cell r="N1524" t="str">
            <v>理学部理学科</v>
          </cell>
          <cell r="O1524" t="str">
            <v>9</v>
          </cell>
          <cell r="P1524" t="str">
            <v>集中</v>
          </cell>
          <cell r="Q1524" t="str">
            <v>0</v>
          </cell>
          <cell r="R1524" t="str">
            <v>00:00</v>
          </cell>
          <cell r="S1524" t="str">
            <v>00:00</v>
          </cell>
          <cell r="T1524" t="str">
            <v>佐久間　雅</v>
          </cell>
          <cell r="U1524" t="str">
            <v>理学部理学科</v>
          </cell>
        </row>
        <row r="1525">
          <cell r="D1525">
            <v>38405</v>
          </cell>
          <cell r="E1525" t="str">
            <v>1</v>
          </cell>
          <cell r="F1525" t="str">
            <v>前期</v>
          </cell>
          <cell r="G1525" t="str">
            <v>1</v>
          </cell>
          <cell r="H1525" t="str">
            <v>前期</v>
          </cell>
          <cell r="I1525" t="str">
            <v>32973010</v>
          </cell>
          <cell r="J1525" t="str">
            <v>特別計画研究</v>
          </cell>
          <cell r="K1525" t="str">
            <v/>
          </cell>
          <cell r="L1525" t="str">
            <v>2</v>
          </cell>
          <cell r="M1525" t="str">
            <v>塩見　大輔</v>
          </cell>
          <cell r="N1525" t="str">
            <v>理学部理学科</v>
          </cell>
          <cell r="O1525" t="str">
            <v>9</v>
          </cell>
          <cell r="P1525" t="str">
            <v>集中</v>
          </cell>
          <cell r="Q1525" t="str">
            <v>0</v>
          </cell>
          <cell r="R1525" t="str">
            <v>00:00</v>
          </cell>
          <cell r="S1525" t="str">
            <v>00:00</v>
          </cell>
          <cell r="T1525" t="str">
            <v>塩見　大輔</v>
          </cell>
          <cell r="U1525" t="str">
            <v>理学部理学科</v>
          </cell>
        </row>
        <row r="1526">
          <cell r="D1526">
            <v>38406</v>
          </cell>
          <cell r="E1526" t="str">
            <v>1</v>
          </cell>
          <cell r="F1526" t="str">
            <v>前期</v>
          </cell>
          <cell r="G1526" t="str">
            <v>1</v>
          </cell>
          <cell r="H1526" t="str">
            <v>前期</v>
          </cell>
          <cell r="I1526" t="str">
            <v>32973010</v>
          </cell>
          <cell r="J1526" t="str">
            <v>特別計画研究</v>
          </cell>
          <cell r="K1526" t="str">
            <v/>
          </cell>
          <cell r="L1526" t="str">
            <v>2</v>
          </cell>
          <cell r="M1526" t="str">
            <v>西岡　斉治</v>
          </cell>
          <cell r="N1526" t="str">
            <v>理学部理学科</v>
          </cell>
          <cell r="O1526" t="str">
            <v>9</v>
          </cell>
          <cell r="P1526" t="str">
            <v>集中</v>
          </cell>
          <cell r="Q1526" t="str">
            <v>0</v>
          </cell>
          <cell r="R1526" t="str">
            <v>00:00</v>
          </cell>
          <cell r="S1526" t="str">
            <v>00:00</v>
          </cell>
          <cell r="T1526" t="str">
            <v>西岡　斉治</v>
          </cell>
          <cell r="U1526" t="str">
            <v>理学部理学科</v>
          </cell>
        </row>
        <row r="1527">
          <cell r="D1527">
            <v>38407</v>
          </cell>
          <cell r="E1527" t="str">
            <v>1</v>
          </cell>
          <cell r="F1527" t="str">
            <v>前期</v>
          </cell>
          <cell r="G1527" t="str">
            <v>1</v>
          </cell>
          <cell r="H1527" t="str">
            <v>前期</v>
          </cell>
          <cell r="I1527" t="str">
            <v>32973010</v>
          </cell>
          <cell r="J1527" t="str">
            <v>特別計画研究</v>
          </cell>
          <cell r="K1527" t="str">
            <v/>
          </cell>
          <cell r="L1527" t="str">
            <v>2</v>
          </cell>
          <cell r="M1527" t="str">
            <v>西村　拓士</v>
          </cell>
          <cell r="N1527" t="str">
            <v>理学部理学科</v>
          </cell>
          <cell r="O1527" t="str">
            <v>9</v>
          </cell>
          <cell r="P1527" t="str">
            <v>集中</v>
          </cell>
          <cell r="Q1527" t="str">
            <v>0</v>
          </cell>
          <cell r="R1527" t="str">
            <v>00:00</v>
          </cell>
          <cell r="S1527" t="str">
            <v>00:00</v>
          </cell>
          <cell r="T1527" t="str">
            <v>西村　拓士</v>
          </cell>
          <cell r="U1527" t="str">
            <v>理学部理学科</v>
          </cell>
        </row>
        <row r="1528">
          <cell r="D1528">
            <v>38408</v>
          </cell>
          <cell r="E1528" t="str">
            <v>1</v>
          </cell>
          <cell r="F1528" t="str">
            <v>前期</v>
          </cell>
          <cell r="G1528" t="str">
            <v>1</v>
          </cell>
          <cell r="H1528" t="str">
            <v>前期</v>
          </cell>
          <cell r="I1528" t="str">
            <v>32973010</v>
          </cell>
          <cell r="J1528" t="str">
            <v>特別計画研究</v>
          </cell>
          <cell r="K1528" t="str">
            <v/>
          </cell>
          <cell r="L1528" t="str">
            <v>2</v>
          </cell>
          <cell r="M1528" t="str">
            <v>原　一夫</v>
          </cell>
          <cell r="N1528" t="str">
            <v>理学部</v>
          </cell>
          <cell r="O1528" t="str">
            <v>9</v>
          </cell>
          <cell r="P1528" t="str">
            <v>集中</v>
          </cell>
          <cell r="Q1528" t="str">
            <v>0</v>
          </cell>
          <cell r="R1528" t="str">
            <v>00:00</v>
          </cell>
          <cell r="S1528" t="str">
            <v>00:00</v>
          </cell>
          <cell r="T1528" t="str">
            <v>原　一夫</v>
          </cell>
          <cell r="U1528" t="str">
            <v>理学部</v>
          </cell>
        </row>
        <row r="1529">
          <cell r="D1529">
            <v>38409</v>
          </cell>
          <cell r="E1529" t="str">
            <v>1</v>
          </cell>
          <cell r="F1529" t="str">
            <v>前期</v>
          </cell>
          <cell r="G1529" t="str">
            <v>1</v>
          </cell>
          <cell r="H1529" t="str">
            <v>前期</v>
          </cell>
          <cell r="I1529" t="str">
            <v>32973010</v>
          </cell>
          <cell r="J1529" t="str">
            <v>特別計画研究</v>
          </cell>
          <cell r="K1529" t="str">
            <v/>
          </cell>
          <cell r="L1529" t="str">
            <v>2</v>
          </cell>
          <cell r="M1529" t="str">
            <v>深澤　知</v>
          </cell>
          <cell r="N1529" t="str">
            <v>理学部理学科</v>
          </cell>
          <cell r="O1529" t="str">
            <v>9</v>
          </cell>
          <cell r="P1529" t="str">
            <v>集中</v>
          </cell>
          <cell r="Q1529" t="str">
            <v>0</v>
          </cell>
          <cell r="R1529" t="str">
            <v>00:00</v>
          </cell>
          <cell r="S1529" t="str">
            <v>00:00</v>
          </cell>
          <cell r="T1529" t="str">
            <v>深澤　知</v>
          </cell>
          <cell r="U1529" t="str">
            <v>理学部理学科</v>
          </cell>
        </row>
        <row r="1530">
          <cell r="D1530">
            <v>38410</v>
          </cell>
          <cell r="E1530" t="str">
            <v>1</v>
          </cell>
          <cell r="F1530" t="str">
            <v>前期</v>
          </cell>
          <cell r="G1530" t="str">
            <v>1</v>
          </cell>
          <cell r="H1530" t="str">
            <v>前期</v>
          </cell>
          <cell r="I1530" t="str">
            <v>32973010</v>
          </cell>
          <cell r="J1530" t="str">
            <v>特別計画研究</v>
          </cell>
          <cell r="K1530" t="str">
            <v/>
          </cell>
          <cell r="L1530" t="str">
            <v>2</v>
          </cell>
          <cell r="M1530" t="str">
            <v>福田　素久</v>
          </cell>
          <cell r="N1530" t="str">
            <v>理学部理学科</v>
          </cell>
          <cell r="O1530" t="str">
            <v>9</v>
          </cell>
          <cell r="P1530" t="str">
            <v>集中</v>
          </cell>
          <cell r="Q1530" t="str">
            <v>0</v>
          </cell>
          <cell r="R1530" t="str">
            <v>00:00</v>
          </cell>
          <cell r="S1530" t="str">
            <v>00:00</v>
          </cell>
          <cell r="T1530" t="str">
            <v>福田　素久</v>
          </cell>
          <cell r="U1530" t="str">
            <v>理学部理学科</v>
          </cell>
        </row>
        <row r="1531">
          <cell r="D1531">
            <v>38411</v>
          </cell>
          <cell r="E1531" t="str">
            <v>1</v>
          </cell>
          <cell r="F1531" t="str">
            <v>前期</v>
          </cell>
          <cell r="G1531" t="str">
            <v>1</v>
          </cell>
          <cell r="H1531" t="str">
            <v>前期</v>
          </cell>
          <cell r="I1531" t="str">
            <v>32973010</v>
          </cell>
          <cell r="J1531" t="str">
            <v>特別計画研究</v>
          </cell>
          <cell r="K1531" t="str">
            <v/>
          </cell>
          <cell r="L1531" t="str">
            <v>2</v>
          </cell>
          <cell r="M1531" t="str">
            <v>方　青</v>
          </cell>
          <cell r="N1531" t="str">
            <v>理学部理学科</v>
          </cell>
          <cell r="O1531" t="str">
            <v>9</v>
          </cell>
          <cell r="P1531" t="str">
            <v>集中</v>
          </cell>
          <cell r="Q1531" t="str">
            <v>0</v>
          </cell>
          <cell r="R1531" t="str">
            <v>00:00</v>
          </cell>
          <cell r="S1531" t="str">
            <v>00:00</v>
          </cell>
          <cell r="T1531" t="str">
            <v>方　青</v>
          </cell>
          <cell r="U1531" t="str">
            <v>理学部理学科</v>
          </cell>
        </row>
        <row r="1532">
          <cell r="D1532">
            <v>38412</v>
          </cell>
          <cell r="E1532" t="str">
            <v>1</v>
          </cell>
          <cell r="F1532" t="str">
            <v>前期</v>
          </cell>
          <cell r="G1532" t="str">
            <v>1</v>
          </cell>
          <cell r="H1532" t="str">
            <v>前期</v>
          </cell>
          <cell r="I1532" t="str">
            <v>32973010</v>
          </cell>
          <cell r="J1532" t="str">
            <v>特別計画研究</v>
          </cell>
          <cell r="K1532" t="str">
            <v/>
          </cell>
          <cell r="L1532" t="str">
            <v>2</v>
          </cell>
          <cell r="M1532" t="str">
            <v>松田　浩</v>
          </cell>
          <cell r="N1532" t="str">
            <v>理学部理学科</v>
          </cell>
          <cell r="O1532" t="str">
            <v>9</v>
          </cell>
          <cell r="P1532" t="str">
            <v>集中</v>
          </cell>
          <cell r="Q1532" t="str">
            <v>0</v>
          </cell>
          <cell r="R1532" t="str">
            <v>00:00</v>
          </cell>
          <cell r="S1532" t="str">
            <v>00:00</v>
          </cell>
          <cell r="T1532" t="str">
            <v>松田　浩</v>
          </cell>
          <cell r="U1532" t="str">
            <v>理学部理学科</v>
          </cell>
        </row>
        <row r="1533">
          <cell r="D1533">
            <v>38413</v>
          </cell>
          <cell r="E1533" t="str">
            <v>1</v>
          </cell>
          <cell r="F1533" t="str">
            <v>前期</v>
          </cell>
          <cell r="G1533" t="str">
            <v>1</v>
          </cell>
          <cell r="H1533" t="str">
            <v>前期</v>
          </cell>
          <cell r="I1533" t="str">
            <v>32973010</v>
          </cell>
          <cell r="J1533" t="str">
            <v>特別計画研究</v>
          </cell>
          <cell r="K1533" t="str">
            <v/>
          </cell>
          <cell r="L1533" t="str">
            <v>2</v>
          </cell>
          <cell r="M1533" t="str">
            <v>脇　克志</v>
          </cell>
          <cell r="N1533" t="str">
            <v>理学部理学科</v>
          </cell>
          <cell r="O1533" t="str">
            <v>9</v>
          </cell>
          <cell r="P1533" t="str">
            <v>集中</v>
          </cell>
          <cell r="Q1533" t="str">
            <v>0</v>
          </cell>
          <cell r="R1533" t="str">
            <v>00:00</v>
          </cell>
          <cell r="S1533" t="str">
            <v>00:00</v>
          </cell>
          <cell r="T1533" t="str">
            <v>脇　克志</v>
          </cell>
          <cell r="U1533" t="str">
            <v>理学部理学科</v>
          </cell>
        </row>
        <row r="1534">
          <cell r="D1534">
            <v>38414</v>
          </cell>
          <cell r="E1534" t="str">
            <v>1</v>
          </cell>
          <cell r="F1534" t="str">
            <v>前期</v>
          </cell>
          <cell r="G1534" t="str">
            <v>1</v>
          </cell>
          <cell r="H1534" t="str">
            <v>前期</v>
          </cell>
          <cell r="I1534" t="str">
            <v>32973010</v>
          </cell>
          <cell r="J1534" t="str">
            <v>特別計画研究</v>
          </cell>
          <cell r="K1534" t="str">
            <v/>
          </cell>
          <cell r="L1534" t="str">
            <v>2</v>
          </cell>
          <cell r="M1534" t="str">
            <v>新井　真人</v>
          </cell>
          <cell r="N1534" t="str">
            <v>理学部</v>
          </cell>
          <cell r="O1534" t="str">
            <v>9</v>
          </cell>
          <cell r="P1534" t="str">
            <v>集中</v>
          </cell>
          <cell r="Q1534" t="str">
            <v>0</v>
          </cell>
          <cell r="R1534" t="str">
            <v>00:00</v>
          </cell>
          <cell r="S1534" t="str">
            <v>00:00</v>
          </cell>
          <cell r="T1534" t="str">
            <v>新井　真人</v>
          </cell>
          <cell r="U1534" t="str">
            <v>理学部</v>
          </cell>
        </row>
        <row r="1535">
          <cell r="D1535">
            <v>38415</v>
          </cell>
          <cell r="E1535" t="str">
            <v>1</v>
          </cell>
          <cell r="F1535" t="str">
            <v>前期</v>
          </cell>
          <cell r="G1535" t="str">
            <v>1</v>
          </cell>
          <cell r="H1535" t="str">
            <v>前期</v>
          </cell>
          <cell r="I1535" t="str">
            <v>32973010</v>
          </cell>
          <cell r="J1535" t="str">
            <v>特別計画研究</v>
          </cell>
          <cell r="K1535" t="str">
            <v/>
          </cell>
          <cell r="L1535" t="str">
            <v>2</v>
          </cell>
          <cell r="M1535" t="str">
            <v>安東　秀峰</v>
          </cell>
          <cell r="N1535" t="str">
            <v>理学部理学科</v>
          </cell>
          <cell r="O1535" t="str">
            <v>9</v>
          </cell>
          <cell r="P1535" t="str">
            <v>集中</v>
          </cell>
          <cell r="Q1535" t="str">
            <v>0</v>
          </cell>
          <cell r="R1535" t="str">
            <v>00:00</v>
          </cell>
          <cell r="S1535" t="str">
            <v>00:00</v>
          </cell>
          <cell r="T1535" t="str">
            <v>安東　秀峰</v>
          </cell>
          <cell r="U1535" t="str">
            <v>理学部理学科</v>
          </cell>
        </row>
        <row r="1536">
          <cell r="D1536">
            <v>38416</v>
          </cell>
          <cell r="E1536" t="str">
            <v>1</v>
          </cell>
          <cell r="F1536" t="str">
            <v>前期</v>
          </cell>
          <cell r="G1536" t="str">
            <v>1</v>
          </cell>
          <cell r="H1536" t="str">
            <v>前期</v>
          </cell>
          <cell r="I1536" t="str">
            <v>32973010</v>
          </cell>
          <cell r="J1536" t="str">
            <v>特別計画研究</v>
          </cell>
          <cell r="K1536" t="str">
            <v/>
          </cell>
          <cell r="L1536" t="str">
            <v>2</v>
          </cell>
          <cell r="M1536" t="str">
            <v>岩田　高広</v>
          </cell>
          <cell r="N1536" t="str">
            <v>理学部理学科</v>
          </cell>
          <cell r="O1536" t="str">
            <v>9</v>
          </cell>
          <cell r="P1536" t="str">
            <v>集中</v>
          </cell>
          <cell r="Q1536" t="str">
            <v>0</v>
          </cell>
          <cell r="R1536" t="str">
            <v>00:00</v>
          </cell>
          <cell r="S1536" t="str">
            <v>00:00</v>
          </cell>
          <cell r="T1536" t="str">
            <v>岩田　高広</v>
          </cell>
          <cell r="U1536" t="str">
            <v>理学部理学科</v>
          </cell>
        </row>
        <row r="1537">
          <cell r="D1537">
            <v>38417</v>
          </cell>
          <cell r="E1537" t="str">
            <v>1</v>
          </cell>
          <cell r="F1537" t="str">
            <v>前期</v>
          </cell>
          <cell r="G1537" t="str">
            <v>1</v>
          </cell>
          <cell r="H1537" t="str">
            <v>前期</v>
          </cell>
          <cell r="I1537" t="str">
            <v>32973010</v>
          </cell>
          <cell r="J1537" t="str">
            <v>特別計画研究</v>
          </cell>
          <cell r="K1537" t="str">
            <v/>
          </cell>
          <cell r="L1537" t="str">
            <v>2</v>
          </cell>
          <cell r="M1537" t="str">
            <v>衛藤　稔</v>
          </cell>
          <cell r="N1537" t="str">
            <v>理学部理学科</v>
          </cell>
          <cell r="O1537" t="str">
            <v>9</v>
          </cell>
          <cell r="P1537" t="str">
            <v>集中</v>
          </cell>
          <cell r="Q1537" t="str">
            <v>0</v>
          </cell>
          <cell r="R1537" t="str">
            <v>00:00</v>
          </cell>
          <cell r="S1537" t="str">
            <v>00:00</v>
          </cell>
          <cell r="T1537" t="str">
            <v>衛藤　稔</v>
          </cell>
          <cell r="U1537" t="str">
            <v>理学部理学科</v>
          </cell>
        </row>
        <row r="1538">
          <cell r="D1538">
            <v>38418</v>
          </cell>
          <cell r="E1538" t="str">
            <v>1</v>
          </cell>
          <cell r="F1538" t="str">
            <v>前期</v>
          </cell>
          <cell r="G1538" t="str">
            <v>1</v>
          </cell>
          <cell r="H1538" t="str">
            <v>前期</v>
          </cell>
          <cell r="I1538" t="str">
            <v>32973010</v>
          </cell>
          <cell r="J1538" t="str">
            <v>特別計画研究</v>
          </cell>
          <cell r="K1538" t="str">
            <v/>
          </cell>
          <cell r="L1538" t="str">
            <v>2</v>
          </cell>
          <cell r="M1538" t="str">
            <v>大西　彰正</v>
          </cell>
          <cell r="N1538" t="str">
            <v>理学部理学科</v>
          </cell>
          <cell r="O1538" t="str">
            <v>9</v>
          </cell>
          <cell r="P1538" t="str">
            <v>集中</v>
          </cell>
          <cell r="Q1538" t="str">
            <v>0</v>
          </cell>
          <cell r="R1538" t="str">
            <v>00:00</v>
          </cell>
          <cell r="S1538" t="str">
            <v>00:00</v>
          </cell>
          <cell r="T1538" t="str">
            <v>大西　彰正</v>
          </cell>
          <cell r="U1538" t="str">
            <v>理学部理学科</v>
          </cell>
        </row>
        <row r="1539">
          <cell r="D1539">
            <v>38419</v>
          </cell>
          <cell r="E1539" t="str">
            <v>1</v>
          </cell>
          <cell r="F1539" t="str">
            <v>前期</v>
          </cell>
          <cell r="G1539" t="str">
            <v>1</v>
          </cell>
          <cell r="H1539" t="str">
            <v>前期</v>
          </cell>
          <cell r="I1539" t="str">
            <v>32973010</v>
          </cell>
          <cell r="J1539" t="str">
            <v>特別計画研究</v>
          </cell>
          <cell r="K1539" t="str">
            <v/>
          </cell>
          <cell r="L1539" t="str">
            <v>2</v>
          </cell>
          <cell r="M1539" t="str">
            <v>笠松　秀輔</v>
          </cell>
          <cell r="N1539" t="str">
            <v>理学部</v>
          </cell>
          <cell r="O1539" t="str">
            <v>9</v>
          </cell>
          <cell r="P1539" t="str">
            <v>集中</v>
          </cell>
          <cell r="Q1539" t="str">
            <v>0</v>
          </cell>
          <cell r="R1539" t="str">
            <v>00:00</v>
          </cell>
          <cell r="S1539" t="str">
            <v>00:00</v>
          </cell>
          <cell r="T1539" t="str">
            <v>笠松　秀輔</v>
          </cell>
          <cell r="U1539" t="str">
            <v>理学部</v>
          </cell>
        </row>
        <row r="1540">
          <cell r="D1540">
            <v>38420</v>
          </cell>
          <cell r="E1540" t="str">
            <v>1</v>
          </cell>
          <cell r="F1540" t="str">
            <v>前期</v>
          </cell>
          <cell r="G1540" t="str">
            <v>1</v>
          </cell>
          <cell r="H1540" t="str">
            <v>前期</v>
          </cell>
          <cell r="I1540" t="str">
            <v>32973010</v>
          </cell>
          <cell r="J1540" t="str">
            <v>特別計画研究</v>
          </cell>
          <cell r="K1540" t="str">
            <v/>
          </cell>
          <cell r="L1540" t="str">
            <v>2</v>
          </cell>
          <cell r="M1540" t="str">
            <v>北浦　守</v>
          </cell>
          <cell r="N1540" t="str">
            <v>理学部理学科</v>
          </cell>
          <cell r="O1540" t="str">
            <v>9</v>
          </cell>
          <cell r="P1540" t="str">
            <v>集中</v>
          </cell>
          <cell r="Q1540" t="str">
            <v>0</v>
          </cell>
          <cell r="R1540" t="str">
            <v>00:00</v>
          </cell>
          <cell r="S1540" t="str">
            <v>00:00</v>
          </cell>
          <cell r="T1540" t="str">
            <v>北浦　守</v>
          </cell>
          <cell r="U1540" t="str">
            <v>理学部理学科</v>
          </cell>
        </row>
        <row r="1541">
          <cell r="D1541">
            <v>38421</v>
          </cell>
          <cell r="E1541" t="str">
            <v>1</v>
          </cell>
          <cell r="F1541" t="str">
            <v>前期</v>
          </cell>
          <cell r="G1541" t="str">
            <v>1</v>
          </cell>
          <cell r="H1541" t="str">
            <v>前期</v>
          </cell>
          <cell r="I1541" t="str">
            <v>32973010</v>
          </cell>
          <cell r="J1541" t="str">
            <v>特別計画研究</v>
          </cell>
          <cell r="K1541" t="str">
            <v/>
          </cell>
          <cell r="L1541" t="str">
            <v>2</v>
          </cell>
          <cell r="M1541" t="str">
            <v>郡司　修一</v>
          </cell>
          <cell r="N1541" t="str">
            <v>理学部理学科</v>
          </cell>
          <cell r="O1541" t="str">
            <v>9</v>
          </cell>
          <cell r="P1541" t="str">
            <v>集中</v>
          </cell>
          <cell r="Q1541" t="str">
            <v>0</v>
          </cell>
          <cell r="R1541" t="str">
            <v>00:00</v>
          </cell>
          <cell r="S1541" t="str">
            <v>00:00</v>
          </cell>
          <cell r="T1541" t="str">
            <v>郡司　修一</v>
          </cell>
          <cell r="U1541" t="str">
            <v>理学部理学科</v>
          </cell>
        </row>
        <row r="1542">
          <cell r="D1542">
            <v>38422</v>
          </cell>
          <cell r="E1542" t="str">
            <v>1</v>
          </cell>
          <cell r="F1542" t="str">
            <v>前期</v>
          </cell>
          <cell r="G1542" t="str">
            <v>1</v>
          </cell>
          <cell r="H1542" t="str">
            <v>前期</v>
          </cell>
          <cell r="I1542" t="str">
            <v>32973010</v>
          </cell>
          <cell r="J1542" t="str">
            <v>特別計画研究</v>
          </cell>
          <cell r="K1542" t="str">
            <v/>
          </cell>
          <cell r="L1542" t="str">
            <v>2</v>
          </cell>
          <cell r="M1542" t="str">
            <v>滝沢　元和</v>
          </cell>
          <cell r="N1542" t="str">
            <v>理学部理学科</v>
          </cell>
          <cell r="O1542" t="str">
            <v>9</v>
          </cell>
          <cell r="P1542" t="str">
            <v>集中</v>
          </cell>
          <cell r="Q1542" t="str">
            <v>0</v>
          </cell>
          <cell r="R1542" t="str">
            <v>00:00</v>
          </cell>
          <cell r="S1542" t="str">
            <v>00:00</v>
          </cell>
          <cell r="T1542" t="str">
            <v>滝沢　元和</v>
          </cell>
          <cell r="U1542" t="str">
            <v>理学部理学科</v>
          </cell>
        </row>
        <row r="1543">
          <cell r="D1543">
            <v>38423</v>
          </cell>
          <cell r="E1543" t="str">
            <v>1</v>
          </cell>
          <cell r="F1543" t="str">
            <v>前期</v>
          </cell>
          <cell r="G1543" t="str">
            <v>1</v>
          </cell>
          <cell r="H1543" t="str">
            <v>前期</v>
          </cell>
          <cell r="I1543" t="str">
            <v>32973010</v>
          </cell>
          <cell r="J1543" t="str">
            <v>特別計画研究</v>
          </cell>
          <cell r="K1543" t="str">
            <v/>
          </cell>
          <cell r="L1543" t="str">
            <v>2</v>
          </cell>
          <cell r="M1543" t="str">
            <v>田島　靖久</v>
          </cell>
          <cell r="N1543" t="str">
            <v>学士課程基盤教育院</v>
          </cell>
          <cell r="O1543" t="str">
            <v>9</v>
          </cell>
          <cell r="P1543" t="str">
            <v>集中</v>
          </cell>
          <cell r="Q1543" t="str">
            <v>0</v>
          </cell>
          <cell r="R1543" t="str">
            <v>00:00</v>
          </cell>
          <cell r="S1543" t="str">
            <v>00:00</v>
          </cell>
          <cell r="T1543" t="str">
            <v>田島　靖久</v>
          </cell>
          <cell r="U1543" t="str">
            <v>学士課程基盤教育院</v>
          </cell>
        </row>
        <row r="1544">
          <cell r="D1544">
            <v>38424</v>
          </cell>
          <cell r="E1544" t="str">
            <v>1</v>
          </cell>
          <cell r="F1544" t="str">
            <v>前期</v>
          </cell>
          <cell r="G1544" t="str">
            <v>1</v>
          </cell>
          <cell r="H1544" t="str">
            <v>前期</v>
          </cell>
          <cell r="I1544" t="str">
            <v>32973010</v>
          </cell>
          <cell r="J1544" t="str">
            <v>特別計画研究</v>
          </cell>
          <cell r="K1544" t="str">
            <v/>
          </cell>
          <cell r="L1544" t="str">
            <v>2</v>
          </cell>
          <cell r="M1544" t="str">
            <v>門叶　冬樹</v>
          </cell>
          <cell r="N1544" t="str">
            <v>理学部理学科</v>
          </cell>
          <cell r="O1544" t="str">
            <v>9</v>
          </cell>
          <cell r="P1544" t="str">
            <v>集中</v>
          </cell>
          <cell r="Q1544" t="str">
            <v>0</v>
          </cell>
          <cell r="R1544" t="str">
            <v>00:00</v>
          </cell>
          <cell r="S1544" t="str">
            <v>00:00</v>
          </cell>
          <cell r="T1544" t="str">
            <v>門叶　冬樹</v>
          </cell>
          <cell r="U1544" t="str">
            <v>理学部理学科</v>
          </cell>
        </row>
        <row r="1545">
          <cell r="D1545">
            <v>38425</v>
          </cell>
          <cell r="E1545" t="str">
            <v>1</v>
          </cell>
          <cell r="F1545" t="str">
            <v>前期</v>
          </cell>
          <cell r="G1545" t="str">
            <v>1</v>
          </cell>
          <cell r="H1545" t="str">
            <v>前期</v>
          </cell>
          <cell r="I1545" t="str">
            <v>32973010</v>
          </cell>
          <cell r="J1545" t="str">
            <v>特別計画研究</v>
          </cell>
          <cell r="K1545" t="str">
            <v/>
          </cell>
          <cell r="L1545" t="str">
            <v>2</v>
          </cell>
          <cell r="M1545" t="str">
            <v>富田　憲一</v>
          </cell>
          <cell r="N1545" t="str">
            <v>理学部理学科</v>
          </cell>
          <cell r="O1545" t="str">
            <v>9</v>
          </cell>
          <cell r="P1545" t="str">
            <v>集中</v>
          </cell>
          <cell r="Q1545" t="str">
            <v>0</v>
          </cell>
          <cell r="R1545" t="str">
            <v>00:00</v>
          </cell>
          <cell r="S1545" t="str">
            <v>00:00</v>
          </cell>
          <cell r="T1545" t="str">
            <v>富田　憲一</v>
          </cell>
          <cell r="U1545" t="str">
            <v>理学部理学科</v>
          </cell>
        </row>
        <row r="1546">
          <cell r="D1546">
            <v>38426</v>
          </cell>
          <cell r="E1546" t="str">
            <v>1</v>
          </cell>
          <cell r="F1546" t="str">
            <v>前期</v>
          </cell>
          <cell r="G1546" t="str">
            <v>1</v>
          </cell>
          <cell r="H1546" t="str">
            <v>前期</v>
          </cell>
          <cell r="I1546" t="str">
            <v>32973010</v>
          </cell>
          <cell r="J1546" t="str">
            <v>特別計画研究</v>
          </cell>
          <cell r="K1546" t="str">
            <v/>
          </cell>
          <cell r="L1546" t="str">
            <v>2</v>
          </cell>
          <cell r="M1546" t="str">
            <v>中森　健之</v>
          </cell>
          <cell r="N1546" t="str">
            <v>理学部理学科</v>
          </cell>
          <cell r="O1546" t="str">
            <v>9</v>
          </cell>
          <cell r="P1546" t="str">
            <v>集中</v>
          </cell>
          <cell r="Q1546" t="str">
            <v>0</v>
          </cell>
          <cell r="R1546" t="str">
            <v>00:00</v>
          </cell>
          <cell r="S1546" t="str">
            <v>00:00</v>
          </cell>
          <cell r="T1546" t="str">
            <v>中森　健之</v>
          </cell>
          <cell r="U1546" t="str">
            <v>理学部理学科</v>
          </cell>
        </row>
        <row r="1547">
          <cell r="D1547">
            <v>38427</v>
          </cell>
          <cell r="E1547" t="str">
            <v>1</v>
          </cell>
          <cell r="F1547" t="str">
            <v>前期</v>
          </cell>
          <cell r="G1547" t="str">
            <v>1</v>
          </cell>
          <cell r="H1547" t="str">
            <v>前期</v>
          </cell>
          <cell r="I1547" t="str">
            <v>32973010</v>
          </cell>
          <cell r="J1547" t="str">
            <v>特別計画研究</v>
          </cell>
          <cell r="K1547" t="str">
            <v/>
          </cell>
          <cell r="L1547" t="str">
            <v>2</v>
          </cell>
          <cell r="M1547" t="str">
            <v>宮地　義之</v>
          </cell>
          <cell r="N1547" t="str">
            <v>理学部理学科</v>
          </cell>
          <cell r="O1547" t="str">
            <v>9</v>
          </cell>
          <cell r="P1547" t="str">
            <v>集中</v>
          </cell>
          <cell r="Q1547" t="str">
            <v>0</v>
          </cell>
          <cell r="R1547" t="str">
            <v>00:00</v>
          </cell>
          <cell r="S1547" t="str">
            <v>00:00</v>
          </cell>
          <cell r="T1547" t="str">
            <v>宮地　義之</v>
          </cell>
          <cell r="U1547" t="str">
            <v>理学部理学科</v>
          </cell>
        </row>
        <row r="1548">
          <cell r="D1548">
            <v>38428</v>
          </cell>
          <cell r="E1548" t="str">
            <v>1</v>
          </cell>
          <cell r="F1548" t="str">
            <v>前期</v>
          </cell>
          <cell r="G1548" t="str">
            <v>1</v>
          </cell>
          <cell r="H1548" t="str">
            <v>前期</v>
          </cell>
          <cell r="I1548" t="str">
            <v>32973010</v>
          </cell>
          <cell r="J1548" t="str">
            <v>特別計画研究</v>
          </cell>
          <cell r="K1548" t="str">
            <v/>
          </cell>
          <cell r="L1548" t="str">
            <v>2</v>
          </cell>
          <cell r="M1548" t="str">
            <v>吉田　浩司</v>
          </cell>
          <cell r="N1548" t="str">
            <v>学士課程基盤教育院</v>
          </cell>
          <cell r="O1548" t="str">
            <v>9</v>
          </cell>
          <cell r="P1548" t="str">
            <v>集中</v>
          </cell>
          <cell r="Q1548" t="str">
            <v>0</v>
          </cell>
          <cell r="R1548" t="str">
            <v>00:00</v>
          </cell>
          <cell r="S1548" t="str">
            <v>00:00</v>
          </cell>
          <cell r="T1548" t="str">
            <v>吉田　浩司</v>
          </cell>
          <cell r="U1548" t="str">
            <v>学士課程基盤教育院</v>
          </cell>
        </row>
        <row r="1549">
          <cell r="D1549">
            <v>38429</v>
          </cell>
          <cell r="E1549" t="str">
            <v>1</v>
          </cell>
          <cell r="F1549" t="str">
            <v>前期</v>
          </cell>
          <cell r="G1549" t="str">
            <v>1</v>
          </cell>
          <cell r="H1549" t="str">
            <v>前期</v>
          </cell>
          <cell r="I1549" t="str">
            <v>32973010</v>
          </cell>
          <cell r="J1549" t="str">
            <v>特別計画研究</v>
          </cell>
          <cell r="K1549" t="str">
            <v/>
          </cell>
          <cell r="L1549" t="str">
            <v>2</v>
          </cell>
          <cell r="M1549" t="str">
            <v>天羽　優子</v>
          </cell>
          <cell r="N1549" t="str">
            <v>理学部理学科</v>
          </cell>
          <cell r="O1549" t="str">
            <v>9</v>
          </cell>
          <cell r="P1549" t="str">
            <v>集中</v>
          </cell>
          <cell r="Q1549" t="str">
            <v>0</v>
          </cell>
          <cell r="R1549" t="str">
            <v>00:00</v>
          </cell>
          <cell r="S1549" t="str">
            <v>00:00</v>
          </cell>
          <cell r="T1549" t="str">
            <v>天羽　優子</v>
          </cell>
          <cell r="U1549" t="str">
            <v>理学部理学科</v>
          </cell>
        </row>
        <row r="1550">
          <cell r="D1550">
            <v>38430</v>
          </cell>
          <cell r="E1550" t="str">
            <v>1</v>
          </cell>
          <cell r="F1550" t="str">
            <v>前期</v>
          </cell>
          <cell r="G1550" t="str">
            <v>1</v>
          </cell>
          <cell r="H1550" t="str">
            <v>前期</v>
          </cell>
          <cell r="I1550" t="str">
            <v>32973010</v>
          </cell>
          <cell r="J1550" t="str">
            <v>特別計画研究</v>
          </cell>
          <cell r="K1550" t="str">
            <v/>
          </cell>
          <cell r="L1550" t="str">
            <v>2</v>
          </cell>
          <cell r="M1550" t="str">
            <v>石崎　学</v>
          </cell>
          <cell r="N1550" t="str">
            <v>理学部</v>
          </cell>
          <cell r="O1550" t="str">
            <v>9</v>
          </cell>
          <cell r="P1550" t="str">
            <v>集中</v>
          </cell>
          <cell r="Q1550" t="str">
            <v>0</v>
          </cell>
          <cell r="R1550" t="str">
            <v>00:00</v>
          </cell>
          <cell r="S1550" t="str">
            <v>00:00</v>
          </cell>
          <cell r="T1550" t="str">
            <v>石崎　学</v>
          </cell>
          <cell r="U1550" t="str">
            <v>理学部</v>
          </cell>
        </row>
        <row r="1551">
          <cell r="D1551">
            <v>38431</v>
          </cell>
          <cell r="E1551" t="str">
            <v>1</v>
          </cell>
          <cell r="F1551" t="str">
            <v>前期</v>
          </cell>
          <cell r="G1551" t="str">
            <v>1</v>
          </cell>
          <cell r="H1551" t="str">
            <v>前期</v>
          </cell>
          <cell r="I1551" t="str">
            <v>32973010</v>
          </cell>
          <cell r="J1551" t="str">
            <v>特別計画研究</v>
          </cell>
          <cell r="K1551" t="str">
            <v/>
          </cell>
          <cell r="L1551" t="str">
            <v>2</v>
          </cell>
          <cell r="M1551" t="str">
            <v>臼杵　毅</v>
          </cell>
          <cell r="N1551" t="str">
            <v>理学部理学科</v>
          </cell>
          <cell r="O1551" t="str">
            <v>9</v>
          </cell>
          <cell r="P1551" t="str">
            <v>集中</v>
          </cell>
          <cell r="Q1551" t="str">
            <v>0</v>
          </cell>
          <cell r="R1551" t="str">
            <v>00:00</v>
          </cell>
          <cell r="S1551" t="str">
            <v>00:00</v>
          </cell>
          <cell r="T1551" t="str">
            <v>臼杵　毅</v>
          </cell>
          <cell r="U1551" t="str">
            <v>理学部理学科</v>
          </cell>
        </row>
        <row r="1552">
          <cell r="D1552">
            <v>38432</v>
          </cell>
          <cell r="E1552" t="str">
            <v>1</v>
          </cell>
          <cell r="F1552" t="str">
            <v>前期</v>
          </cell>
          <cell r="G1552" t="str">
            <v>1</v>
          </cell>
          <cell r="H1552" t="str">
            <v>前期</v>
          </cell>
          <cell r="I1552" t="str">
            <v>32973010</v>
          </cell>
          <cell r="J1552" t="str">
            <v>特別計画研究</v>
          </cell>
          <cell r="K1552" t="str">
            <v/>
          </cell>
          <cell r="L1552" t="str">
            <v>2</v>
          </cell>
          <cell r="M1552" t="str">
            <v>大谷　典正</v>
          </cell>
          <cell r="N1552" t="str">
            <v>理学部理学科</v>
          </cell>
          <cell r="O1552" t="str">
            <v>9</v>
          </cell>
          <cell r="P1552" t="str">
            <v>集中</v>
          </cell>
          <cell r="Q1552" t="str">
            <v>0</v>
          </cell>
          <cell r="R1552" t="str">
            <v>00:00</v>
          </cell>
          <cell r="S1552" t="str">
            <v>00:00</v>
          </cell>
          <cell r="T1552" t="str">
            <v>大谷　典正</v>
          </cell>
          <cell r="U1552" t="str">
            <v>理学部理学科</v>
          </cell>
        </row>
        <row r="1553">
          <cell r="D1553">
            <v>38433</v>
          </cell>
          <cell r="E1553" t="str">
            <v>1</v>
          </cell>
          <cell r="F1553" t="str">
            <v>前期</v>
          </cell>
          <cell r="G1553" t="str">
            <v>1</v>
          </cell>
          <cell r="H1553" t="str">
            <v>前期</v>
          </cell>
          <cell r="I1553" t="str">
            <v>32973010</v>
          </cell>
          <cell r="J1553" t="str">
            <v>特別計画研究</v>
          </cell>
          <cell r="K1553" t="str">
            <v/>
          </cell>
          <cell r="L1553" t="str">
            <v>2</v>
          </cell>
          <cell r="M1553" t="str">
            <v>奥野　貴士</v>
          </cell>
          <cell r="N1553" t="str">
            <v>理学部理学科</v>
          </cell>
          <cell r="O1553" t="str">
            <v>9</v>
          </cell>
          <cell r="P1553" t="str">
            <v>集中</v>
          </cell>
          <cell r="Q1553" t="str">
            <v>0</v>
          </cell>
          <cell r="R1553" t="str">
            <v>00:00</v>
          </cell>
          <cell r="S1553" t="str">
            <v>00:00</v>
          </cell>
          <cell r="T1553" t="str">
            <v>奥野　貴士</v>
          </cell>
          <cell r="U1553" t="str">
            <v>理学部理学科</v>
          </cell>
        </row>
        <row r="1554">
          <cell r="D1554">
            <v>38434</v>
          </cell>
          <cell r="E1554" t="str">
            <v>1</v>
          </cell>
          <cell r="F1554" t="str">
            <v>前期</v>
          </cell>
          <cell r="G1554" t="str">
            <v>1</v>
          </cell>
          <cell r="H1554" t="str">
            <v>前期</v>
          </cell>
          <cell r="I1554" t="str">
            <v>32973010</v>
          </cell>
          <cell r="J1554" t="str">
            <v>特別計画研究</v>
          </cell>
          <cell r="K1554" t="str">
            <v/>
          </cell>
          <cell r="L1554" t="str">
            <v>2</v>
          </cell>
          <cell r="M1554" t="str">
            <v>金井塚　勝彦</v>
          </cell>
          <cell r="N1554" t="str">
            <v>理学部理学科</v>
          </cell>
          <cell r="O1554" t="str">
            <v>9</v>
          </cell>
          <cell r="P1554" t="str">
            <v>集中</v>
          </cell>
          <cell r="Q1554" t="str">
            <v>0</v>
          </cell>
          <cell r="R1554" t="str">
            <v>00:00</v>
          </cell>
          <cell r="S1554" t="str">
            <v>00:00</v>
          </cell>
          <cell r="T1554" t="str">
            <v>金井塚　勝彦</v>
          </cell>
          <cell r="U1554" t="str">
            <v>理学部理学科</v>
          </cell>
        </row>
        <row r="1555">
          <cell r="D1555">
            <v>38435</v>
          </cell>
          <cell r="E1555" t="str">
            <v>1</v>
          </cell>
          <cell r="F1555" t="str">
            <v>前期</v>
          </cell>
          <cell r="G1555" t="str">
            <v>1</v>
          </cell>
          <cell r="H1555" t="str">
            <v>前期</v>
          </cell>
          <cell r="I1555" t="str">
            <v>32973010</v>
          </cell>
          <cell r="J1555" t="str">
            <v>特別計画研究</v>
          </cell>
          <cell r="K1555" t="str">
            <v/>
          </cell>
          <cell r="L1555" t="str">
            <v>2</v>
          </cell>
          <cell r="M1555" t="str">
            <v>亀田　恭男</v>
          </cell>
          <cell r="N1555" t="str">
            <v>理学部理学科</v>
          </cell>
          <cell r="O1555" t="str">
            <v>9</v>
          </cell>
          <cell r="P1555" t="str">
            <v>集中</v>
          </cell>
          <cell r="Q1555" t="str">
            <v>0</v>
          </cell>
          <cell r="R1555" t="str">
            <v>00:00</v>
          </cell>
          <cell r="S1555" t="str">
            <v>00:00</v>
          </cell>
          <cell r="T1555" t="str">
            <v>亀田　恭男</v>
          </cell>
          <cell r="U1555" t="str">
            <v>理学部理学科</v>
          </cell>
        </row>
        <row r="1556">
          <cell r="D1556">
            <v>38436</v>
          </cell>
          <cell r="E1556" t="str">
            <v>1</v>
          </cell>
          <cell r="F1556" t="str">
            <v>前期</v>
          </cell>
          <cell r="G1556" t="str">
            <v>1</v>
          </cell>
          <cell r="H1556" t="str">
            <v>前期</v>
          </cell>
          <cell r="I1556" t="str">
            <v>32973010</v>
          </cell>
          <cell r="J1556" t="str">
            <v>特別計画研究</v>
          </cell>
          <cell r="K1556" t="str">
            <v/>
          </cell>
          <cell r="L1556" t="str">
            <v>2</v>
          </cell>
          <cell r="M1556" t="str">
            <v>栗原　正人</v>
          </cell>
          <cell r="N1556" t="str">
            <v>理学部理学科</v>
          </cell>
          <cell r="O1556" t="str">
            <v>9</v>
          </cell>
          <cell r="P1556" t="str">
            <v>集中</v>
          </cell>
          <cell r="Q1556" t="str">
            <v>0</v>
          </cell>
          <cell r="R1556" t="str">
            <v>00:00</v>
          </cell>
          <cell r="S1556" t="str">
            <v>00:00</v>
          </cell>
          <cell r="T1556" t="str">
            <v>栗原　正人</v>
          </cell>
          <cell r="U1556" t="str">
            <v>理学部理学科</v>
          </cell>
        </row>
        <row r="1557">
          <cell r="D1557">
            <v>38437</v>
          </cell>
          <cell r="E1557" t="str">
            <v>1</v>
          </cell>
          <cell r="F1557" t="str">
            <v>前期</v>
          </cell>
          <cell r="G1557" t="str">
            <v>1</v>
          </cell>
          <cell r="H1557" t="str">
            <v>前期</v>
          </cell>
          <cell r="I1557" t="str">
            <v>32973010</v>
          </cell>
          <cell r="J1557" t="str">
            <v>特別計画研究</v>
          </cell>
          <cell r="K1557" t="str">
            <v/>
          </cell>
          <cell r="L1557" t="str">
            <v>2</v>
          </cell>
          <cell r="M1557" t="str">
            <v>栗山　恭直</v>
          </cell>
          <cell r="N1557" t="str">
            <v>理学部理学科</v>
          </cell>
          <cell r="O1557" t="str">
            <v>9</v>
          </cell>
          <cell r="P1557" t="str">
            <v>集中</v>
          </cell>
          <cell r="Q1557" t="str">
            <v>0</v>
          </cell>
          <cell r="R1557" t="str">
            <v>00:00</v>
          </cell>
          <cell r="S1557" t="str">
            <v>00:00</v>
          </cell>
          <cell r="T1557" t="str">
            <v>栗山　恭直</v>
          </cell>
          <cell r="U1557" t="str">
            <v>理学部理学科</v>
          </cell>
        </row>
        <row r="1558">
          <cell r="D1558">
            <v>38438</v>
          </cell>
          <cell r="E1558" t="str">
            <v>1</v>
          </cell>
          <cell r="F1558" t="str">
            <v>前期</v>
          </cell>
          <cell r="G1558" t="str">
            <v>1</v>
          </cell>
          <cell r="H1558" t="str">
            <v>前期</v>
          </cell>
          <cell r="I1558" t="str">
            <v>32973010</v>
          </cell>
          <cell r="J1558" t="str">
            <v>特別計画研究</v>
          </cell>
          <cell r="K1558" t="str">
            <v/>
          </cell>
          <cell r="L1558" t="str">
            <v>2</v>
          </cell>
          <cell r="M1558" t="str">
            <v>近藤　慎一</v>
          </cell>
          <cell r="N1558" t="str">
            <v>理学部理学科</v>
          </cell>
          <cell r="O1558" t="str">
            <v>9</v>
          </cell>
          <cell r="P1558" t="str">
            <v>集中</v>
          </cell>
          <cell r="Q1558" t="str">
            <v>0</v>
          </cell>
          <cell r="R1558" t="str">
            <v>00:00</v>
          </cell>
          <cell r="S1558" t="str">
            <v>00:00</v>
          </cell>
          <cell r="T1558" t="str">
            <v>近藤　慎一</v>
          </cell>
          <cell r="U1558" t="str">
            <v>理学部理学科</v>
          </cell>
        </row>
        <row r="1559">
          <cell r="D1559">
            <v>38439</v>
          </cell>
          <cell r="E1559" t="str">
            <v>1</v>
          </cell>
          <cell r="F1559" t="str">
            <v>前期</v>
          </cell>
          <cell r="G1559" t="str">
            <v>1</v>
          </cell>
          <cell r="H1559" t="str">
            <v>前期</v>
          </cell>
          <cell r="I1559" t="str">
            <v>32973010</v>
          </cell>
          <cell r="J1559" t="str">
            <v>特別計画研究</v>
          </cell>
          <cell r="K1559" t="str">
            <v/>
          </cell>
          <cell r="L1559" t="str">
            <v>2</v>
          </cell>
          <cell r="M1559" t="str">
            <v>崎山　博史</v>
          </cell>
          <cell r="N1559" t="str">
            <v>理学部理学科</v>
          </cell>
          <cell r="O1559" t="str">
            <v>9</v>
          </cell>
          <cell r="P1559" t="str">
            <v>集中</v>
          </cell>
          <cell r="Q1559" t="str">
            <v>0</v>
          </cell>
          <cell r="R1559" t="str">
            <v>00:00</v>
          </cell>
          <cell r="S1559" t="str">
            <v>00:00</v>
          </cell>
          <cell r="T1559" t="str">
            <v>崎山　博史</v>
          </cell>
          <cell r="U1559" t="str">
            <v>理学部理学科</v>
          </cell>
        </row>
        <row r="1560">
          <cell r="D1560">
            <v>38440</v>
          </cell>
          <cell r="E1560" t="str">
            <v>1</v>
          </cell>
          <cell r="F1560" t="str">
            <v>前期</v>
          </cell>
          <cell r="G1560" t="str">
            <v>1</v>
          </cell>
          <cell r="H1560" t="str">
            <v>前期</v>
          </cell>
          <cell r="I1560" t="str">
            <v>32973010</v>
          </cell>
          <cell r="J1560" t="str">
            <v>特別計画研究</v>
          </cell>
          <cell r="K1560" t="str">
            <v/>
          </cell>
          <cell r="L1560" t="str">
            <v>2</v>
          </cell>
          <cell r="M1560" t="str">
            <v>冨樫　貴成</v>
          </cell>
          <cell r="N1560" t="str">
            <v>理学部理学科</v>
          </cell>
          <cell r="O1560" t="str">
            <v>9</v>
          </cell>
          <cell r="P1560" t="str">
            <v>集中</v>
          </cell>
          <cell r="Q1560" t="str">
            <v>0</v>
          </cell>
          <cell r="R1560" t="str">
            <v>00:00</v>
          </cell>
          <cell r="S1560" t="str">
            <v>00:00</v>
          </cell>
          <cell r="T1560" t="str">
            <v>冨樫　貴成</v>
          </cell>
          <cell r="U1560" t="str">
            <v>理学部理学科</v>
          </cell>
        </row>
        <row r="1561">
          <cell r="D1561">
            <v>38441</v>
          </cell>
          <cell r="E1561" t="str">
            <v>1</v>
          </cell>
          <cell r="F1561" t="str">
            <v>前期</v>
          </cell>
          <cell r="G1561" t="str">
            <v>1</v>
          </cell>
          <cell r="H1561" t="str">
            <v>前期</v>
          </cell>
          <cell r="I1561" t="str">
            <v>32973010</v>
          </cell>
          <cell r="J1561" t="str">
            <v>特別計画研究</v>
          </cell>
          <cell r="K1561" t="str">
            <v/>
          </cell>
          <cell r="L1561" t="str">
            <v>2</v>
          </cell>
          <cell r="M1561" t="str">
            <v>並河　英紀</v>
          </cell>
          <cell r="N1561" t="str">
            <v>理学部理学科</v>
          </cell>
          <cell r="O1561" t="str">
            <v>9</v>
          </cell>
          <cell r="P1561" t="str">
            <v>集中</v>
          </cell>
          <cell r="Q1561" t="str">
            <v>0</v>
          </cell>
          <cell r="R1561" t="str">
            <v>00:00</v>
          </cell>
          <cell r="S1561" t="str">
            <v>00:00</v>
          </cell>
          <cell r="T1561" t="str">
            <v>並河　英紀</v>
          </cell>
          <cell r="U1561" t="str">
            <v>理学部理学科</v>
          </cell>
        </row>
        <row r="1562">
          <cell r="D1562">
            <v>38442</v>
          </cell>
          <cell r="E1562" t="str">
            <v>1</v>
          </cell>
          <cell r="F1562" t="str">
            <v>前期</v>
          </cell>
          <cell r="G1562" t="str">
            <v>1</v>
          </cell>
          <cell r="H1562" t="str">
            <v>前期</v>
          </cell>
          <cell r="I1562" t="str">
            <v>32973010</v>
          </cell>
          <cell r="J1562" t="str">
            <v>特別計画研究</v>
          </cell>
          <cell r="K1562" t="str">
            <v/>
          </cell>
          <cell r="L1562" t="str">
            <v>2</v>
          </cell>
          <cell r="M1562" t="str">
            <v>松井　淳</v>
          </cell>
          <cell r="N1562" t="str">
            <v>理学部理学科</v>
          </cell>
          <cell r="O1562" t="str">
            <v>9</v>
          </cell>
          <cell r="P1562" t="str">
            <v>集中</v>
          </cell>
          <cell r="Q1562" t="str">
            <v>0</v>
          </cell>
          <cell r="R1562" t="str">
            <v>00:00</v>
          </cell>
          <cell r="S1562" t="str">
            <v>00:00</v>
          </cell>
          <cell r="T1562" t="str">
            <v>松井　淳</v>
          </cell>
          <cell r="U1562" t="str">
            <v>理学部理学科</v>
          </cell>
        </row>
        <row r="1563">
          <cell r="D1563">
            <v>38443</v>
          </cell>
          <cell r="E1563" t="str">
            <v>1</v>
          </cell>
          <cell r="F1563" t="str">
            <v>前期</v>
          </cell>
          <cell r="G1563" t="str">
            <v>1</v>
          </cell>
          <cell r="H1563" t="str">
            <v>前期</v>
          </cell>
          <cell r="I1563" t="str">
            <v>32973010</v>
          </cell>
          <cell r="J1563" t="str">
            <v>特別計画研究</v>
          </cell>
          <cell r="K1563" t="str">
            <v/>
          </cell>
          <cell r="L1563" t="str">
            <v>2</v>
          </cell>
          <cell r="M1563" t="str">
            <v>村瀬　隆史</v>
          </cell>
          <cell r="N1563" t="str">
            <v>理学部理学科</v>
          </cell>
          <cell r="O1563" t="str">
            <v>9</v>
          </cell>
          <cell r="P1563" t="str">
            <v>集中</v>
          </cell>
          <cell r="Q1563" t="str">
            <v>0</v>
          </cell>
          <cell r="R1563" t="str">
            <v>00:00</v>
          </cell>
          <cell r="S1563" t="str">
            <v>00:00</v>
          </cell>
          <cell r="T1563" t="str">
            <v>村瀬　隆史</v>
          </cell>
          <cell r="U1563" t="str">
            <v>理学部理学科</v>
          </cell>
        </row>
        <row r="1564">
          <cell r="D1564">
            <v>38444</v>
          </cell>
          <cell r="E1564" t="str">
            <v>1</v>
          </cell>
          <cell r="F1564" t="str">
            <v>前期</v>
          </cell>
          <cell r="G1564" t="str">
            <v>1</v>
          </cell>
          <cell r="H1564" t="str">
            <v>前期</v>
          </cell>
          <cell r="I1564" t="str">
            <v>32973010</v>
          </cell>
          <cell r="J1564" t="str">
            <v>特別計画研究</v>
          </cell>
          <cell r="K1564" t="str">
            <v/>
          </cell>
          <cell r="L1564" t="str">
            <v>2</v>
          </cell>
          <cell r="M1564" t="str">
            <v>田村　康</v>
          </cell>
          <cell r="N1564" t="str">
            <v>理学部理学科</v>
          </cell>
          <cell r="O1564" t="str">
            <v>9</v>
          </cell>
          <cell r="P1564" t="str">
            <v>集中</v>
          </cell>
          <cell r="Q1564" t="str">
            <v>0</v>
          </cell>
          <cell r="R1564" t="str">
            <v>00:00</v>
          </cell>
          <cell r="S1564" t="str">
            <v>00:00</v>
          </cell>
          <cell r="T1564" t="str">
            <v>田村　康</v>
          </cell>
          <cell r="U1564" t="str">
            <v>理学部理学科</v>
          </cell>
        </row>
        <row r="1565">
          <cell r="D1565">
            <v>38445</v>
          </cell>
          <cell r="E1565" t="str">
            <v>1</v>
          </cell>
          <cell r="F1565" t="str">
            <v>前期</v>
          </cell>
          <cell r="G1565" t="str">
            <v>1</v>
          </cell>
          <cell r="H1565" t="str">
            <v>前期</v>
          </cell>
          <cell r="I1565" t="str">
            <v>32973010</v>
          </cell>
          <cell r="J1565" t="str">
            <v>特別計画研究</v>
          </cell>
          <cell r="K1565" t="str">
            <v/>
          </cell>
          <cell r="L1565" t="str">
            <v>2</v>
          </cell>
          <cell r="M1565" t="str">
            <v>富松　裕</v>
          </cell>
          <cell r="N1565" t="str">
            <v>理学部理学科</v>
          </cell>
          <cell r="O1565" t="str">
            <v>9</v>
          </cell>
          <cell r="P1565" t="str">
            <v>集中</v>
          </cell>
          <cell r="Q1565" t="str">
            <v>0</v>
          </cell>
          <cell r="R1565" t="str">
            <v>00:00</v>
          </cell>
          <cell r="S1565" t="str">
            <v>00:00</v>
          </cell>
          <cell r="T1565" t="str">
            <v>富松　裕</v>
          </cell>
          <cell r="U1565" t="str">
            <v>理学部理学科</v>
          </cell>
        </row>
        <row r="1566">
          <cell r="D1566">
            <v>38446</v>
          </cell>
          <cell r="E1566" t="str">
            <v>1</v>
          </cell>
          <cell r="F1566" t="str">
            <v>前期</v>
          </cell>
          <cell r="G1566" t="str">
            <v>1</v>
          </cell>
          <cell r="H1566" t="str">
            <v>前期</v>
          </cell>
          <cell r="I1566" t="str">
            <v>32973010</v>
          </cell>
          <cell r="J1566" t="str">
            <v>特別計画研究</v>
          </cell>
          <cell r="K1566" t="str">
            <v/>
          </cell>
          <cell r="L1566" t="str">
            <v>2</v>
          </cell>
          <cell r="M1566" t="str">
            <v>中内　祐二</v>
          </cell>
          <cell r="N1566" t="str">
            <v>理学部理学科</v>
          </cell>
          <cell r="O1566" t="str">
            <v>9</v>
          </cell>
          <cell r="P1566" t="str">
            <v>集中</v>
          </cell>
          <cell r="Q1566" t="str">
            <v>0</v>
          </cell>
          <cell r="R1566" t="str">
            <v>00:00</v>
          </cell>
          <cell r="S1566" t="str">
            <v>00:00</v>
          </cell>
          <cell r="T1566" t="str">
            <v>中内　祐二</v>
          </cell>
          <cell r="U1566" t="str">
            <v>理学部理学科</v>
          </cell>
        </row>
        <row r="1567">
          <cell r="D1567">
            <v>38447</v>
          </cell>
          <cell r="E1567" t="str">
            <v>1</v>
          </cell>
          <cell r="F1567" t="str">
            <v>前期</v>
          </cell>
          <cell r="G1567" t="str">
            <v>1</v>
          </cell>
          <cell r="H1567" t="str">
            <v>前期</v>
          </cell>
          <cell r="I1567" t="str">
            <v>32973010</v>
          </cell>
          <cell r="J1567" t="str">
            <v>特別計画研究</v>
          </cell>
          <cell r="K1567" t="str">
            <v/>
          </cell>
          <cell r="L1567" t="str">
            <v>2</v>
          </cell>
          <cell r="M1567" t="str">
            <v>廣田　忠雄</v>
          </cell>
          <cell r="N1567" t="str">
            <v>理学部理学科</v>
          </cell>
          <cell r="O1567" t="str">
            <v>9</v>
          </cell>
          <cell r="P1567" t="str">
            <v>集中</v>
          </cell>
          <cell r="Q1567" t="str">
            <v>0</v>
          </cell>
          <cell r="R1567" t="str">
            <v>00:00</v>
          </cell>
          <cell r="S1567" t="str">
            <v>00:00</v>
          </cell>
          <cell r="T1567" t="str">
            <v>廣田　忠雄</v>
          </cell>
          <cell r="U1567" t="str">
            <v>理学部理学科</v>
          </cell>
        </row>
        <row r="1568">
          <cell r="D1568">
            <v>38448</v>
          </cell>
          <cell r="E1568" t="str">
            <v>1</v>
          </cell>
          <cell r="F1568" t="str">
            <v>前期</v>
          </cell>
          <cell r="G1568" t="str">
            <v>1</v>
          </cell>
          <cell r="H1568" t="str">
            <v>前期</v>
          </cell>
          <cell r="I1568" t="str">
            <v>32973010</v>
          </cell>
          <cell r="J1568" t="str">
            <v>特別計画研究</v>
          </cell>
          <cell r="K1568" t="str">
            <v/>
          </cell>
          <cell r="L1568" t="str">
            <v>2</v>
          </cell>
          <cell r="M1568" t="str">
            <v>藤山　直之</v>
          </cell>
          <cell r="N1568" t="str">
            <v>理学部理学科</v>
          </cell>
          <cell r="O1568" t="str">
            <v>9</v>
          </cell>
          <cell r="P1568" t="str">
            <v>集中</v>
          </cell>
          <cell r="Q1568" t="str">
            <v>0</v>
          </cell>
          <cell r="R1568" t="str">
            <v>00:00</v>
          </cell>
          <cell r="S1568" t="str">
            <v>00:00</v>
          </cell>
          <cell r="T1568" t="str">
            <v>藤山　直之</v>
          </cell>
          <cell r="U1568" t="str">
            <v>理学部理学科</v>
          </cell>
        </row>
        <row r="1569">
          <cell r="D1569">
            <v>38449</v>
          </cell>
          <cell r="E1569" t="str">
            <v>1</v>
          </cell>
          <cell r="F1569" t="str">
            <v>前期</v>
          </cell>
          <cell r="G1569" t="str">
            <v>1</v>
          </cell>
          <cell r="H1569" t="str">
            <v>前期</v>
          </cell>
          <cell r="I1569" t="str">
            <v>32973010</v>
          </cell>
          <cell r="J1569" t="str">
            <v>特別計画研究</v>
          </cell>
          <cell r="K1569" t="str">
            <v/>
          </cell>
          <cell r="L1569" t="str">
            <v>2</v>
          </cell>
          <cell r="M1569" t="str">
            <v>宮沢　豊</v>
          </cell>
          <cell r="N1569" t="str">
            <v>理学部理学科</v>
          </cell>
          <cell r="O1569" t="str">
            <v>9</v>
          </cell>
          <cell r="P1569" t="str">
            <v>集中</v>
          </cell>
          <cell r="Q1569" t="str">
            <v>0</v>
          </cell>
          <cell r="R1569" t="str">
            <v>00:00</v>
          </cell>
          <cell r="S1569" t="str">
            <v>00:00</v>
          </cell>
          <cell r="T1569" t="str">
            <v>宮沢　豊</v>
          </cell>
          <cell r="U1569" t="str">
            <v>理学部理学科</v>
          </cell>
        </row>
        <row r="1570">
          <cell r="D1570">
            <v>38450</v>
          </cell>
          <cell r="E1570" t="str">
            <v>1</v>
          </cell>
          <cell r="F1570" t="str">
            <v>前期</v>
          </cell>
          <cell r="G1570" t="str">
            <v>1</v>
          </cell>
          <cell r="H1570" t="str">
            <v>前期</v>
          </cell>
          <cell r="I1570" t="str">
            <v>32973010</v>
          </cell>
          <cell r="J1570" t="str">
            <v>特別計画研究</v>
          </cell>
          <cell r="K1570" t="str">
            <v/>
          </cell>
          <cell r="L1570" t="str">
            <v>2</v>
          </cell>
          <cell r="M1570" t="str">
            <v>横山　潤</v>
          </cell>
          <cell r="N1570" t="str">
            <v>理学部理学科</v>
          </cell>
          <cell r="O1570" t="str">
            <v>9</v>
          </cell>
          <cell r="P1570" t="str">
            <v>集中</v>
          </cell>
          <cell r="Q1570" t="str">
            <v>0</v>
          </cell>
          <cell r="R1570" t="str">
            <v>00:00</v>
          </cell>
          <cell r="S1570" t="str">
            <v>00:00</v>
          </cell>
          <cell r="T1570" t="str">
            <v>横山　潤</v>
          </cell>
          <cell r="U1570" t="str">
            <v>理学部理学科</v>
          </cell>
        </row>
        <row r="1571">
          <cell r="D1571">
            <v>38451</v>
          </cell>
          <cell r="E1571" t="str">
            <v>1</v>
          </cell>
          <cell r="F1571" t="str">
            <v>前期</v>
          </cell>
          <cell r="G1571" t="str">
            <v>1</v>
          </cell>
          <cell r="H1571" t="str">
            <v>前期</v>
          </cell>
          <cell r="I1571" t="str">
            <v>32973010</v>
          </cell>
          <cell r="J1571" t="str">
            <v>特別計画研究</v>
          </cell>
          <cell r="K1571" t="str">
            <v/>
          </cell>
          <cell r="L1571" t="str">
            <v>2</v>
          </cell>
          <cell r="M1571" t="str">
            <v>渡邉　明彦</v>
          </cell>
          <cell r="N1571" t="str">
            <v>理学部理学科</v>
          </cell>
          <cell r="O1571" t="str">
            <v>9</v>
          </cell>
          <cell r="P1571" t="str">
            <v>集中</v>
          </cell>
          <cell r="Q1571" t="str">
            <v>0</v>
          </cell>
          <cell r="R1571" t="str">
            <v>00:00</v>
          </cell>
          <cell r="S1571" t="str">
            <v>00:00</v>
          </cell>
          <cell r="T1571" t="str">
            <v>渡邉　明彦</v>
          </cell>
          <cell r="U1571" t="str">
            <v>理学部理学科</v>
          </cell>
        </row>
        <row r="1572">
          <cell r="D1572">
            <v>38452</v>
          </cell>
          <cell r="E1572" t="str">
            <v>1</v>
          </cell>
          <cell r="F1572" t="str">
            <v>前期</v>
          </cell>
          <cell r="G1572" t="str">
            <v>1</v>
          </cell>
          <cell r="H1572" t="str">
            <v>前期</v>
          </cell>
          <cell r="I1572" t="str">
            <v>32973010</v>
          </cell>
          <cell r="J1572" t="str">
            <v>特別計画研究</v>
          </cell>
          <cell r="K1572" t="str">
            <v/>
          </cell>
          <cell r="L1572" t="str">
            <v>2</v>
          </cell>
          <cell r="M1572" t="str">
            <v>渡邊　康紀</v>
          </cell>
          <cell r="N1572" t="str">
            <v>理学部理学科</v>
          </cell>
          <cell r="O1572" t="str">
            <v>9</v>
          </cell>
          <cell r="P1572" t="str">
            <v>集中</v>
          </cell>
          <cell r="Q1572" t="str">
            <v>0</v>
          </cell>
          <cell r="R1572" t="str">
            <v>00:00</v>
          </cell>
          <cell r="S1572" t="str">
            <v>00:00</v>
          </cell>
          <cell r="T1572" t="str">
            <v>渡邊　康紀</v>
          </cell>
          <cell r="U1572" t="str">
            <v>理学部理学科</v>
          </cell>
        </row>
        <row r="1573">
          <cell r="D1573">
            <v>38453</v>
          </cell>
          <cell r="E1573" t="str">
            <v>1</v>
          </cell>
          <cell r="F1573" t="str">
            <v>前期</v>
          </cell>
          <cell r="G1573" t="str">
            <v>1</v>
          </cell>
          <cell r="H1573" t="str">
            <v>前期</v>
          </cell>
          <cell r="I1573" t="str">
            <v>32973010</v>
          </cell>
          <cell r="J1573" t="str">
            <v>特別計画研究</v>
          </cell>
          <cell r="K1573" t="str">
            <v/>
          </cell>
          <cell r="L1573" t="str">
            <v>2</v>
          </cell>
          <cell r="M1573" t="str">
            <v>岩田　尚能</v>
          </cell>
          <cell r="N1573" t="str">
            <v>理学部理学科</v>
          </cell>
          <cell r="O1573" t="str">
            <v>9</v>
          </cell>
          <cell r="P1573" t="str">
            <v>集中</v>
          </cell>
          <cell r="Q1573" t="str">
            <v>0</v>
          </cell>
          <cell r="R1573" t="str">
            <v>00:00</v>
          </cell>
          <cell r="S1573" t="str">
            <v>00:00</v>
          </cell>
          <cell r="T1573" t="str">
            <v>岩田　尚能</v>
          </cell>
          <cell r="U1573" t="str">
            <v>理学部理学科</v>
          </cell>
        </row>
        <row r="1574">
          <cell r="D1574">
            <v>38454</v>
          </cell>
          <cell r="E1574" t="str">
            <v>1</v>
          </cell>
          <cell r="F1574" t="str">
            <v>前期</v>
          </cell>
          <cell r="G1574" t="str">
            <v>1</v>
          </cell>
          <cell r="H1574" t="str">
            <v>前期</v>
          </cell>
          <cell r="I1574" t="str">
            <v>32973010</v>
          </cell>
          <cell r="J1574" t="str">
            <v>特別計画研究</v>
          </cell>
          <cell r="K1574" t="str">
            <v/>
          </cell>
          <cell r="L1574" t="str">
            <v>2</v>
          </cell>
          <cell r="M1574" t="str">
            <v>加々島　慎一</v>
          </cell>
          <cell r="N1574" t="str">
            <v>理学部理学科</v>
          </cell>
          <cell r="O1574" t="str">
            <v>9</v>
          </cell>
          <cell r="P1574" t="str">
            <v>集中</v>
          </cell>
          <cell r="Q1574" t="str">
            <v>0</v>
          </cell>
          <cell r="R1574" t="str">
            <v>00:00</v>
          </cell>
          <cell r="S1574" t="str">
            <v>00:00</v>
          </cell>
          <cell r="T1574" t="str">
            <v>加々島　慎一</v>
          </cell>
          <cell r="U1574" t="str">
            <v>理学部理学科</v>
          </cell>
        </row>
        <row r="1575">
          <cell r="D1575">
            <v>38455</v>
          </cell>
          <cell r="E1575" t="str">
            <v>1</v>
          </cell>
          <cell r="F1575" t="str">
            <v>前期</v>
          </cell>
          <cell r="G1575" t="str">
            <v>1</v>
          </cell>
          <cell r="H1575" t="str">
            <v>前期</v>
          </cell>
          <cell r="I1575" t="str">
            <v>32973010</v>
          </cell>
          <cell r="J1575" t="str">
            <v>特別計画研究</v>
          </cell>
          <cell r="K1575" t="str">
            <v/>
          </cell>
          <cell r="L1575" t="str">
            <v>2</v>
          </cell>
          <cell r="M1575" t="str">
            <v>ジョルダン・リチャード・Ｗ．</v>
          </cell>
          <cell r="N1575" t="str">
            <v>理学部理学科</v>
          </cell>
          <cell r="O1575" t="str">
            <v>9</v>
          </cell>
          <cell r="P1575" t="str">
            <v>集中</v>
          </cell>
          <cell r="Q1575" t="str">
            <v>0</v>
          </cell>
          <cell r="R1575" t="str">
            <v>00:00</v>
          </cell>
          <cell r="S1575" t="str">
            <v>00:00</v>
          </cell>
          <cell r="T1575" t="str">
            <v>ジョルダン・リチャード・Ｗ．</v>
          </cell>
          <cell r="U1575" t="str">
            <v>理学部理学科</v>
          </cell>
        </row>
        <row r="1576">
          <cell r="D1576">
            <v>38456</v>
          </cell>
          <cell r="E1576" t="str">
            <v>1</v>
          </cell>
          <cell r="F1576" t="str">
            <v>前期</v>
          </cell>
          <cell r="G1576" t="str">
            <v>1</v>
          </cell>
          <cell r="H1576" t="str">
            <v>前期</v>
          </cell>
          <cell r="I1576" t="str">
            <v>32973010</v>
          </cell>
          <cell r="J1576" t="str">
            <v>特別計画研究</v>
          </cell>
          <cell r="K1576" t="str">
            <v/>
          </cell>
          <cell r="L1576" t="str">
            <v>2</v>
          </cell>
          <cell r="M1576" t="str">
            <v>鈴木　利孝</v>
          </cell>
          <cell r="N1576" t="str">
            <v>理学部理学科</v>
          </cell>
          <cell r="O1576" t="str">
            <v>9</v>
          </cell>
          <cell r="P1576" t="str">
            <v>集中</v>
          </cell>
          <cell r="Q1576" t="str">
            <v>0</v>
          </cell>
          <cell r="R1576" t="str">
            <v>00:00</v>
          </cell>
          <cell r="S1576" t="str">
            <v>00:00</v>
          </cell>
          <cell r="T1576" t="str">
            <v>鈴木　利孝</v>
          </cell>
          <cell r="U1576" t="str">
            <v>理学部理学科</v>
          </cell>
        </row>
        <row r="1577">
          <cell r="D1577">
            <v>38457</v>
          </cell>
          <cell r="E1577" t="str">
            <v>1</v>
          </cell>
          <cell r="F1577" t="str">
            <v>前期</v>
          </cell>
          <cell r="G1577" t="str">
            <v>1</v>
          </cell>
          <cell r="H1577" t="str">
            <v>前期</v>
          </cell>
          <cell r="I1577" t="str">
            <v>32973010</v>
          </cell>
          <cell r="J1577" t="str">
            <v>特別計画研究</v>
          </cell>
          <cell r="K1577" t="str">
            <v/>
          </cell>
          <cell r="L1577" t="str">
            <v>2</v>
          </cell>
          <cell r="M1577" t="str">
            <v>常松　佳恵</v>
          </cell>
          <cell r="N1577" t="str">
            <v>理学部理学科</v>
          </cell>
          <cell r="O1577" t="str">
            <v>9</v>
          </cell>
          <cell r="P1577" t="str">
            <v>集中</v>
          </cell>
          <cell r="Q1577" t="str">
            <v>0</v>
          </cell>
          <cell r="R1577" t="str">
            <v>00:00</v>
          </cell>
          <cell r="S1577" t="str">
            <v>00:00</v>
          </cell>
          <cell r="T1577" t="str">
            <v>常松　佳恵</v>
          </cell>
          <cell r="U1577" t="str">
            <v>理学部理学科</v>
          </cell>
        </row>
        <row r="1578">
          <cell r="D1578">
            <v>38458</v>
          </cell>
          <cell r="E1578" t="str">
            <v>1</v>
          </cell>
          <cell r="F1578" t="str">
            <v>前期</v>
          </cell>
          <cell r="G1578" t="str">
            <v>1</v>
          </cell>
          <cell r="H1578" t="str">
            <v>前期</v>
          </cell>
          <cell r="I1578" t="str">
            <v>32973010</v>
          </cell>
          <cell r="J1578" t="str">
            <v>特別計画研究</v>
          </cell>
          <cell r="K1578" t="str">
            <v/>
          </cell>
          <cell r="L1578" t="str">
            <v>2</v>
          </cell>
          <cell r="M1578" t="str">
            <v>伴　雅雄</v>
          </cell>
          <cell r="N1578" t="str">
            <v>理学部理学科</v>
          </cell>
          <cell r="O1578" t="str">
            <v>9</v>
          </cell>
          <cell r="P1578" t="str">
            <v>集中</v>
          </cell>
          <cell r="Q1578" t="str">
            <v>0</v>
          </cell>
          <cell r="R1578" t="str">
            <v>00:00</v>
          </cell>
          <cell r="S1578" t="str">
            <v>00:00</v>
          </cell>
          <cell r="T1578" t="str">
            <v>伴　雅雄</v>
          </cell>
          <cell r="U1578" t="str">
            <v>理学部理学科</v>
          </cell>
        </row>
        <row r="1579">
          <cell r="D1579">
            <v>38459</v>
          </cell>
          <cell r="E1579" t="str">
            <v>1</v>
          </cell>
          <cell r="F1579" t="str">
            <v>前期</v>
          </cell>
          <cell r="G1579" t="str">
            <v>1</v>
          </cell>
          <cell r="H1579" t="str">
            <v>前期</v>
          </cell>
          <cell r="I1579" t="str">
            <v>32973010</v>
          </cell>
          <cell r="J1579" t="str">
            <v>特別計画研究</v>
          </cell>
          <cell r="K1579" t="str">
            <v/>
          </cell>
          <cell r="L1579" t="str">
            <v>2</v>
          </cell>
          <cell r="M1579" t="str">
            <v>本山　功</v>
          </cell>
          <cell r="N1579" t="str">
            <v>理学部理学科</v>
          </cell>
          <cell r="O1579" t="str">
            <v>9</v>
          </cell>
          <cell r="P1579" t="str">
            <v>集中</v>
          </cell>
          <cell r="Q1579" t="str">
            <v>0</v>
          </cell>
          <cell r="R1579" t="str">
            <v>00:00</v>
          </cell>
          <cell r="S1579" t="str">
            <v>00:00</v>
          </cell>
          <cell r="T1579" t="str">
            <v>本山　功</v>
          </cell>
          <cell r="U1579" t="str">
            <v>理学部理学科</v>
          </cell>
        </row>
        <row r="1580">
          <cell r="D1580">
            <v>38461</v>
          </cell>
          <cell r="E1580" t="str">
            <v>1</v>
          </cell>
          <cell r="F1580" t="str">
            <v>前期</v>
          </cell>
          <cell r="G1580" t="str">
            <v>1</v>
          </cell>
          <cell r="H1580" t="str">
            <v>前期</v>
          </cell>
          <cell r="I1580" t="str">
            <v>32973010</v>
          </cell>
          <cell r="J1580" t="str">
            <v>特別計画研究</v>
          </cell>
          <cell r="K1580" t="str">
            <v/>
          </cell>
          <cell r="L1580" t="str">
            <v>2</v>
          </cell>
          <cell r="M1580" t="str">
            <v>本多　薫</v>
          </cell>
          <cell r="N1580" t="str">
            <v>人文社会科学部人文社会科学科人間文化コース</v>
          </cell>
          <cell r="O1580" t="str">
            <v>9</v>
          </cell>
          <cell r="P1580" t="str">
            <v>集中</v>
          </cell>
          <cell r="Q1580" t="str">
            <v>0</v>
          </cell>
          <cell r="R1580" t="str">
            <v>00:00</v>
          </cell>
          <cell r="S1580" t="str">
            <v>00:00</v>
          </cell>
          <cell r="T1580" t="str">
            <v>本多　薫</v>
          </cell>
          <cell r="U1580" t="str">
            <v>人文社会科学部人文社会科学科人間文化コース</v>
          </cell>
        </row>
        <row r="1581">
          <cell r="D1581">
            <v>38462</v>
          </cell>
          <cell r="E1581" t="str">
            <v>1</v>
          </cell>
          <cell r="F1581" t="str">
            <v>前期</v>
          </cell>
          <cell r="G1581" t="str">
            <v>1</v>
          </cell>
          <cell r="H1581" t="str">
            <v>前期</v>
          </cell>
          <cell r="I1581" t="str">
            <v>32973010</v>
          </cell>
          <cell r="J1581" t="str">
            <v>特別計画研究</v>
          </cell>
          <cell r="K1581" t="str">
            <v/>
          </cell>
          <cell r="L1581" t="str">
            <v>2</v>
          </cell>
          <cell r="M1581" t="str">
            <v>松本　剛</v>
          </cell>
          <cell r="N1581" t="str">
            <v>人文社会科学部人文社会科学科人間文化コース</v>
          </cell>
          <cell r="O1581" t="str">
            <v>9</v>
          </cell>
          <cell r="P1581" t="str">
            <v>集中</v>
          </cell>
          <cell r="Q1581" t="str">
            <v>0</v>
          </cell>
          <cell r="R1581" t="str">
            <v>00:00</v>
          </cell>
          <cell r="S1581" t="str">
            <v>00:00</v>
          </cell>
          <cell r="T1581" t="str">
            <v>松本　剛</v>
          </cell>
          <cell r="U1581" t="str">
            <v>人文社会科学部人文社会科学科人間文化コース</v>
          </cell>
        </row>
        <row r="1582">
          <cell r="D1582">
            <v>38463</v>
          </cell>
          <cell r="E1582" t="str">
            <v>1</v>
          </cell>
          <cell r="F1582" t="str">
            <v>前期</v>
          </cell>
          <cell r="G1582" t="str">
            <v>1</v>
          </cell>
          <cell r="H1582" t="str">
            <v>前期</v>
          </cell>
          <cell r="I1582" t="str">
            <v>32973010</v>
          </cell>
          <cell r="J1582" t="str">
            <v>特別計画研究</v>
          </cell>
          <cell r="K1582" t="str">
            <v/>
          </cell>
          <cell r="L1582" t="str">
            <v>2</v>
          </cell>
          <cell r="M1582" t="str">
            <v>山本　睦</v>
          </cell>
          <cell r="N1582" t="str">
            <v>人文社会科学部人文社会科学科人間文化コース</v>
          </cell>
          <cell r="O1582" t="str">
            <v>9</v>
          </cell>
          <cell r="P1582" t="str">
            <v>集中</v>
          </cell>
          <cell r="Q1582" t="str">
            <v>0</v>
          </cell>
          <cell r="R1582" t="str">
            <v>00:00</v>
          </cell>
          <cell r="S1582" t="str">
            <v>00:00</v>
          </cell>
          <cell r="T1582" t="str">
            <v>山本　睦</v>
          </cell>
          <cell r="U1582" t="str">
            <v>人文社会科学部人文社会科学科人間文化コース</v>
          </cell>
        </row>
        <row r="1583">
          <cell r="D1583">
            <v>38464</v>
          </cell>
          <cell r="E1583" t="str">
            <v>1</v>
          </cell>
          <cell r="F1583" t="str">
            <v>前期</v>
          </cell>
          <cell r="G1583" t="str">
            <v>1</v>
          </cell>
          <cell r="H1583" t="str">
            <v>前期</v>
          </cell>
          <cell r="I1583" t="str">
            <v>32973010</v>
          </cell>
          <cell r="J1583" t="str">
            <v>特別計画研究</v>
          </cell>
          <cell r="K1583" t="str">
            <v/>
          </cell>
          <cell r="L1583" t="str">
            <v>2</v>
          </cell>
          <cell r="M1583" t="str">
            <v>大杉　尚之</v>
          </cell>
          <cell r="N1583" t="str">
            <v>人文社会科学部人文社会科学科人間文化コース</v>
          </cell>
          <cell r="O1583" t="str">
            <v>9</v>
          </cell>
          <cell r="P1583" t="str">
            <v>集中</v>
          </cell>
          <cell r="Q1583" t="str">
            <v>0</v>
          </cell>
          <cell r="R1583" t="str">
            <v>00:00</v>
          </cell>
          <cell r="S1583" t="str">
            <v>00:00</v>
          </cell>
          <cell r="T1583" t="str">
            <v>大杉　尚之</v>
          </cell>
          <cell r="U1583" t="str">
            <v>人文社会科学部人文社会科学科人間文化コース</v>
          </cell>
        </row>
        <row r="1584">
          <cell r="D1584">
            <v>38465</v>
          </cell>
          <cell r="E1584" t="str">
            <v>1</v>
          </cell>
          <cell r="F1584" t="str">
            <v>前期</v>
          </cell>
          <cell r="G1584" t="str">
            <v>1</v>
          </cell>
          <cell r="H1584" t="str">
            <v>前期</v>
          </cell>
          <cell r="I1584" t="str">
            <v>32973010</v>
          </cell>
          <cell r="J1584" t="str">
            <v>特別計画研究</v>
          </cell>
          <cell r="K1584" t="str">
            <v/>
          </cell>
          <cell r="L1584" t="str">
            <v>2</v>
          </cell>
          <cell r="M1584" t="str">
            <v>河合　寿子</v>
          </cell>
          <cell r="N1584" t="str">
            <v>理学部</v>
          </cell>
          <cell r="O1584" t="str">
            <v>9</v>
          </cell>
          <cell r="P1584" t="str">
            <v>集中</v>
          </cell>
          <cell r="Q1584" t="str">
            <v>0</v>
          </cell>
          <cell r="R1584" t="str">
            <v>00:00</v>
          </cell>
          <cell r="S1584" t="str">
            <v>00:00</v>
          </cell>
          <cell r="T1584" t="str">
            <v>河合　寿子</v>
          </cell>
          <cell r="U1584" t="str">
            <v>理学部</v>
          </cell>
        </row>
        <row r="1585">
          <cell r="D1585">
            <v>38466</v>
          </cell>
          <cell r="E1585" t="str">
            <v>1</v>
          </cell>
          <cell r="F1585" t="str">
            <v>前期</v>
          </cell>
          <cell r="G1585" t="str">
            <v>1</v>
          </cell>
          <cell r="H1585" t="str">
            <v>前期</v>
          </cell>
          <cell r="I1585" t="str">
            <v>32973010</v>
          </cell>
          <cell r="J1585" t="str">
            <v>特別計画研究</v>
          </cell>
          <cell r="K1585" t="str">
            <v/>
          </cell>
          <cell r="L1585" t="str">
            <v>2</v>
          </cell>
          <cell r="M1585" t="str">
            <v>小酒井　貴晴</v>
          </cell>
          <cell r="N1585" t="str">
            <v>地域教育文化学部地域教育文化学科文化創生コース</v>
          </cell>
          <cell r="O1585" t="str">
            <v>9</v>
          </cell>
          <cell r="P1585" t="str">
            <v>集中</v>
          </cell>
          <cell r="Q1585" t="str">
            <v>0</v>
          </cell>
          <cell r="R1585" t="str">
            <v>00:00</v>
          </cell>
          <cell r="S1585" t="str">
            <v>00:00</v>
          </cell>
          <cell r="T1585" t="str">
            <v>小酒井　貴晴</v>
          </cell>
          <cell r="U1585" t="str">
            <v>地域教育文化学部地域教育文化学科文化創生コース</v>
          </cell>
        </row>
        <row r="1586">
          <cell r="D1586">
            <v>38467</v>
          </cell>
          <cell r="E1586" t="str">
            <v>1</v>
          </cell>
          <cell r="F1586" t="str">
            <v>前期</v>
          </cell>
          <cell r="G1586" t="str">
            <v>1</v>
          </cell>
          <cell r="H1586" t="str">
            <v>前期</v>
          </cell>
          <cell r="I1586" t="str">
            <v>32973010</v>
          </cell>
          <cell r="J1586" t="str">
            <v>特別計画研究</v>
          </cell>
          <cell r="K1586" t="str">
            <v/>
          </cell>
          <cell r="L1586" t="str">
            <v>2</v>
          </cell>
          <cell r="M1586" t="str">
            <v>石瀬　素子</v>
          </cell>
          <cell r="N1586" t="str">
            <v>理学部理学科</v>
          </cell>
          <cell r="O1586" t="str">
            <v>9</v>
          </cell>
          <cell r="P1586" t="str">
            <v>集中</v>
          </cell>
          <cell r="Q1586" t="str">
            <v>0</v>
          </cell>
          <cell r="R1586" t="str">
            <v>00:00</v>
          </cell>
          <cell r="S1586" t="str">
            <v>00:00</v>
          </cell>
          <cell r="T1586" t="str">
            <v>石瀬　素子</v>
          </cell>
          <cell r="U1586" t="str">
            <v>理学部理学科</v>
          </cell>
        </row>
        <row r="1587">
          <cell r="D1587">
            <v>38468</v>
          </cell>
          <cell r="E1587" t="str">
            <v>1</v>
          </cell>
          <cell r="F1587" t="str">
            <v>前期</v>
          </cell>
          <cell r="G1587" t="str">
            <v>1</v>
          </cell>
          <cell r="H1587" t="str">
            <v>前期</v>
          </cell>
          <cell r="I1587" t="str">
            <v>32973010</v>
          </cell>
          <cell r="J1587" t="str">
            <v>特別計画研究</v>
          </cell>
          <cell r="K1587" t="str">
            <v/>
          </cell>
          <cell r="L1587" t="str">
            <v>2</v>
          </cell>
          <cell r="M1587" t="str">
            <v>井村　匠</v>
          </cell>
          <cell r="N1587" t="str">
            <v>理学部理学科</v>
          </cell>
          <cell r="O1587" t="str">
            <v>9</v>
          </cell>
          <cell r="P1587" t="str">
            <v>集中</v>
          </cell>
          <cell r="Q1587" t="str">
            <v>0</v>
          </cell>
          <cell r="R1587" t="str">
            <v>00:00</v>
          </cell>
          <cell r="S1587" t="str">
            <v>00:00</v>
          </cell>
          <cell r="T1587" t="str">
            <v>井村　匠</v>
          </cell>
          <cell r="U1587" t="str">
            <v>理学部理学科</v>
          </cell>
        </row>
        <row r="1588">
          <cell r="D1588">
            <v>38501</v>
          </cell>
          <cell r="E1588" t="str">
            <v>2</v>
          </cell>
          <cell r="F1588" t="str">
            <v>後期</v>
          </cell>
          <cell r="G1588" t="str">
            <v>2</v>
          </cell>
          <cell r="H1588" t="str">
            <v>後期</v>
          </cell>
          <cell r="I1588" t="str">
            <v>32973010</v>
          </cell>
          <cell r="J1588" t="str">
            <v>特別計画研究</v>
          </cell>
          <cell r="K1588" t="str">
            <v/>
          </cell>
          <cell r="L1588" t="str">
            <v>2</v>
          </cell>
          <cell r="M1588" t="str">
            <v>石渡　聡</v>
          </cell>
          <cell r="N1588" t="str">
            <v>理学部理学科</v>
          </cell>
          <cell r="O1588" t="str">
            <v>9</v>
          </cell>
          <cell r="P1588" t="str">
            <v>集中</v>
          </cell>
          <cell r="Q1588" t="str">
            <v>0</v>
          </cell>
          <cell r="R1588" t="str">
            <v>00:00</v>
          </cell>
          <cell r="S1588" t="str">
            <v>00:00</v>
          </cell>
          <cell r="T1588" t="str">
            <v>石渡　聡</v>
          </cell>
          <cell r="U1588" t="str">
            <v>理学部理学科</v>
          </cell>
        </row>
        <row r="1589">
          <cell r="D1589">
            <v>38502</v>
          </cell>
          <cell r="E1589" t="str">
            <v>2</v>
          </cell>
          <cell r="F1589" t="str">
            <v>後期</v>
          </cell>
          <cell r="G1589" t="str">
            <v>2</v>
          </cell>
          <cell r="H1589" t="str">
            <v>後期</v>
          </cell>
          <cell r="I1589" t="str">
            <v>32973010</v>
          </cell>
          <cell r="J1589" t="str">
            <v>特別計画研究</v>
          </cell>
          <cell r="K1589" t="str">
            <v/>
          </cell>
          <cell r="L1589" t="str">
            <v>2</v>
          </cell>
          <cell r="M1589" t="str">
            <v>奥間　智弘</v>
          </cell>
          <cell r="N1589" t="str">
            <v>理学部理学科</v>
          </cell>
          <cell r="O1589" t="str">
            <v>9</v>
          </cell>
          <cell r="P1589" t="str">
            <v>集中</v>
          </cell>
          <cell r="Q1589" t="str">
            <v>0</v>
          </cell>
          <cell r="R1589" t="str">
            <v>00:00</v>
          </cell>
          <cell r="S1589" t="str">
            <v>00:00</v>
          </cell>
          <cell r="T1589" t="str">
            <v>奥間　智弘</v>
          </cell>
          <cell r="U1589" t="str">
            <v>理学部理学科</v>
          </cell>
        </row>
        <row r="1590">
          <cell r="D1590">
            <v>38503</v>
          </cell>
          <cell r="E1590" t="str">
            <v>2</v>
          </cell>
          <cell r="F1590" t="str">
            <v>後期</v>
          </cell>
          <cell r="G1590" t="str">
            <v>2</v>
          </cell>
          <cell r="H1590" t="str">
            <v>後期</v>
          </cell>
          <cell r="I1590" t="str">
            <v>32973010</v>
          </cell>
          <cell r="J1590" t="str">
            <v>特別計画研究</v>
          </cell>
          <cell r="K1590" t="str">
            <v/>
          </cell>
          <cell r="L1590" t="str">
            <v>2</v>
          </cell>
          <cell r="M1590" t="str">
            <v>佐野　隆志</v>
          </cell>
          <cell r="N1590" t="str">
            <v>理学部理学科</v>
          </cell>
          <cell r="O1590" t="str">
            <v>9</v>
          </cell>
          <cell r="P1590" t="str">
            <v>集中</v>
          </cell>
          <cell r="Q1590" t="str">
            <v>0</v>
          </cell>
          <cell r="R1590" t="str">
            <v>00:00</v>
          </cell>
          <cell r="S1590" t="str">
            <v>00:00</v>
          </cell>
          <cell r="T1590" t="str">
            <v>佐野　隆志</v>
          </cell>
          <cell r="U1590" t="str">
            <v>理学部理学科</v>
          </cell>
        </row>
        <row r="1591">
          <cell r="D1591">
            <v>38504</v>
          </cell>
          <cell r="E1591" t="str">
            <v>2</v>
          </cell>
          <cell r="F1591" t="str">
            <v>後期</v>
          </cell>
          <cell r="G1591" t="str">
            <v>2</v>
          </cell>
          <cell r="H1591" t="str">
            <v>後期</v>
          </cell>
          <cell r="I1591" t="str">
            <v>32973010</v>
          </cell>
          <cell r="J1591" t="str">
            <v>特別計画研究</v>
          </cell>
          <cell r="K1591" t="str">
            <v/>
          </cell>
          <cell r="L1591" t="str">
            <v>2</v>
          </cell>
          <cell r="M1591" t="str">
            <v>佐久間　雅</v>
          </cell>
          <cell r="N1591" t="str">
            <v>理学部理学科</v>
          </cell>
          <cell r="O1591" t="str">
            <v>9</v>
          </cell>
          <cell r="P1591" t="str">
            <v>集中</v>
          </cell>
          <cell r="Q1591" t="str">
            <v>0</v>
          </cell>
          <cell r="R1591" t="str">
            <v>00:00</v>
          </cell>
          <cell r="S1591" t="str">
            <v>00:00</v>
          </cell>
          <cell r="T1591" t="str">
            <v>佐久間　雅</v>
          </cell>
          <cell r="U1591" t="str">
            <v>理学部理学科</v>
          </cell>
        </row>
        <row r="1592">
          <cell r="D1592">
            <v>38505</v>
          </cell>
          <cell r="E1592" t="str">
            <v>2</v>
          </cell>
          <cell r="F1592" t="str">
            <v>後期</v>
          </cell>
          <cell r="G1592" t="str">
            <v>2</v>
          </cell>
          <cell r="H1592" t="str">
            <v>後期</v>
          </cell>
          <cell r="I1592" t="str">
            <v>32973010</v>
          </cell>
          <cell r="J1592" t="str">
            <v>特別計画研究</v>
          </cell>
          <cell r="K1592" t="str">
            <v/>
          </cell>
          <cell r="L1592" t="str">
            <v>2</v>
          </cell>
          <cell r="M1592" t="str">
            <v>塩見　大輔</v>
          </cell>
          <cell r="N1592" t="str">
            <v>理学部理学科</v>
          </cell>
          <cell r="O1592" t="str">
            <v>9</v>
          </cell>
          <cell r="P1592" t="str">
            <v>集中</v>
          </cell>
          <cell r="Q1592" t="str">
            <v>0</v>
          </cell>
          <cell r="R1592" t="str">
            <v>00:00</v>
          </cell>
          <cell r="S1592" t="str">
            <v>00:00</v>
          </cell>
          <cell r="T1592" t="str">
            <v>塩見　大輔</v>
          </cell>
          <cell r="U1592" t="str">
            <v>理学部理学科</v>
          </cell>
        </row>
        <row r="1593">
          <cell r="D1593">
            <v>38506</v>
          </cell>
          <cell r="E1593" t="str">
            <v>2</v>
          </cell>
          <cell r="F1593" t="str">
            <v>後期</v>
          </cell>
          <cell r="G1593" t="str">
            <v>2</v>
          </cell>
          <cell r="H1593" t="str">
            <v>後期</v>
          </cell>
          <cell r="I1593" t="str">
            <v>32973010</v>
          </cell>
          <cell r="J1593" t="str">
            <v>特別計画研究</v>
          </cell>
          <cell r="K1593" t="str">
            <v/>
          </cell>
          <cell r="L1593" t="str">
            <v>2</v>
          </cell>
          <cell r="M1593" t="str">
            <v>西岡　斉治</v>
          </cell>
          <cell r="N1593" t="str">
            <v>理学部理学科</v>
          </cell>
          <cell r="O1593" t="str">
            <v>9</v>
          </cell>
          <cell r="P1593" t="str">
            <v>集中</v>
          </cell>
          <cell r="Q1593" t="str">
            <v>0</v>
          </cell>
          <cell r="R1593" t="str">
            <v>00:00</v>
          </cell>
          <cell r="S1593" t="str">
            <v>00:00</v>
          </cell>
          <cell r="T1593" t="str">
            <v>西岡　斉治</v>
          </cell>
          <cell r="U1593" t="str">
            <v>理学部理学科</v>
          </cell>
        </row>
        <row r="1594">
          <cell r="D1594">
            <v>38507</v>
          </cell>
          <cell r="E1594" t="str">
            <v>2</v>
          </cell>
          <cell r="F1594" t="str">
            <v>後期</v>
          </cell>
          <cell r="G1594" t="str">
            <v>2</v>
          </cell>
          <cell r="H1594" t="str">
            <v>後期</v>
          </cell>
          <cell r="I1594" t="str">
            <v>32973010</v>
          </cell>
          <cell r="J1594" t="str">
            <v>特別計画研究</v>
          </cell>
          <cell r="K1594" t="str">
            <v/>
          </cell>
          <cell r="L1594" t="str">
            <v>2</v>
          </cell>
          <cell r="M1594" t="str">
            <v>西村　拓士</v>
          </cell>
          <cell r="N1594" t="str">
            <v>理学部理学科</v>
          </cell>
          <cell r="O1594" t="str">
            <v>9</v>
          </cell>
          <cell r="P1594" t="str">
            <v>集中</v>
          </cell>
          <cell r="Q1594" t="str">
            <v>0</v>
          </cell>
          <cell r="R1594" t="str">
            <v>00:00</v>
          </cell>
          <cell r="S1594" t="str">
            <v>00:00</v>
          </cell>
          <cell r="T1594" t="str">
            <v>西村　拓士</v>
          </cell>
          <cell r="U1594" t="str">
            <v>理学部理学科</v>
          </cell>
        </row>
        <row r="1595">
          <cell r="D1595">
            <v>38508</v>
          </cell>
          <cell r="E1595" t="str">
            <v>2</v>
          </cell>
          <cell r="F1595" t="str">
            <v>後期</v>
          </cell>
          <cell r="G1595" t="str">
            <v>2</v>
          </cell>
          <cell r="H1595" t="str">
            <v>後期</v>
          </cell>
          <cell r="I1595" t="str">
            <v>32973010</v>
          </cell>
          <cell r="J1595" t="str">
            <v>特別計画研究</v>
          </cell>
          <cell r="K1595" t="str">
            <v/>
          </cell>
          <cell r="L1595" t="str">
            <v>2</v>
          </cell>
          <cell r="M1595" t="str">
            <v>原　一夫</v>
          </cell>
          <cell r="N1595" t="str">
            <v>理学部</v>
          </cell>
          <cell r="O1595" t="str">
            <v>9</v>
          </cell>
          <cell r="P1595" t="str">
            <v>集中</v>
          </cell>
          <cell r="Q1595" t="str">
            <v>0</v>
          </cell>
          <cell r="R1595" t="str">
            <v>00:00</v>
          </cell>
          <cell r="S1595" t="str">
            <v>00:00</v>
          </cell>
          <cell r="T1595" t="str">
            <v>原　一夫</v>
          </cell>
          <cell r="U1595" t="str">
            <v>理学部</v>
          </cell>
        </row>
        <row r="1596">
          <cell r="D1596">
            <v>38509</v>
          </cell>
          <cell r="E1596" t="str">
            <v>2</v>
          </cell>
          <cell r="F1596" t="str">
            <v>後期</v>
          </cell>
          <cell r="G1596" t="str">
            <v>2</v>
          </cell>
          <cell r="H1596" t="str">
            <v>後期</v>
          </cell>
          <cell r="I1596" t="str">
            <v>32973010</v>
          </cell>
          <cell r="J1596" t="str">
            <v>特別計画研究</v>
          </cell>
          <cell r="K1596" t="str">
            <v/>
          </cell>
          <cell r="L1596" t="str">
            <v>2</v>
          </cell>
          <cell r="M1596" t="str">
            <v>深澤　知</v>
          </cell>
          <cell r="N1596" t="str">
            <v>理学部理学科</v>
          </cell>
          <cell r="O1596" t="str">
            <v>9</v>
          </cell>
          <cell r="P1596" t="str">
            <v>集中</v>
          </cell>
          <cell r="Q1596" t="str">
            <v>0</v>
          </cell>
          <cell r="R1596" t="str">
            <v>00:00</v>
          </cell>
          <cell r="S1596" t="str">
            <v>00:00</v>
          </cell>
          <cell r="T1596" t="str">
            <v>深澤　知</v>
          </cell>
          <cell r="U1596" t="str">
            <v>理学部理学科</v>
          </cell>
        </row>
        <row r="1597">
          <cell r="D1597">
            <v>38510</v>
          </cell>
          <cell r="E1597" t="str">
            <v>2</v>
          </cell>
          <cell r="F1597" t="str">
            <v>後期</v>
          </cell>
          <cell r="G1597" t="str">
            <v>2</v>
          </cell>
          <cell r="H1597" t="str">
            <v>後期</v>
          </cell>
          <cell r="I1597" t="str">
            <v>32973010</v>
          </cell>
          <cell r="J1597" t="str">
            <v>特別計画研究</v>
          </cell>
          <cell r="K1597" t="str">
            <v/>
          </cell>
          <cell r="L1597" t="str">
            <v>2</v>
          </cell>
          <cell r="M1597" t="str">
            <v>福田　素久</v>
          </cell>
          <cell r="N1597" t="str">
            <v>理学部理学科</v>
          </cell>
          <cell r="O1597" t="str">
            <v>9</v>
          </cell>
          <cell r="P1597" t="str">
            <v>集中</v>
          </cell>
          <cell r="Q1597" t="str">
            <v>0</v>
          </cell>
          <cell r="R1597" t="str">
            <v>00:00</v>
          </cell>
          <cell r="S1597" t="str">
            <v>00:00</v>
          </cell>
          <cell r="T1597" t="str">
            <v>福田　素久</v>
          </cell>
          <cell r="U1597" t="str">
            <v>理学部理学科</v>
          </cell>
        </row>
        <row r="1598">
          <cell r="D1598">
            <v>38511</v>
          </cell>
          <cell r="E1598" t="str">
            <v>2</v>
          </cell>
          <cell r="F1598" t="str">
            <v>後期</v>
          </cell>
          <cell r="G1598" t="str">
            <v>2</v>
          </cell>
          <cell r="H1598" t="str">
            <v>後期</v>
          </cell>
          <cell r="I1598" t="str">
            <v>32973010</v>
          </cell>
          <cell r="J1598" t="str">
            <v>特別計画研究</v>
          </cell>
          <cell r="K1598" t="str">
            <v/>
          </cell>
          <cell r="L1598" t="str">
            <v>2</v>
          </cell>
          <cell r="M1598" t="str">
            <v>方　青</v>
          </cell>
          <cell r="N1598" t="str">
            <v>理学部理学科</v>
          </cell>
          <cell r="O1598" t="str">
            <v>9</v>
          </cell>
          <cell r="P1598" t="str">
            <v>集中</v>
          </cell>
          <cell r="Q1598" t="str">
            <v>0</v>
          </cell>
          <cell r="R1598" t="str">
            <v>00:00</v>
          </cell>
          <cell r="S1598" t="str">
            <v>00:00</v>
          </cell>
          <cell r="T1598" t="str">
            <v>方　青</v>
          </cell>
          <cell r="U1598" t="str">
            <v>理学部理学科</v>
          </cell>
        </row>
        <row r="1599">
          <cell r="D1599">
            <v>38512</v>
          </cell>
          <cell r="E1599" t="str">
            <v>2</v>
          </cell>
          <cell r="F1599" t="str">
            <v>後期</v>
          </cell>
          <cell r="G1599" t="str">
            <v>2</v>
          </cell>
          <cell r="H1599" t="str">
            <v>後期</v>
          </cell>
          <cell r="I1599" t="str">
            <v>32973010</v>
          </cell>
          <cell r="J1599" t="str">
            <v>特別計画研究</v>
          </cell>
          <cell r="K1599" t="str">
            <v/>
          </cell>
          <cell r="L1599" t="str">
            <v>2</v>
          </cell>
          <cell r="M1599" t="str">
            <v>松田　浩</v>
          </cell>
          <cell r="N1599" t="str">
            <v>理学部理学科</v>
          </cell>
          <cell r="O1599" t="str">
            <v>9</v>
          </cell>
          <cell r="P1599" t="str">
            <v>集中</v>
          </cell>
          <cell r="Q1599" t="str">
            <v>0</v>
          </cell>
          <cell r="R1599" t="str">
            <v>00:00</v>
          </cell>
          <cell r="S1599" t="str">
            <v>00:00</v>
          </cell>
          <cell r="T1599" t="str">
            <v>松田　浩</v>
          </cell>
          <cell r="U1599" t="str">
            <v>理学部理学科</v>
          </cell>
        </row>
        <row r="1600">
          <cell r="D1600">
            <v>38513</v>
          </cell>
          <cell r="E1600" t="str">
            <v>2</v>
          </cell>
          <cell r="F1600" t="str">
            <v>後期</v>
          </cell>
          <cell r="G1600" t="str">
            <v>2</v>
          </cell>
          <cell r="H1600" t="str">
            <v>後期</v>
          </cell>
          <cell r="I1600" t="str">
            <v>32973010</v>
          </cell>
          <cell r="J1600" t="str">
            <v>特別計画研究</v>
          </cell>
          <cell r="K1600" t="str">
            <v/>
          </cell>
          <cell r="L1600" t="str">
            <v>2</v>
          </cell>
          <cell r="M1600" t="str">
            <v>脇　克志</v>
          </cell>
          <cell r="N1600" t="str">
            <v>理学部理学科</v>
          </cell>
          <cell r="O1600" t="str">
            <v>9</v>
          </cell>
          <cell r="P1600" t="str">
            <v>集中</v>
          </cell>
          <cell r="Q1600" t="str">
            <v>0</v>
          </cell>
          <cell r="R1600" t="str">
            <v>00:00</v>
          </cell>
          <cell r="S1600" t="str">
            <v>00:00</v>
          </cell>
          <cell r="T1600" t="str">
            <v>脇　克志</v>
          </cell>
          <cell r="U1600" t="str">
            <v>理学部理学科</v>
          </cell>
        </row>
        <row r="1601">
          <cell r="D1601">
            <v>38514</v>
          </cell>
          <cell r="E1601" t="str">
            <v>2</v>
          </cell>
          <cell r="F1601" t="str">
            <v>後期</v>
          </cell>
          <cell r="G1601" t="str">
            <v>2</v>
          </cell>
          <cell r="H1601" t="str">
            <v>後期</v>
          </cell>
          <cell r="I1601" t="str">
            <v>32973010</v>
          </cell>
          <cell r="J1601" t="str">
            <v>特別計画研究</v>
          </cell>
          <cell r="K1601" t="str">
            <v/>
          </cell>
          <cell r="L1601" t="str">
            <v>2</v>
          </cell>
          <cell r="M1601" t="str">
            <v>新井　真人</v>
          </cell>
          <cell r="N1601" t="str">
            <v>理学部</v>
          </cell>
          <cell r="O1601" t="str">
            <v>9</v>
          </cell>
          <cell r="P1601" t="str">
            <v>集中</v>
          </cell>
          <cell r="Q1601" t="str">
            <v>0</v>
          </cell>
          <cell r="R1601" t="str">
            <v>00:00</v>
          </cell>
          <cell r="S1601" t="str">
            <v>00:00</v>
          </cell>
          <cell r="T1601" t="str">
            <v>新井　真人</v>
          </cell>
          <cell r="U1601" t="str">
            <v>理学部</v>
          </cell>
        </row>
        <row r="1602">
          <cell r="D1602">
            <v>38515</v>
          </cell>
          <cell r="E1602" t="str">
            <v>2</v>
          </cell>
          <cell r="F1602" t="str">
            <v>後期</v>
          </cell>
          <cell r="G1602" t="str">
            <v>2</v>
          </cell>
          <cell r="H1602" t="str">
            <v>後期</v>
          </cell>
          <cell r="I1602" t="str">
            <v>32973010</v>
          </cell>
          <cell r="J1602" t="str">
            <v>特別計画研究</v>
          </cell>
          <cell r="K1602" t="str">
            <v/>
          </cell>
          <cell r="L1602" t="str">
            <v>2</v>
          </cell>
          <cell r="M1602" t="str">
            <v>安東　秀峰</v>
          </cell>
          <cell r="N1602" t="str">
            <v>理学部理学科</v>
          </cell>
          <cell r="O1602" t="str">
            <v>9</v>
          </cell>
          <cell r="P1602" t="str">
            <v>集中</v>
          </cell>
          <cell r="Q1602" t="str">
            <v>0</v>
          </cell>
          <cell r="R1602" t="str">
            <v>00:00</v>
          </cell>
          <cell r="S1602" t="str">
            <v>00:00</v>
          </cell>
          <cell r="T1602" t="str">
            <v>安東　秀峰</v>
          </cell>
          <cell r="U1602" t="str">
            <v>理学部理学科</v>
          </cell>
        </row>
        <row r="1603">
          <cell r="D1603">
            <v>38516</v>
          </cell>
          <cell r="E1603" t="str">
            <v>2</v>
          </cell>
          <cell r="F1603" t="str">
            <v>後期</v>
          </cell>
          <cell r="G1603" t="str">
            <v>2</v>
          </cell>
          <cell r="H1603" t="str">
            <v>後期</v>
          </cell>
          <cell r="I1603" t="str">
            <v>32973010</v>
          </cell>
          <cell r="J1603" t="str">
            <v>特別計画研究</v>
          </cell>
          <cell r="K1603" t="str">
            <v/>
          </cell>
          <cell r="L1603" t="str">
            <v>2</v>
          </cell>
          <cell r="M1603" t="str">
            <v>岩田　高広</v>
          </cell>
          <cell r="N1603" t="str">
            <v>理学部理学科</v>
          </cell>
          <cell r="O1603" t="str">
            <v>9</v>
          </cell>
          <cell r="P1603" t="str">
            <v>集中</v>
          </cell>
          <cell r="Q1603" t="str">
            <v>0</v>
          </cell>
          <cell r="R1603" t="str">
            <v>00:00</v>
          </cell>
          <cell r="S1603" t="str">
            <v>00:00</v>
          </cell>
          <cell r="T1603" t="str">
            <v>岩田　高広</v>
          </cell>
          <cell r="U1603" t="str">
            <v>理学部理学科</v>
          </cell>
        </row>
        <row r="1604">
          <cell r="D1604">
            <v>38517</v>
          </cell>
          <cell r="E1604" t="str">
            <v>2</v>
          </cell>
          <cell r="F1604" t="str">
            <v>後期</v>
          </cell>
          <cell r="G1604" t="str">
            <v>2</v>
          </cell>
          <cell r="H1604" t="str">
            <v>後期</v>
          </cell>
          <cell r="I1604" t="str">
            <v>32973010</v>
          </cell>
          <cell r="J1604" t="str">
            <v>特別計画研究</v>
          </cell>
          <cell r="K1604" t="str">
            <v/>
          </cell>
          <cell r="L1604" t="str">
            <v>2</v>
          </cell>
          <cell r="M1604" t="str">
            <v>衛藤　稔</v>
          </cell>
          <cell r="N1604" t="str">
            <v>理学部理学科</v>
          </cell>
          <cell r="O1604" t="str">
            <v>9</v>
          </cell>
          <cell r="P1604" t="str">
            <v>集中</v>
          </cell>
          <cell r="Q1604" t="str">
            <v>0</v>
          </cell>
          <cell r="R1604" t="str">
            <v>00:00</v>
          </cell>
          <cell r="S1604" t="str">
            <v>00:00</v>
          </cell>
          <cell r="T1604" t="str">
            <v>衛藤　稔</v>
          </cell>
          <cell r="U1604" t="str">
            <v>理学部理学科</v>
          </cell>
        </row>
        <row r="1605">
          <cell r="D1605">
            <v>38518</v>
          </cell>
          <cell r="E1605" t="str">
            <v>2</v>
          </cell>
          <cell r="F1605" t="str">
            <v>後期</v>
          </cell>
          <cell r="G1605" t="str">
            <v>2</v>
          </cell>
          <cell r="H1605" t="str">
            <v>後期</v>
          </cell>
          <cell r="I1605" t="str">
            <v>32973010</v>
          </cell>
          <cell r="J1605" t="str">
            <v>特別計画研究</v>
          </cell>
          <cell r="K1605" t="str">
            <v/>
          </cell>
          <cell r="L1605" t="str">
            <v>2</v>
          </cell>
          <cell r="M1605" t="str">
            <v>大西　彰正</v>
          </cell>
          <cell r="N1605" t="str">
            <v>理学部理学科</v>
          </cell>
          <cell r="O1605" t="str">
            <v>9</v>
          </cell>
          <cell r="P1605" t="str">
            <v>集中</v>
          </cell>
          <cell r="Q1605" t="str">
            <v>0</v>
          </cell>
          <cell r="R1605" t="str">
            <v>00:00</v>
          </cell>
          <cell r="S1605" t="str">
            <v>00:00</v>
          </cell>
          <cell r="T1605" t="str">
            <v>大西　彰正</v>
          </cell>
          <cell r="U1605" t="str">
            <v>理学部理学科</v>
          </cell>
        </row>
        <row r="1606">
          <cell r="D1606">
            <v>38519</v>
          </cell>
          <cell r="E1606" t="str">
            <v>2</v>
          </cell>
          <cell r="F1606" t="str">
            <v>後期</v>
          </cell>
          <cell r="G1606" t="str">
            <v>2</v>
          </cell>
          <cell r="H1606" t="str">
            <v>後期</v>
          </cell>
          <cell r="I1606" t="str">
            <v>32973010</v>
          </cell>
          <cell r="J1606" t="str">
            <v>特別計画研究</v>
          </cell>
          <cell r="K1606" t="str">
            <v/>
          </cell>
          <cell r="L1606" t="str">
            <v>2</v>
          </cell>
          <cell r="M1606" t="str">
            <v>笠松　秀輔</v>
          </cell>
          <cell r="N1606" t="str">
            <v>理学部</v>
          </cell>
          <cell r="O1606" t="str">
            <v>9</v>
          </cell>
          <cell r="P1606" t="str">
            <v>集中</v>
          </cell>
          <cell r="Q1606" t="str">
            <v>0</v>
          </cell>
          <cell r="R1606" t="str">
            <v>00:00</v>
          </cell>
          <cell r="S1606" t="str">
            <v>00:00</v>
          </cell>
          <cell r="T1606" t="str">
            <v>笠松　秀輔</v>
          </cell>
          <cell r="U1606" t="str">
            <v>理学部</v>
          </cell>
        </row>
        <row r="1607">
          <cell r="D1607">
            <v>38520</v>
          </cell>
          <cell r="E1607" t="str">
            <v>2</v>
          </cell>
          <cell r="F1607" t="str">
            <v>後期</v>
          </cell>
          <cell r="G1607" t="str">
            <v>2</v>
          </cell>
          <cell r="H1607" t="str">
            <v>後期</v>
          </cell>
          <cell r="I1607" t="str">
            <v>32973010</v>
          </cell>
          <cell r="J1607" t="str">
            <v>特別計画研究</v>
          </cell>
          <cell r="K1607" t="str">
            <v/>
          </cell>
          <cell r="L1607" t="str">
            <v>2</v>
          </cell>
          <cell r="M1607" t="str">
            <v>北浦　守</v>
          </cell>
          <cell r="N1607" t="str">
            <v>理学部理学科</v>
          </cell>
          <cell r="O1607" t="str">
            <v>9</v>
          </cell>
          <cell r="P1607" t="str">
            <v>集中</v>
          </cell>
          <cell r="Q1607" t="str">
            <v>0</v>
          </cell>
          <cell r="R1607" t="str">
            <v>00:00</v>
          </cell>
          <cell r="S1607" t="str">
            <v>00:00</v>
          </cell>
          <cell r="T1607" t="str">
            <v>北浦　守</v>
          </cell>
          <cell r="U1607" t="str">
            <v>理学部理学科</v>
          </cell>
        </row>
        <row r="1608">
          <cell r="D1608">
            <v>38521</v>
          </cell>
          <cell r="E1608" t="str">
            <v>2</v>
          </cell>
          <cell r="F1608" t="str">
            <v>後期</v>
          </cell>
          <cell r="G1608" t="str">
            <v>2</v>
          </cell>
          <cell r="H1608" t="str">
            <v>後期</v>
          </cell>
          <cell r="I1608" t="str">
            <v>32973010</v>
          </cell>
          <cell r="J1608" t="str">
            <v>特別計画研究</v>
          </cell>
          <cell r="K1608" t="str">
            <v/>
          </cell>
          <cell r="L1608" t="str">
            <v>2</v>
          </cell>
          <cell r="M1608" t="str">
            <v>郡司　修一</v>
          </cell>
          <cell r="N1608" t="str">
            <v>理学部理学科</v>
          </cell>
          <cell r="O1608" t="str">
            <v>9</v>
          </cell>
          <cell r="P1608" t="str">
            <v>集中</v>
          </cell>
          <cell r="Q1608" t="str">
            <v>0</v>
          </cell>
          <cell r="R1608" t="str">
            <v>00:00</v>
          </cell>
          <cell r="S1608" t="str">
            <v>00:00</v>
          </cell>
          <cell r="T1608" t="str">
            <v>郡司　修一</v>
          </cell>
          <cell r="U1608" t="str">
            <v>理学部理学科</v>
          </cell>
        </row>
        <row r="1609">
          <cell r="D1609">
            <v>38522</v>
          </cell>
          <cell r="E1609" t="str">
            <v>2</v>
          </cell>
          <cell r="F1609" t="str">
            <v>後期</v>
          </cell>
          <cell r="G1609" t="str">
            <v>2</v>
          </cell>
          <cell r="H1609" t="str">
            <v>後期</v>
          </cell>
          <cell r="I1609" t="str">
            <v>32973010</v>
          </cell>
          <cell r="J1609" t="str">
            <v>特別計画研究</v>
          </cell>
          <cell r="K1609" t="str">
            <v/>
          </cell>
          <cell r="L1609" t="str">
            <v>2</v>
          </cell>
          <cell r="M1609" t="str">
            <v>滝沢　元和</v>
          </cell>
          <cell r="N1609" t="str">
            <v>理学部理学科</v>
          </cell>
          <cell r="O1609" t="str">
            <v>9</v>
          </cell>
          <cell r="P1609" t="str">
            <v>集中</v>
          </cell>
          <cell r="Q1609" t="str">
            <v>0</v>
          </cell>
          <cell r="R1609" t="str">
            <v>00:00</v>
          </cell>
          <cell r="S1609" t="str">
            <v>00:00</v>
          </cell>
          <cell r="T1609" t="str">
            <v>滝沢　元和</v>
          </cell>
          <cell r="U1609" t="str">
            <v>理学部理学科</v>
          </cell>
        </row>
        <row r="1610">
          <cell r="D1610">
            <v>38523</v>
          </cell>
          <cell r="E1610" t="str">
            <v>2</v>
          </cell>
          <cell r="F1610" t="str">
            <v>後期</v>
          </cell>
          <cell r="G1610" t="str">
            <v>2</v>
          </cell>
          <cell r="H1610" t="str">
            <v>後期</v>
          </cell>
          <cell r="I1610" t="str">
            <v>32973010</v>
          </cell>
          <cell r="J1610" t="str">
            <v>特別計画研究</v>
          </cell>
          <cell r="K1610" t="str">
            <v/>
          </cell>
          <cell r="L1610" t="str">
            <v>2</v>
          </cell>
          <cell r="M1610" t="str">
            <v>田島　靖久</v>
          </cell>
          <cell r="N1610" t="str">
            <v>学士課程基盤教育院</v>
          </cell>
          <cell r="O1610" t="str">
            <v>9</v>
          </cell>
          <cell r="P1610" t="str">
            <v>集中</v>
          </cell>
          <cell r="Q1610" t="str">
            <v>0</v>
          </cell>
          <cell r="R1610" t="str">
            <v>00:00</v>
          </cell>
          <cell r="S1610" t="str">
            <v>00:00</v>
          </cell>
          <cell r="T1610" t="str">
            <v>田島　靖久</v>
          </cell>
          <cell r="U1610" t="str">
            <v>学士課程基盤教育院</v>
          </cell>
        </row>
        <row r="1611">
          <cell r="D1611">
            <v>38524</v>
          </cell>
          <cell r="E1611" t="str">
            <v>2</v>
          </cell>
          <cell r="F1611" t="str">
            <v>後期</v>
          </cell>
          <cell r="G1611" t="str">
            <v>2</v>
          </cell>
          <cell r="H1611" t="str">
            <v>後期</v>
          </cell>
          <cell r="I1611" t="str">
            <v>32973010</v>
          </cell>
          <cell r="J1611" t="str">
            <v>特別計画研究</v>
          </cell>
          <cell r="K1611" t="str">
            <v/>
          </cell>
          <cell r="L1611" t="str">
            <v>2</v>
          </cell>
          <cell r="M1611" t="str">
            <v>門叶　冬樹</v>
          </cell>
          <cell r="N1611" t="str">
            <v>理学部理学科</v>
          </cell>
          <cell r="O1611" t="str">
            <v>9</v>
          </cell>
          <cell r="P1611" t="str">
            <v>集中</v>
          </cell>
          <cell r="Q1611" t="str">
            <v>0</v>
          </cell>
          <cell r="R1611" t="str">
            <v>00:00</v>
          </cell>
          <cell r="S1611" t="str">
            <v>00:00</v>
          </cell>
          <cell r="T1611" t="str">
            <v>門叶　冬樹</v>
          </cell>
          <cell r="U1611" t="str">
            <v>理学部理学科</v>
          </cell>
        </row>
        <row r="1612">
          <cell r="D1612">
            <v>38525</v>
          </cell>
          <cell r="E1612" t="str">
            <v>2</v>
          </cell>
          <cell r="F1612" t="str">
            <v>後期</v>
          </cell>
          <cell r="G1612" t="str">
            <v>2</v>
          </cell>
          <cell r="H1612" t="str">
            <v>後期</v>
          </cell>
          <cell r="I1612" t="str">
            <v>32973010</v>
          </cell>
          <cell r="J1612" t="str">
            <v>特別計画研究</v>
          </cell>
          <cell r="K1612" t="str">
            <v/>
          </cell>
          <cell r="L1612" t="str">
            <v>2</v>
          </cell>
          <cell r="M1612" t="str">
            <v>富田　憲一</v>
          </cell>
          <cell r="N1612" t="str">
            <v>理学部理学科</v>
          </cell>
          <cell r="O1612" t="str">
            <v>9</v>
          </cell>
          <cell r="P1612" t="str">
            <v>集中</v>
          </cell>
          <cell r="Q1612" t="str">
            <v>0</v>
          </cell>
          <cell r="R1612" t="str">
            <v>00:00</v>
          </cell>
          <cell r="S1612" t="str">
            <v>00:00</v>
          </cell>
          <cell r="T1612" t="str">
            <v>富田　憲一</v>
          </cell>
          <cell r="U1612" t="str">
            <v>理学部理学科</v>
          </cell>
        </row>
        <row r="1613">
          <cell r="D1613">
            <v>38526</v>
          </cell>
          <cell r="E1613" t="str">
            <v>2</v>
          </cell>
          <cell r="F1613" t="str">
            <v>後期</v>
          </cell>
          <cell r="G1613" t="str">
            <v>2</v>
          </cell>
          <cell r="H1613" t="str">
            <v>後期</v>
          </cell>
          <cell r="I1613" t="str">
            <v>32973010</v>
          </cell>
          <cell r="J1613" t="str">
            <v>特別計画研究</v>
          </cell>
          <cell r="K1613" t="str">
            <v/>
          </cell>
          <cell r="L1613" t="str">
            <v>2</v>
          </cell>
          <cell r="M1613" t="str">
            <v>中森　健之</v>
          </cell>
          <cell r="N1613" t="str">
            <v>理学部理学科</v>
          </cell>
          <cell r="O1613" t="str">
            <v>9</v>
          </cell>
          <cell r="P1613" t="str">
            <v>集中</v>
          </cell>
          <cell r="Q1613" t="str">
            <v>0</v>
          </cell>
          <cell r="R1613" t="str">
            <v>00:00</v>
          </cell>
          <cell r="S1613" t="str">
            <v>00:00</v>
          </cell>
          <cell r="T1613" t="str">
            <v>中森　健之</v>
          </cell>
          <cell r="U1613" t="str">
            <v>理学部理学科</v>
          </cell>
        </row>
        <row r="1614">
          <cell r="D1614">
            <v>38527</v>
          </cell>
          <cell r="E1614" t="str">
            <v>2</v>
          </cell>
          <cell r="F1614" t="str">
            <v>後期</v>
          </cell>
          <cell r="G1614" t="str">
            <v>2</v>
          </cell>
          <cell r="H1614" t="str">
            <v>後期</v>
          </cell>
          <cell r="I1614" t="str">
            <v>32973010</v>
          </cell>
          <cell r="J1614" t="str">
            <v>特別計画研究</v>
          </cell>
          <cell r="K1614" t="str">
            <v/>
          </cell>
          <cell r="L1614" t="str">
            <v>2</v>
          </cell>
          <cell r="M1614" t="str">
            <v>宮地　義之</v>
          </cell>
          <cell r="N1614" t="str">
            <v>理学部理学科</v>
          </cell>
          <cell r="O1614" t="str">
            <v>9</v>
          </cell>
          <cell r="P1614" t="str">
            <v>集中</v>
          </cell>
          <cell r="Q1614" t="str">
            <v>0</v>
          </cell>
          <cell r="R1614" t="str">
            <v>00:00</v>
          </cell>
          <cell r="S1614" t="str">
            <v>00:00</v>
          </cell>
          <cell r="T1614" t="str">
            <v>宮地　義之</v>
          </cell>
          <cell r="U1614" t="str">
            <v>理学部理学科</v>
          </cell>
        </row>
        <row r="1615">
          <cell r="D1615">
            <v>38528</v>
          </cell>
          <cell r="E1615" t="str">
            <v>2</v>
          </cell>
          <cell r="F1615" t="str">
            <v>後期</v>
          </cell>
          <cell r="G1615" t="str">
            <v>2</v>
          </cell>
          <cell r="H1615" t="str">
            <v>後期</v>
          </cell>
          <cell r="I1615" t="str">
            <v>32973010</v>
          </cell>
          <cell r="J1615" t="str">
            <v>特別計画研究</v>
          </cell>
          <cell r="K1615" t="str">
            <v/>
          </cell>
          <cell r="L1615" t="str">
            <v>2</v>
          </cell>
          <cell r="M1615" t="str">
            <v>吉田　浩司</v>
          </cell>
          <cell r="N1615" t="str">
            <v>学士課程基盤教育院</v>
          </cell>
          <cell r="O1615" t="str">
            <v>9</v>
          </cell>
          <cell r="P1615" t="str">
            <v>集中</v>
          </cell>
          <cell r="Q1615" t="str">
            <v>0</v>
          </cell>
          <cell r="R1615" t="str">
            <v>00:00</v>
          </cell>
          <cell r="S1615" t="str">
            <v>00:00</v>
          </cell>
          <cell r="T1615" t="str">
            <v>吉田　浩司</v>
          </cell>
          <cell r="U1615" t="str">
            <v>学士課程基盤教育院</v>
          </cell>
        </row>
        <row r="1616">
          <cell r="D1616">
            <v>38529</v>
          </cell>
          <cell r="E1616" t="str">
            <v>2</v>
          </cell>
          <cell r="F1616" t="str">
            <v>後期</v>
          </cell>
          <cell r="G1616" t="str">
            <v>2</v>
          </cell>
          <cell r="H1616" t="str">
            <v>後期</v>
          </cell>
          <cell r="I1616" t="str">
            <v>32973010</v>
          </cell>
          <cell r="J1616" t="str">
            <v>特別計画研究</v>
          </cell>
          <cell r="K1616" t="str">
            <v/>
          </cell>
          <cell r="L1616" t="str">
            <v>2</v>
          </cell>
          <cell r="M1616" t="str">
            <v>天羽　優子</v>
          </cell>
          <cell r="N1616" t="str">
            <v>理学部理学科</v>
          </cell>
          <cell r="O1616" t="str">
            <v>9</v>
          </cell>
          <cell r="P1616" t="str">
            <v>集中</v>
          </cell>
          <cell r="Q1616" t="str">
            <v>0</v>
          </cell>
          <cell r="R1616" t="str">
            <v>00:00</v>
          </cell>
          <cell r="S1616" t="str">
            <v>00:00</v>
          </cell>
          <cell r="T1616" t="str">
            <v>天羽　優子</v>
          </cell>
          <cell r="U1616" t="str">
            <v>理学部理学科</v>
          </cell>
        </row>
        <row r="1617">
          <cell r="D1617">
            <v>38530</v>
          </cell>
          <cell r="E1617" t="str">
            <v>2</v>
          </cell>
          <cell r="F1617" t="str">
            <v>後期</v>
          </cell>
          <cell r="G1617" t="str">
            <v>2</v>
          </cell>
          <cell r="H1617" t="str">
            <v>後期</v>
          </cell>
          <cell r="I1617" t="str">
            <v>32973010</v>
          </cell>
          <cell r="J1617" t="str">
            <v>特別計画研究</v>
          </cell>
          <cell r="K1617" t="str">
            <v/>
          </cell>
          <cell r="L1617" t="str">
            <v>2</v>
          </cell>
          <cell r="M1617" t="str">
            <v>石崎　学</v>
          </cell>
          <cell r="N1617" t="str">
            <v>理学部</v>
          </cell>
          <cell r="O1617" t="str">
            <v>9</v>
          </cell>
          <cell r="P1617" t="str">
            <v>集中</v>
          </cell>
          <cell r="Q1617" t="str">
            <v>0</v>
          </cell>
          <cell r="R1617" t="str">
            <v>00:00</v>
          </cell>
          <cell r="S1617" t="str">
            <v>00:00</v>
          </cell>
          <cell r="T1617" t="str">
            <v>石崎　学</v>
          </cell>
          <cell r="U1617" t="str">
            <v>理学部</v>
          </cell>
        </row>
        <row r="1618">
          <cell r="D1618">
            <v>38531</v>
          </cell>
          <cell r="E1618" t="str">
            <v>2</v>
          </cell>
          <cell r="F1618" t="str">
            <v>後期</v>
          </cell>
          <cell r="G1618" t="str">
            <v>2</v>
          </cell>
          <cell r="H1618" t="str">
            <v>後期</v>
          </cell>
          <cell r="I1618" t="str">
            <v>32973010</v>
          </cell>
          <cell r="J1618" t="str">
            <v>特別計画研究</v>
          </cell>
          <cell r="K1618" t="str">
            <v/>
          </cell>
          <cell r="L1618" t="str">
            <v>2</v>
          </cell>
          <cell r="M1618" t="str">
            <v>臼杵　毅</v>
          </cell>
          <cell r="N1618" t="str">
            <v>理学部理学科</v>
          </cell>
          <cell r="O1618" t="str">
            <v>9</v>
          </cell>
          <cell r="P1618" t="str">
            <v>集中</v>
          </cell>
          <cell r="Q1618" t="str">
            <v>0</v>
          </cell>
          <cell r="R1618" t="str">
            <v>00:00</v>
          </cell>
          <cell r="S1618" t="str">
            <v>00:00</v>
          </cell>
          <cell r="T1618" t="str">
            <v>臼杵　毅</v>
          </cell>
          <cell r="U1618" t="str">
            <v>理学部理学科</v>
          </cell>
        </row>
        <row r="1619">
          <cell r="D1619">
            <v>38532</v>
          </cell>
          <cell r="E1619" t="str">
            <v>2</v>
          </cell>
          <cell r="F1619" t="str">
            <v>後期</v>
          </cell>
          <cell r="G1619" t="str">
            <v>2</v>
          </cell>
          <cell r="H1619" t="str">
            <v>後期</v>
          </cell>
          <cell r="I1619" t="str">
            <v>32973010</v>
          </cell>
          <cell r="J1619" t="str">
            <v>特別計画研究</v>
          </cell>
          <cell r="K1619" t="str">
            <v/>
          </cell>
          <cell r="L1619" t="str">
            <v>2</v>
          </cell>
          <cell r="M1619" t="str">
            <v>大谷　典正</v>
          </cell>
          <cell r="N1619" t="str">
            <v>理学部理学科</v>
          </cell>
          <cell r="O1619" t="str">
            <v>9</v>
          </cell>
          <cell r="P1619" t="str">
            <v>集中</v>
          </cell>
          <cell r="Q1619" t="str">
            <v>0</v>
          </cell>
          <cell r="R1619" t="str">
            <v>00:00</v>
          </cell>
          <cell r="S1619" t="str">
            <v>00:00</v>
          </cell>
          <cell r="T1619" t="str">
            <v>大谷　典正</v>
          </cell>
          <cell r="U1619" t="str">
            <v>理学部理学科</v>
          </cell>
        </row>
        <row r="1620">
          <cell r="D1620">
            <v>38533</v>
          </cell>
          <cell r="E1620" t="str">
            <v>2</v>
          </cell>
          <cell r="F1620" t="str">
            <v>後期</v>
          </cell>
          <cell r="G1620" t="str">
            <v>2</v>
          </cell>
          <cell r="H1620" t="str">
            <v>後期</v>
          </cell>
          <cell r="I1620" t="str">
            <v>32973010</v>
          </cell>
          <cell r="J1620" t="str">
            <v>特別計画研究</v>
          </cell>
          <cell r="K1620" t="str">
            <v/>
          </cell>
          <cell r="L1620" t="str">
            <v>2</v>
          </cell>
          <cell r="M1620" t="str">
            <v>奥野　貴士</v>
          </cell>
          <cell r="N1620" t="str">
            <v>理学部理学科</v>
          </cell>
          <cell r="O1620" t="str">
            <v>9</v>
          </cell>
          <cell r="P1620" t="str">
            <v>集中</v>
          </cell>
          <cell r="Q1620" t="str">
            <v>0</v>
          </cell>
          <cell r="R1620" t="str">
            <v>00:00</v>
          </cell>
          <cell r="S1620" t="str">
            <v>00:00</v>
          </cell>
          <cell r="T1620" t="str">
            <v>奥野　貴士</v>
          </cell>
          <cell r="U1620" t="str">
            <v>理学部理学科</v>
          </cell>
        </row>
        <row r="1621">
          <cell r="D1621">
            <v>38534</v>
          </cell>
          <cell r="E1621" t="str">
            <v>2</v>
          </cell>
          <cell r="F1621" t="str">
            <v>後期</v>
          </cell>
          <cell r="G1621" t="str">
            <v>2</v>
          </cell>
          <cell r="H1621" t="str">
            <v>後期</v>
          </cell>
          <cell r="I1621" t="str">
            <v>32973010</v>
          </cell>
          <cell r="J1621" t="str">
            <v>特別計画研究</v>
          </cell>
          <cell r="K1621" t="str">
            <v/>
          </cell>
          <cell r="L1621" t="str">
            <v>2</v>
          </cell>
          <cell r="M1621" t="str">
            <v>金井塚　勝彦</v>
          </cell>
          <cell r="N1621" t="str">
            <v>理学部理学科</v>
          </cell>
          <cell r="O1621" t="str">
            <v>9</v>
          </cell>
          <cell r="P1621" t="str">
            <v>集中</v>
          </cell>
          <cell r="Q1621" t="str">
            <v>0</v>
          </cell>
          <cell r="R1621" t="str">
            <v>00:00</v>
          </cell>
          <cell r="S1621" t="str">
            <v>00:00</v>
          </cell>
          <cell r="T1621" t="str">
            <v>金井塚　勝彦</v>
          </cell>
          <cell r="U1621" t="str">
            <v>理学部理学科</v>
          </cell>
        </row>
        <row r="1622">
          <cell r="D1622">
            <v>38535</v>
          </cell>
          <cell r="E1622" t="str">
            <v>2</v>
          </cell>
          <cell r="F1622" t="str">
            <v>後期</v>
          </cell>
          <cell r="G1622" t="str">
            <v>2</v>
          </cell>
          <cell r="H1622" t="str">
            <v>後期</v>
          </cell>
          <cell r="I1622" t="str">
            <v>32973010</v>
          </cell>
          <cell r="J1622" t="str">
            <v>特別計画研究</v>
          </cell>
          <cell r="K1622" t="str">
            <v/>
          </cell>
          <cell r="L1622" t="str">
            <v>2</v>
          </cell>
          <cell r="M1622" t="str">
            <v>亀田　恭男</v>
          </cell>
          <cell r="N1622" t="str">
            <v>理学部理学科</v>
          </cell>
          <cell r="O1622" t="str">
            <v>9</v>
          </cell>
          <cell r="P1622" t="str">
            <v>集中</v>
          </cell>
          <cell r="Q1622" t="str">
            <v>0</v>
          </cell>
          <cell r="R1622" t="str">
            <v>00:00</v>
          </cell>
          <cell r="S1622" t="str">
            <v>00:00</v>
          </cell>
          <cell r="T1622" t="str">
            <v>亀田　恭男</v>
          </cell>
          <cell r="U1622" t="str">
            <v>理学部理学科</v>
          </cell>
        </row>
        <row r="1623">
          <cell r="D1623">
            <v>38536</v>
          </cell>
          <cell r="E1623" t="str">
            <v>2</v>
          </cell>
          <cell r="F1623" t="str">
            <v>後期</v>
          </cell>
          <cell r="G1623" t="str">
            <v>2</v>
          </cell>
          <cell r="H1623" t="str">
            <v>後期</v>
          </cell>
          <cell r="I1623" t="str">
            <v>32973010</v>
          </cell>
          <cell r="J1623" t="str">
            <v>特別計画研究</v>
          </cell>
          <cell r="K1623" t="str">
            <v/>
          </cell>
          <cell r="L1623" t="str">
            <v>2</v>
          </cell>
          <cell r="M1623" t="str">
            <v>栗原　正人</v>
          </cell>
          <cell r="N1623" t="str">
            <v>理学部理学科</v>
          </cell>
          <cell r="O1623" t="str">
            <v>9</v>
          </cell>
          <cell r="P1623" t="str">
            <v>集中</v>
          </cell>
          <cell r="Q1623" t="str">
            <v>0</v>
          </cell>
          <cell r="R1623" t="str">
            <v>00:00</v>
          </cell>
          <cell r="S1623" t="str">
            <v>00:00</v>
          </cell>
          <cell r="T1623" t="str">
            <v>栗原　正人</v>
          </cell>
          <cell r="U1623" t="str">
            <v>理学部理学科</v>
          </cell>
        </row>
        <row r="1624">
          <cell r="D1624">
            <v>38537</v>
          </cell>
          <cell r="E1624" t="str">
            <v>2</v>
          </cell>
          <cell r="F1624" t="str">
            <v>後期</v>
          </cell>
          <cell r="G1624" t="str">
            <v>2</v>
          </cell>
          <cell r="H1624" t="str">
            <v>後期</v>
          </cell>
          <cell r="I1624" t="str">
            <v>32973010</v>
          </cell>
          <cell r="J1624" t="str">
            <v>特別計画研究</v>
          </cell>
          <cell r="K1624" t="str">
            <v/>
          </cell>
          <cell r="L1624" t="str">
            <v>2</v>
          </cell>
          <cell r="M1624" t="str">
            <v>栗山　恭直</v>
          </cell>
          <cell r="N1624" t="str">
            <v>理学部理学科</v>
          </cell>
          <cell r="O1624" t="str">
            <v>9</v>
          </cell>
          <cell r="P1624" t="str">
            <v>集中</v>
          </cell>
          <cell r="Q1624" t="str">
            <v>0</v>
          </cell>
          <cell r="R1624" t="str">
            <v>00:00</v>
          </cell>
          <cell r="S1624" t="str">
            <v>00:00</v>
          </cell>
          <cell r="T1624" t="str">
            <v>栗山　恭直</v>
          </cell>
          <cell r="U1624" t="str">
            <v>理学部理学科</v>
          </cell>
        </row>
        <row r="1625">
          <cell r="D1625">
            <v>38538</v>
          </cell>
          <cell r="E1625" t="str">
            <v>2</v>
          </cell>
          <cell r="F1625" t="str">
            <v>後期</v>
          </cell>
          <cell r="G1625" t="str">
            <v>2</v>
          </cell>
          <cell r="H1625" t="str">
            <v>後期</v>
          </cell>
          <cell r="I1625" t="str">
            <v>32973010</v>
          </cell>
          <cell r="J1625" t="str">
            <v>特別計画研究</v>
          </cell>
          <cell r="K1625" t="str">
            <v/>
          </cell>
          <cell r="L1625" t="str">
            <v>2</v>
          </cell>
          <cell r="M1625" t="str">
            <v>近藤　慎一</v>
          </cell>
          <cell r="N1625" t="str">
            <v>理学部理学科</v>
          </cell>
          <cell r="O1625" t="str">
            <v>9</v>
          </cell>
          <cell r="P1625" t="str">
            <v>集中</v>
          </cell>
          <cell r="Q1625" t="str">
            <v>0</v>
          </cell>
          <cell r="R1625" t="str">
            <v>00:00</v>
          </cell>
          <cell r="S1625" t="str">
            <v>00:00</v>
          </cell>
          <cell r="T1625" t="str">
            <v>近藤　慎一</v>
          </cell>
          <cell r="U1625" t="str">
            <v>理学部理学科</v>
          </cell>
        </row>
        <row r="1626">
          <cell r="D1626">
            <v>38539</v>
          </cell>
          <cell r="E1626" t="str">
            <v>2</v>
          </cell>
          <cell r="F1626" t="str">
            <v>後期</v>
          </cell>
          <cell r="G1626" t="str">
            <v>2</v>
          </cell>
          <cell r="H1626" t="str">
            <v>後期</v>
          </cell>
          <cell r="I1626" t="str">
            <v>32973010</v>
          </cell>
          <cell r="J1626" t="str">
            <v>特別計画研究</v>
          </cell>
          <cell r="K1626" t="str">
            <v/>
          </cell>
          <cell r="L1626" t="str">
            <v>2</v>
          </cell>
          <cell r="M1626" t="str">
            <v>崎山　博史</v>
          </cell>
          <cell r="N1626" t="str">
            <v>理学部理学科</v>
          </cell>
          <cell r="O1626" t="str">
            <v>9</v>
          </cell>
          <cell r="P1626" t="str">
            <v>集中</v>
          </cell>
          <cell r="Q1626" t="str">
            <v>0</v>
          </cell>
          <cell r="R1626" t="str">
            <v>00:00</v>
          </cell>
          <cell r="S1626" t="str">
            <v>00:00</v>
          </cell>
          <cell r="T1626" t="str">
            <v>崎山　博史</v>
          </cell>
          <cell r="U1626" t="str">
            <v>理学部理学科</v>
          </cell>
        </row>
        <row r="1627">
          <cell r="D1627">
            <v>38540</v>
          </cell>
          <cell r="E1627" t="str">
            <v>2</v>
          </cell>
          <cell r="F1627" t="str">
            <v>後期</v>
          </cell>
          <cell r="G1627" t="str">
            <v>2</v>
          </cell>
          <cell r="H1627" t="str">
            <v>後期</v>
          </cell>
          <cell r="I1627" t="str">
            <v>32973010</v>
          </cell>
          <cell r="J1627" t="str">
            <v>特別計画研究</v>
          </cell>
          <cell r="K1627" t="str">
            <v/>
          </cell>
          <cell r="L1627" t="str">
            <v>2</v>
          </cell>
          <cell r="M1627" t="str">
            <v>冨樫　貴成</v>
          </cell>
          <cell r="N1627" t="str">
            <v>理学部理学科</v>
          </cell>
          <cell r="O1627" t="str">
            <v>9</v>
          </cell>
          <cell r="P1627" t="str">
            <v>集中</v>
          </cell>
          <cell r="Q1627" t="str">
            <v>0</v>
          </cell>
          <cell r="R1627" t="str">
            <v>00:00</v>
          </cell>
          <cell r="S1627" t="str">
            <v>00:00</v>
          </cell>
          <cell r="T1627" t="str">
            <v>冨樫　貴成</v>
          </cell>
          <cell r="U1627" t="str">
            <v>理学部理学科</v>
          </cell>
        </row>
        <row r="1628">
          <cell r="D1628">
            <v>38541</v>
          </cell>
          <cell r="E1628" t="str">
            <v>2</v>
          </cell>
          <cell r="F1628" t="str">
            <v>後期</v>
          </cell>
          <cell r="G1628" t="str">
            <v>2</v>
          </cell>
          <cell r="H1628" t="str">
            <v>後期</v>
          </cell>
          <cell r="I1628" t="str">
            <v>32973010</v>
          </cell>
          <cell r="J1628" t="str">
            <v>特別計画研究</v>
          </cell>
          <cell r="K1628" t="str">
            <v/>
          </cell>
          <cell r="L1628" t="str">
            <v>2</v>
          </cell>
          <cell r="M1628" t="str">
            <v>並河　英紀</v>
          </cell>
          <cell r="N1628" t="str">
            <v>理学部理学科</v>
          </cell>
          <cell r="O1628" t="str">
            <v>9</v>
          </cell>
          <cell r="P1628" t="str">
            <v>集中</v>
          </cell>
          <cell r="Q1628" t="str">
            <v>0</v>
          </cell>
          <cell r="R1628" t="str">
            <v>00:00</v>
          </cell>
          <cell r="S1628" t="str">
            <v>00:00</v>
          </cell>
          <cell r="T1628" t="str">
            <v>並河　英紀</v>
          </cell>
          <cell r="U1628" t="str">
            <v>理学部理学科</v>
          </cell>
        </row>
        <row r="1629">
          <cell r="D1629">
            <v>38542</v>
          </cell>
          <cell r="E1629" t="str">
            <v>2</v>
          </cell>
          <cell r="F1629" t="str">
            <v>後期</v>
          </cell>
          <cell r="G1629" t="str">
            <v>2</v>
          </cell>
          <cell r="H1629" t="str">
            <v>後期</v>
          </cell>
          <cell r="I1629" t="str">
            <v>32973010</v>
          </cell>
          <cell r="J1629" t="str">
            <v>特別計画研究</v>
          </cell>
          <cell r="K1629" t="str">
            <v/>
          </cell>
          <cell r="L1629" t="str">
            <v>2</v>
          </cell>
          <cell r="M1629" t="str">
            <v>松井　淳</v>
          </cell>
          <cell r="N1629" t="str">
            <v>理学部理学科</v>
          </cell>
          <cell r="O1629" t="str">
            <v>9</v>
          </cell>
          <cell r="P1629" t="str">
            <v>集中</v>
          </cell>
          <cell r="Q1629" t="str">
            <v>0</v>
          </cell>
          <cell r="R1629" t="str">
            <v>00:00</v>
          </cell>
          <cell r="S1629" t="str">
            <v>00:00</v>
          </cell>
          <cell r="T1629" t="str">
            <v>松井　淳</v>
          </cell>
          <cell r="U1629" t="str">
            <v>理学部理学科</v>
          </cell>
        </row>
        <row r="1630">
          <cell r="D1630">
            <v>38543</v>
          </cell>
          <cell r="E1630" t="str">
            <v>2</v>
          </cell>
          <cell r="F1630" t="str">
            <v>後期</v>
          </cell>
          <cell r="G1630" t="str">
            <v>2</v>
          </cell>
          <cell r="H1630" t="str">
            <v>後期</v>
          </cell>
          <cell r="I1630" t="str">
            <v>32973010</v>
          </cell>
          <cell r="J1630" t="str">
            <v>特別計画研究</v>
          </cell>
          <cell r="K1630" t="str">
            <v/>
          </cell>
          <cell r="L1630" t="str">
            <v>2</v>
          </cell>
          <cell r="M1630" t="str">
            <v>村瀬　隆史</v>
          </cell>
          <cell r="N1630" t="str">
            <v>理学部理学科</v>
          </cell>
          <cell r="O1630" t="str">
            <v>9</v>
          </cell>
          <cell r="P1630" t="str">
            <v>集中</v>
          </cell>
          <cell r="Q1630" t="str">
            <v>0</v>
          </cell>
          <cell r="R1630" t="str">
            <v>00:00</v>
          </cell>
          <cell r="S1630" t="str">
            <v>00:00</v>
          </cell>
          <cell r="T1630" t="str">
            <v>村瀬　隆史</v>
          </cell>
          <cell r="U1630" t="str">
            <v>理学部理学科</v>
          </cell>
        </row>
        <row r="1631">
          <cell r="D1631">
            <v>38544</v>
          </cell>
          <cell r="E1631" t="str">
            <v>2</v>
          </cell>
          <cell r="F1631" t="str">
            <v>後期</v>
          </cell>
          <cell r="G1631" t="str">
            <v>2</v>
          </cell>
          <cell r="H1631" t="str">
            <v>後期</v>
          </cell>
          <cell r="I1631" t="str">
            <v>32973010</v>
          </cell>
          <cell r="J1631" t="str">
            <v>特別計画研究</v>
          </cell>
          <cell r="K1631" t="str">
            <v/>
          </cell>
          <cell r="L1631" t="str">
            <v>2</v>
          </cell>
          <cell r="M1631" t="str">
            <v>田村　康</v>
          </cell>
          <cell r="N1631" t="str">
            <v>理学部理学科</v>
          </cell>
          <cell r="O1631" t="str">
            <v>9</v>
          </cell>
          <cell r="P1631" t="str">
            <v>集中</v>
          </cell>
          <cell r="Q1631" t="str">
            <v>0</v>
          </cell>
          <cell r="R1631" t="str">
            <v>00:00</v>
          </cell>
          <cell r="S1631" t="str">
            <v>00:00</v>
          </cell>
          <cell r="T1631" t="str">
            <v>田村　康</v>
          </cell>
          <cell r="U1631" t="str">
            <v>理学部理学科</v>
          </cell>
        </row>
        <row r="1632">
          <cell r="D1632">
            <v>38545</v>
          </cell>
          <cell r="E1632" t="str">
            <v>2</v>
          </cell>
          <cell r="F1632" t="str">
            <v>後期</v>
          </cell>
          <cell r="G1632" t="str">
            <v>2</v>
          </cell>
          <cell r="H1632" t="str">
            <v>後期</v>
          </cell>
          <cell r="I1632" t="str">
            <v>32973010</v>
          </cell>
          <cell r="J1632" t="str">
            <v>特別計画研究</v>
          </cell>
          <cell r="K1632" t="str">
            <v/>
          </cell>
          <cell r="L1632" t="str">
            <v>2</v>
          </cell>
          <cell r="M1632" t="str">
            <v>富松　裕</v>
          </cell>
          <cell r="N1632" t="str">
            <v>理学部理学科</v>
          </cell>
          <cell r="O1632" t="str">
            <v>9</v>
          </cell>
          <cell r="P1632" t="str">
            <v>集中</v>
          </cell>
          <cell r="Q1632" t="str">
            <v>0</v>
          </cell>
          <cell r="R1632" t="str">
            <v>00:00</v>
          </cell>
          <cell r="S1632" t="str">
            <v>00:00</v>
          </cell>
          <cell r="T1632" t="str">
            <v>富松　裕</v>
          </cell>
          <cell r="U1632" t="str">
            <v>理学部理学科</v>
          </cell>
        </row>
        <row r="1633">
          <cell r="D1633">
            <v>38546</v>
          </cell>
          <cell r="E1633" t="str">
            <v>2</v>
          </cell>
          <cell r="F1633" t="str">
            <v>後期</v>
          </cell>
          <cell r="G1633" t="str">
            <v>2</v>
          </cell>
          <cell r="H1633" t="str">
            <v>後期</v>
          </cell>
          <cell r="I1633" t="str">
            <v>32973010</v>
          </cell>
          <cell r="J1633" t="str">
            <v>特別計画研究</v>
          </cell>
          <cell r="K1633" t="str">
            <v/>
          </cell>
          <cell r="L1633" t="str">
            <v>2</v>
          </cell>
          <cell r="M1633" t="str">
            <v>中内　祐二</v>
          </cell>
          <cell r="N1633" t="str">
            <v>理学部理学科</v>
          </cell>
          <cell r="O1633" t="str">
            <v>9</v>
          </cell>
          <cell r="P1633" t="str">
            <v>集中</v>
          </cell>
          <cell r="Q1633" t="str">
            <v>0</v>
          </cell>
          <cell r="R1633" t="str">
            <v>00:00</v>
          </cell>
          <cell r="S1633" t="str">
            <v>00:00</v>
          </cell>
          <cell r="T1633" t="str">
            <v>中内　祐二</v>
          </cell>
          <cell r="U1633" t="str">
            <v>理学部理学科</v>
          </cell>
        </row>
        <row r="1634">
          <cell r="D1634">
            <v>38547</v>
          </cell>
          <cell r="E1634" t="str">
            <v>2</v>
          </cell>
          <cell r="F1634" t="str">
            <v>後期</v>
          </cell>
          <cell r="G1634" t="str">
            <v>2</v>
          </cell>
          <cell r="H1634" t="str">
            <v>後期</v>
          </cell>
          <cell r="I1634" t="str">
            <v>32973010</v>
          </cell>
          <cell r="J1634" t="str">
            <v>特別計画研究</v>
          </cell>
          <cell r="K1634" t="str">
            <v/>
          </cell>
          <cell r="L1634" t="str">
            <v>2</v>
          </cell>
          <cell r="M1634" t="str">
            <v>廣田　忠雄</v>
          </cell>
          <cell r="N1634" t="str">
            <v>理学部理学科</v>
          </cell>
          <cell r="O1634" t="str">
            <v>9</v>
          </cell>
          <cell r="P1634" t="str">
            <v>集中</v>
          </cell>
          <cell r="Q1634" t="str">
            <v>0</v>
          </cell>
          <cell r="R1634" t="str">
            <v>00:00</v>
          </cell>
          <cell r="S1634" t="str">
            <v>00:00</v>
          </cell>
          <cell r="T1634" t="str">
            <v>廣田　忠雄</v>
          </cell>
          <cell r="U1634" t="str">
            <v>理学部理学科</v>
          </cell>
        </row>
        <row r="1635">
          <cell r="D1635">
            <v>38548</v>
          </cell>
          <cell r="E1635" t="str">
            <v>2</v>
          </cell>
          <cell r="F1635" t="str">
            <v>後期</v>
          </cell>
          <cell r="G1635" t="str">
            <v>2</v>
          </cell>
          <cell r="H1635" t="str">
            <v>後期</v>
          </cell>
          <cell r="I1635" t="str">
            <v>32973010</v>
          </cell>
          <cell r="J1635" t="str">
            <v>特別計画研究</v>
          </cell>
          <cell r="K1635" t="str">
            <v/>
          </cell>
          <cell r="L1635" t="str">
            <v>2</v>
          </cell>
          <cell r="M1635" t="str">
            <v>藤山　直之</v>
          </cell>
          <cell r="N1635" t="str">
            <v>理学部理学科</v>
          </cell>
          <cell r="O1635" t="str">
            <v>9</v>
          </cell>
          <cell r="P1635" t="str">
            <v>集中</v>
          </cell>
          <cell r="Q1635" t="str">
            <v>0</v>
          </cell>
          <cell r="R1635" t="str">
            <v>00:00</v>
          </cell>
          <cell r="S1635" t="str">
            <v>00:00</v>
          </cell>
          <cell r="T1635" t="str">
            <v>藤山　直之</v>
          </cell>
          <cell r="U1635" t="str">
            <v>理学部理学科</v>
          </cell>
        </row>
        <row r="1636">
          <cell r="D1636">
            <v>38549</v>
          </cell>
          <cell r="E1636" t="str">
            <v>2</v>
          </cell>
          <cell r="F1636" t="str">
            <v>後期</v>
          </cell>
          <cell r="G1636" t="str">
            <v>2</v>
          </cell>
          <cell r="H1636" t="str">
            <v>後期</v>
          </cell>
          <cell r="I1636" t="str">
            <v>32973010</v>
          </cell>
          <cell r="J1636" t="str">
            <v>特別計画研究</v>
          </cell>
          <cell r="K1636" t="str">
            <v/>
          </cell>
          <cell r="L1636" t="str">
            <v>2</v>
          </cell>
          <cell r="M1636" t="str">
            <v>宮沢　豊</v>
          </cell>
          <cell r="N1636" t="str">
            <v>理学部理学科</v>
          </cell>
          <cell r="O1636" t="str">
            <v>9</v>
          </cell>
          <cell r="P1636" t="str">
            <v>集中</v>
          </cell>
          <cell r="Q1636" t="str">
            <v>0</v>
          </cell>
          <cell r="R1636" t="str">
            <v>00:00</v>
          </cell>
          <cell r="S1636" t="str">
            <v>00:00</v>
          </cell>
          <cell r="T1636" t="str">
            <v>宮沢　豊</v>
          </cell>
          <cell r="U1636" t="str">
            <v>理学部理学科</v>
          </cell>
        </row>
        <row r="1637">
          <cell r="D1637">
            <v>38550</v>
          </cell>
          <cell r="E1637" t="str">
            <v>2</v>
          </cell>
          <cell r="F1637" t="str">
            <v>後期</v>
          </cell>
          <cell r="G1637" t="str">
            <v>2</v>
          </cell>
          <cell r="H1637" t="str">
            <v>後期</v>
          </cell>
          <cell r="I1637" t="str">
            <v>32973010</v>
          </cell>
          <cell r="J1637" t="str">
            <v>特別計画研究</v>
          </cell>
          <cell r="K1637" t="str">
            <v/>
          </cell>
          <cell r="L1637" t="str">
            <v>2</v>
          </cell>
          <cell r="M1637" t="str">
            <v>横山　潤</v>
          </cell>
          <cell r="N1637" t="str">
            <v>理学部理学科</v>
          </cell>
          <cell r="O1637" t="str">
            <v>9</v>
          </cell>
          <cell r="P1637" t="str">
            <v>集中</v>
          </cell>
          <cell r="Q1637" t="str">
            <v>0</v>
          </cell>
          <cell r="R1637" t="str">
            <v>00:00</v>
          </cell>
          <cell r="S1637" t="str">
            <v>00:00</v>
          </cell>
          <cell r="T1637" t="str">
            <v>横山　潤</v>
          </cell>
          <cell r="U1637" t="str">
            <v>理学部理学科</v>
          </cell>
        </row>
        <row r="1638">
          <cell r="D1638">
            <v>38551</v>
          </cell>
          <cell r="E1638" t="str">
            <v>2</v>
          </cell>
          <cell r="F1638" t="str">
            <v>後期</v>
          </cell>
          <cell r="G1638" t="str">
            <v>2</v>
          </cell>
          <cell r="H1638" t="str">
            <v>後期</v>
          </cell>
          <cell r="I1638" t="str">
            <v>32973010</v>
          </cell>
          <cell r="J1638" t="str">
            <v>特別計画研究</v>
          </cell>
          <cell r="K1638" t="str">
            <v/>
          </cell>
          <cell r="L1638" t="str">
            <v>2</v>
          </cell>
          <cell r="M1638" t="str">
            <v>渡邉　明彦</v>
          </cell>
          <cell r="N1638" t="str">
            <v>理学部理学科</v>
          </cell>
          <cell r="O1638" t="str">
            <v>9</v>
          </cell>
          <cell r="P1638" t="str">
            <v>集中</v>
          </cell>
          <cell r="Q1638" t="str">
            <v>0</v>
          </cell>
          <cell r="R1638" t="str">
            <v>00:00</v>
          </cell>
          <cell r="S1638" t="str">
            <v>00:00</v>
          </cell>
          <cell r="T1638" t="str">
            <v>渡邉　明彦</v>
          </cell>
          <cell r="U1638" t="str">
            <v>理学部理学科</v>
          </cell>
        </row>
        <row r="1639">
          <cell r="D1639">
            <v>38552</v>
          </cell>
          <cell r="E1639" t="str">
            <v>2</v>
          </cell>
          <cell r="F1639" t="str">
            <v>後期</v>
          </cell>
          <cell r="G1639" t="str">
            <v>2</v>
          </cell>
          <cell r="H1639" t="str">
            <v>後期</v>
          </cell>
          <cell r="I1639" t="str">
            <v>32973010</v>
          </cell>
          <cell r="J1639" t="str">
            <v>特別計画研究</v>
          </cell>
          <cell r="K1639" t="str">
            <v/>
          </cell>
          <cell r="L1639" t="str">
            <v>2</v>
          </cell>
          <cell r="M1639" t="str">
            <v>渡邊　康紀</v>
          </cell>
          <cell r="N1639" t="str">
            <v>理学部理学科</v>
          </cell>
          <cell r="O1639" t="str">
            <v>9</v>
          </cell>
          <cell r="P1639" t="str">
            <v>集中</v>
          </cell>
          <cell r="Q1639" t="str">
            <v>0</v>
          </cell>
          <cell r="R1639" t="str">
            <v>00:00</v>
          </cell>
          <cell r="S1639" t="str">
            <v>00:00</v>
          </cell>
          <cell r="T1639" t="str">
            <v>渡邊　康紀</v>
          </cell>
          <cell r="U1639" t="str">
            <v>理学部理学科</v>
          </cell>
        </row>
        <row r="1640">
          <cell r="D1640">
            <v>38553</v>
          </cell>
          <cell r="E1640" t="str">
            <v>2</v>
          </cell>
          <cell r="F1640" t="str">
            <v>後期</v>
          </cell>
          <cell r="G1640" t="str">
            <v>2</v>
          </cell>
          <cell r="H1640" t="str">
            <v>後期</v>
          </cell>
          <cell r="I1640" t="str">
            <v>32973010</v>
          </cell>
          <cell r="J1640" t="str">
            <v>特別計画研究</v>
          </cell>
          <cell r="K1640" t="str">
            <v/>
          </cell>
          <cell r="L1640" t="str">
            <v>2</v>
          </cell>
          <cell r="M1640" t="str">
            <v>岩田　尚能</v>
          </cell>
          <cell r="N1640" t="str">
            <v>理学部理学科</v>
          </cell>
          <cell r="O1640" t="str">
            <v>9</v>
          </cell>
          <cell r="P1640" t="str">
            <v>集中</v>
          </cell>
          <cell r="Q1640" t="str">
            <v>0</v>
          </cell>
          <cell r="R1640" t="str">
            <v>00:00</v>
          </cell>
          <cell r="S1640" t="str">
            <v>00:00</v>
          </cell>
          <cell r="T1640" t="str">
            <v>岩田　尚能</v>
          </cell>
          <cell r="U1640" t="str">
            <v>理学部理学科</v>
          </cell>
        </row>
        <row r="1641">
          <cell r="D1641">
            <v>38554</v>
          </cell>
          <cell r="E1641" t="str">
            <v>2</v>
          </cell>
          <cell r="F1641" t="str">
            <v>後期</v>
          </cell>
          <cell r="G1641" t="str">
            <v>2</v>
          </cell>
          <cell r="H1641" t="str">
            <v>後期</v>
          </cell>
          <cell r="I1641" t="str">
            <v>32973010</v>
          </cell>
          <cell r="J1641" t="str">
            <v>特別計画研究</v>
          </cell>
          <cell r="K1641" t="str">
            <v/>
          </cell>
          <cell r="L1641" t="str">
            <v>2</v>
          </cell>
          <cell r="M1641" t="str">
            <v>加々島　慎一</v>
          </cell>
          <cell r="N1641" t="str">
            <v>理学部理学科</v>
          </cell>
          <cell r="O1641" t="str">
            <v>9</v>
          </cell>
          <cell r="P1641" t="str">
            <v>集中</v>
          </cell>
          <cell r="Q1641" t="str">
            <v>0</v>
          </cell>
          <cell r="R1641" t="str">
            <v>00:00</v>
          </cell>
          <cell r="S1641" t="str">
            <v>00:00</v>
          </cell>
          <cell r="T1641" t="str">
            <v>加々島　慎一</v>
          </cell>
          <cell r="U1641" t="str">
            <v>理学部理学科</v>
          </cell>
        </row>
        <row r="1642">
          <cell r="D1642">
            <v>38555</v>
          </cell>
          <cell r="E1642" t="str">
            <v>2</v>
          </cell>
          <cell r="F1642" t="str">
            <v>後期</v>
          </cell>
          <cell r="G1642" t="str">
            <v>2</v>
          </cell>
          <cell r="H1642" t="str">
            <v>後期</v>
          </cell>
          <cell r="I1642" t="str">
            <v>32973010</v>
          </cell>
          <cell r="J1642" t="str">
            <v>特別計画研究</v>
          </cell>
          <cell r="K1642" t="str">
            <v/>
          </cell>
          <cell r="L1642" t="str">
            <v>2</v>
          </cell>
          <cell r="M1642" t="str">
            <v>ジョルダン・リチャード・Ｗ．</v>
          </cell>
          <cell r="N1642" t="str">
            <v>理学部理学科</v>
          </cell>
          <cell r="O1642" t="str">
            <v>9</v>
          </cell>
          <cell r="P1642" t="str">
            <v>集中</v>
          </cell>
          <cell r="Q1642" t="str">
            <v>0</v>
          </cell>
          <cell r="R1642" t="str">
            <v>00:00</v>
          </cell>
          <cell r="S1642" t="str">
            <v>00:00</v>
          </cell>
          <cell r="T1642" t="str">
            <v>ジョルダン・リチャード・Ｗ．</v>
          </cell>
          <cell r="U1642" t="str">
            <v>理学部理学科</v>
          </cell>
        </row>
        <row r="1643">
          <cell r="D1643">
            <v>38556</v>
          </cell>
          <cell r="E1643" t="str">
            <v>2</v>
          </cell>
          <cell r="F1643" t="str">
            <v>後期</v>
          </cell>
          <cell r="G1643" t="str">
            <v>2</v>
          </cell>
          <cell r="H1643" t="str">
            <v>後期</v>
          </cell>
          <cell r="I1643" t="str">
            <v>32973010</v>
          </cell>
          <cell r="J1643" t="str">
            <v>特別計画研究</v>
          </cell>
          <cell r="K1643" t="str">
            <v/>
          </cell>
          <cell r="L1643" t="str">
            <v>2</v>
          </cell>
          <cell r="M1643" t="str">
            <v>鈴木　利孝</v>
          </cell>
          <cell r="N1643" t="str">
            <v>理学部理学科</v>
          </cell>
          <cell r="O1643" t="str">
            <v>9</v>
          </cell>
          <cell r="P1643" t="str">
            <v>集中</v>
          </cell>
          <cell r="Q1643" t="str">
            <v>0</v>
          </cell>
          <cell r="R1643" t="str">
            <v>00:00</v>
          </cell>
          <cell r="S1643" t="str">
            <v>00:00</v>
          </cell>
          <cell r="T1643" t="str">
            <v>鈴木　利孝</v>
          </cell>
          <cell r="U1643" t="str">
            <v>理学部理学科</v>
          </cell>
        </row>
        <row r="1644">
          <cell r="D1644">
            <v>38557</v>
          </cell>
          <cell r="E1644" t="str">
            <v>2</v>
          </cell>
          <cell r="F1644" t="str">
            <v>後期</v>
          </cell>
          <cell r="G1644" t="str">
            <v>2</v>
          </cell>
          <cell r="H1644" t="str">
            <v>後期</v>
          </cell>
          <cell r="I1644" t="str">
            <v>32973010</v>
          </cell>
          <cell r="J1644" t="str">
            <v>特別計画研究</v>
          </cell>
          <cell r="K1644" t="str">
            <v/>
          </cell>
          <cell r="L1644" t="str">
            <v>2</v>
          </cell>
          <cell r="M1644" t="str">
            <v>常松　佳恵</v>
          </cell>
          <cell r="N1644" t="str">
            <v>理学部理学科</v>
          </cell>
          <cell r="O1644" t="str">
            <v>9</v>
          </cell>
          <cell r="P1644" t="str">
            <v>集中</v>
          </cell>
          <cell r="Q1644" t="str">
            <v>0</v>
          </cell>
          <cell r="R1644" t="str">
            <v>00:00</v>
          </cell>
          <cell r="S1644" t="str">
            <v>00:00</v>
          </cell>
          <cell r="T1644" t="str">
            <v>常松　佳恵</v>
          </cell>
          <cell r="U1644" t="str">
            <v>理学部理学科</v>
          </cell>
        </row>
        <row r="1645">
          <cell r="D1645">
            <v>38558</v>
          </cell>
          <cell r="E1645" t="str">
            <v>2</v>
          </cell>
          <cell r="F1645" t="str">
            <v>後期</v>
          </cell>
          <cell r="G1645" t="str">
            <v>2</v>
          </cell>
          <cell r="H1645" t="str">
            <v>後期</v>
          </cell>
          <cell r="I1645" t="str">
            <v>32973010</v>
          </cell>
          <cell r="J1645" t="str">
            <v>特別計画研究</v>
          </cell>
          <cell r="K1645" t="str">
            <v/>
          </cell>
          <cell r="L1645" t="str">
            <v>2</v>
          </cell>
          <cell r="M1645" t="str">
            <v>伴　雅雄</v>
          </cell>
          <cell r="N1645" t="str">
            <v>理学部理学科</v>
          </cell>
          <cell r="O1645" t="str">
            <v>9</v>
          </cell>
          <cell r="P1645" t="str">
            <v>集中</v>
          </cell>
          <cell r="Q1645" t="str">
            <v>0</v>
          </cell>
          <cell r="R1645" t="str">
            <v>00:00</v>
          </cell>
          <cell r="S1645" t="str">
            <v>00:00</v>
          </cell>
          <cell r="T1645" t="str">
            <v>伴　雅雄</v>
          </cell>
          <cell r="U1645" t="str">
            <v>理学部理学科</v>
          </cell>
        </row>
        <row r="1646">
          <cell r="D1646">
            <v>38559</v>
          </cell>
          <cell r="E1646" t="str">
            <v>2</v>
          </cell>
          <cell r="F1646" t="str">
            <v>後期</v>
          </cell>
          <cell r="G1646" t="str">
            <v>2</v>
          </cell>
          <cell r="H1646" t="str">
            <v>後期</v>
          </cell>
          <cell r="I1646" t="str">
            <v>32973010</v>
          </cell>
          <cell r="J1646" t="str">
            <v>特別計画研究</v>
          </cell>
          <cell r="K1646" t="str">
            <v/>
          </cell>
          <cell r="L1646" t="str">
            <v>2</v>
          </cell>
          <cell r="M1646" t="str">
            <v>本山　功</v>
          </cell>
          <cell r="N1646" t="str">
            <v>理学部理学科</v>
          </cell>
          <cell r="O1646" t="str">
            <v>9</v>
          </cell>
          <cell r="P1646" t="str">
            <v>集中</v>
          </cell>
          <cell r="Q1646" t="str">
            <v>0</v>
          </cell>
          <cell r="R1646" t="str">
            <v>00:00</v>
          </cell>
          <cell r="S1646" t="str">
            <v>00:00</v>
          </cell>
          <cell r="T1646" t="str">
            <v>本山　功</v>
          </cell>
          <cell r="U1646" t="str">
            <v>理学部理学科</v>
          </cell>
        </row>
        <row r="1647">
          <cell r="D1647">
            <v>38561</v>
          </cell>
          <cell r="E1647" t="str">
            <v>2</v>
          </cell>
          <cell r="F1647" t="str">
            <v>後期</v>
          </cell>
          <cell r="G1647" t="str">
            <v>2</v>
          </cell>
          <cell r="H1647" t="str">
            <v>後期</v>
          </cell>
          <cell r="I1647" t="str">
            <v>32973010</v>
          </cell>
          <cell r="J1647" t="str">
            <v>特別計画研究</v>
          </cell>
          <cell r="K1647" t="str">
            <v/>
          </cell>
          <cell r="L1647" t="str">
            <v>2</v>
          </cell>
          <cell r="M1647" t="str">
            <v>本多　薫</v>
          </cell>
          <cell r="N1647" t="str">
            <v>人文社会科学部人文社会科学科人間文化コース</v>
          </cell>
          <cell r="O1647" t="str">
            <v>9</v>
          </cell>
          <cell r="P1647" t="str">
            <v>集中</v>
          </cell>
          <cell r="Q1647" t="str">
            <v>0</v>
          </cell>
          <cell r="R1647" t="str">
            <v>00:00</v>
          </cell>
          <cell r="S1647" t="str">
            <v>00:00</v>
          </cell>
          <cell r="T1647" t="str">
            <v>本多　薫</v>
          </cell>
          <cell r="U1647" t="str">
            <v>人文社会科学部人文社会科学科人間文化コース</v>
          </cell>
        </row>
        <row r="1648">
          <cell r="D1648">
            <v>38562</v>
          </cell>
          <cell r="E1648" t="str">
            <v>2</v>
          </cell>
          <cell r="F1648" t="str">
            <v>後期</v>
          </cell>
          <cell r="G1648" t="str">
            <v>2</v>
          </cell>
          <cell r="H1648" t="str">
            <v>後期</v>
          </cell>
          <cell r="I1648" t="str">
            <v>32973010</v>
          </cell>
          <cell r="J1648" t="str">
            <v>特別計画研究</v>
          </cell>
          <cell r="K1648" t="str">
            <v/>
          </cell>
          <cell r="L1648" t="str">
            <v>2</v>
          </cell>
          <cell r="M1648" t="str">
            <v>松本　剛</v>
          </cell>
          <cell r="N1648" t="str">
            <v>人文社会科学部人文社会科学科人間文化コース</v>
          </cell>
          <cell r="O1648" t="str">
            <v>9</v>
          </cell>
          <cell r="P1648" t="str">
            <v>集中</v>
          </cell>
          <cell r="Q1648" t="str">
            <v>0</v>
          </cell>
          <cell r="R1648" t="str">
            <v>00:00</v>
          </cell>
          <cell r="S1648" t="str">
            <v>00:00</v>
          </cell>
          <cell r="T1648" t="str">
            <v>松本　剛</v>
          </cell>
          <cell r="U1648" t="str">
            <v>人文社会科学部人文社会科学科人間文化コース</v>
          </cell>
        </row>
        <row r="1649">
          <cell r="D1649">
            <v>38563</v>
          </cell>
          <cell r="E1649" t="str">
            <v>2</v>
          </cell>
          <cell r="F1649" t="str">
            <v>後期</v>
          </cell>
          <cell r="G1649" t="str">
            <v>2</v>
          </cell>
          <cell r="H1649" t="str">
            <v>後期</v>
          </cell>
          <cell r="I1649" t="str">
            <v>32973010</v>
          </cell>
          <cell r="J1649" t="str">
            <v>特別計画研究</v>
          </cell>
          <cell r="K1649" t="str">
            <v/>
          </cell>
          <cell r="L1649" t="str">
            <v>2</v>
          </cell>
          <cell r="M1649" t="str">
            <v>山本　睦</v>
          </cell>
          <cell r="N1649" t="str">
            <v>人文社会科学部人文社会科学科人間文化コース</v>
          </cell>
          <cell r="O1649" t="str">
            <v>9</v>
          </cell>
          <cell r="P1649" t="str">
            <v>集中</v>
          </cell>
          <cell r="Q1649" t="str">
            <v>0</v>
          </cell>
          <cell r="R1649" t="str">
            <v>00:00</v>
          </cell>
          <cell r="S1649" t="str">
            <v>00:00</v>
          </cell>
          <cell r="T1649" t="str">
            <v>山本　睦</v>
          </cell>
          <cell r="U1649" t="str">
            <v>人文社会科学部人文社会科学科人間文化コース</v>
          </cell>
        </row>
        <row r="1650">
          <cell r="D1650">
            <v>38564</v>
          </cell>
          <cell r="E1650" t="str">
            <v>2</v>
          </cell>
          <cell r="F1650" t="str">
            <v>後期</v>
          </cell>
          <cell r="G1650" t="str">
            <v>2</v>
          </cell>
          <cell r="H1650" t="str">
            <v>後期</v>
          </cell>
          <cell r="I1650" t="str">
            <v>32973010</v>
          </cell>
          <cell r="J1650" t="str">
            <v>特別計画研究</v>
          </cell>
          <cell r="K1650" t="str">
            <v/>
          </cell>
          <cell r="L1650" t="str">
            <v>2</v>
          </cell>
          <cell r="M1650" t="str">
            <v>大杉　尚之</v>
          </cell>
          <cell r="N1650" t="str">
            <v>人文社会科学部人文社会科学科人間文化コース</v>
          </cell>
          <cell r="O1650" t="str">
            <v>9</v>
          </cell>
          <cell r="P1650" t="str">
            <v>集中</v>
          </cell>
          <cell r="Q1650" t="str">
            <v>0</v>
          </cell>
          <cell r="R1650" t="str">
            <v>00:00</v>
          </cell>
          <cell r="S1650" t="str">
            <v>00:00</v>
          </cell>
          <cell r="T1650" t="str">
            <v>大杉　尚之</v>
          </cell>
          <cell r="U1650" t="str">
            <v>人文社会科学部人文社会科学科人間文化コース</v>
          </cell>
        </row>
        <row r="1651">
          <cell r="D1651">
            <v>38565</v>
          </cell>
          <cell r="E1651" t="str">
            <v>2</v>
          </cell>
          <cell r="F1651" t="str">
            <v>後期</v>
          </cell>
          <cell r="G1651" t="str">
            <v>2</v>
          </cell>
          <cell r="H1651" t="str">
            <v>後期</v>
          </cell>
          <cell r="I1651" t="str">
            <v>32973010</v>
          </cell>
          <cell r="J1651" t="str">
            <v>特別計画研究</v>
          </cell>
          <cell r="K1651" t="str">
            <v/>
          </cell>
          <cell r="L1651" t="str">
            <v>2</v>
          </cell>
          <cell r="M1651" t="str">
            <v>河合　寿子</v>
          </cell>
          <cell r="N1651" t="str">
            <v>理学部</v>
          </cell>
          <cell r="O1651" t="str">
            <v>9</v>
          </cell>
          <cell r="P1651" t="str">
            <v>集中</v>
          </cell>
          <cell r="Q1651" t="str">
            <v>0</v>
          </cell>
          <cell r="R1651" t="str">
            <v>00:00</v>
          </cell>
          <cell r="S1651" t="str">
            <v>00:00</v>
          </cell>
          <cell r="T1651" t="str">
            <v>河合　寿子</v>
          </cell>
          <cell r="U1651" t="str">
            <v>理学部</v>
          </cell>
        </row>
        <row r="1652">
          <cell r="D1652">
            <v>38566</v>
          </cell>
          <cell r="E1652" t="str">
            <v>2</v>
          </cell>
          <cell r="F1652" t="str">
            <v>後期</v>
          </cell>
          <cell r="G1652" t="str">
            <v>2</v>
          </cell>
          <cell r="H1652" t="str">
            <v>後期</v>
          </cell>
          <cell r="I1652" t="str">
            <v>32973010</v>
          </cell>
          <cell r="J1652" t="str">
            <v>特別計画研究</v>
          </cell>
          <cell r="K1652" t="str">
            <v/>
          </cell>
          <cell r="L1652" t="str">
            <v>2</v>
          </cell>
          <cell r="M1652" t="str">
            <v>小酒井　貴晴</v>
          </cell>
          <cell r="N1652" t="str">
            <v>地域教育文化学部地域教育文化学科文化創生コース</v>
          </cell>
          <cell r="O1652" t="str">
            <v>9</v>
          </cell>
          <cell r="P1652" t="str">
            <v>集中</v>
          </cell>
          <cell r="Q1652" t="str">
            <v>0</v>
          </cell>
          <cell r="R1652" t="str">
            <v>00:00</v>
          </cell>
          <cell r="S1652" t="str">
            <v>00:00</v>
          </cell>
          <cell r="T1652" t="str">
            <v>小酒井　貴晴</v>
          </cell>
          <cell r="U1652" t="str">
            <v>地域教育文化学部地域教育文化学科文化創生コース</v>
          </cell>
        </row>
        <row r="1653">
          <cell r="D1653">
            <v>38567</v>
          </cell>
          <cell r="E1653" t="str">
            <v>2</v>
          </cell>
          <cell r="F1653" t="str">
            <v>後期</v>
          </cell>
          <cell r="G1653" t="str">
            <v>2</v>
          </cell>
          <cell r="H1653" t="str">
            <v>後期</v>
          </cell>
          <cell r="I1653" t="str">
            <v>32973010</v>
          </cell>
          <cell r="J1653" t="str">
            <v>特別計画研究</v>
          </cell>
          <cell r="K1653" t="str">
            <v/>
          </cell>
          <cell r="L1653" t="str">
            <v>2</v>
          </cell>
          <cell r="M1653" t="str">
            <v>石瀬　素子</v>
          </cell>
          <cell r="N1653" t="str">
            <v>理学部理学科</v>
          </cell>
          <cell r="O1653" t="str">
            <v>9</v>
          </cell>
          <cell r="P1653" t="str">
            <v>集中</v>
          </cell>
          <cell r="Q1653" t="str">
            <v>0</v>
          </cell>
          <cell r="R1653" t="str">
            <v>00:00</v>
          </cell>
          <cell r="S1653" t="str">
            <v>00:00</v>
          </cell>
          <cell r="T1653" t="str">
            <v>石瀬　素子</v>
          </cell>
          <cell r="U1653" t="str">
            <v>理学部理学科</v>
          </cell>
        </row>
        <row r="1654">
          <cell r="D1654">
            <v>38568</v>
          </cell>
          <cell r="E1654" t="str">
            <v>2</v>
          </cell>
          <cell r="F1654" t="str">
            <v>後期</v>
          </cell>
          <cell r="G1654" t="str">
            <v>2</v>
          </cell>
          <cell r="H1654" t="str">
            <v>後期</v>
          </cell>
          <cell r="I1654" t="str">
            <v>32973010</v>
          </cell>
          <cell r="J1654" t="str">
            <v>特別計画研究</v>
          </cell>
          <cell r="K1654" t="str">
            <v/>
          </cell>
          <cell r="L1654" t="str">
            <v>2</v>
          </cell>
          <cell r="M1654" t="str">
            <v>井村　匠</v>
          </cell>
          <cell r="N1654" t="str">
            <v>理学部理学科</v>
          </cell>
          <cell r="O1654" t="str">
            <v>9</v>
          </cell>
          <cell r="P1654" t="str">
            <v>集中</v>
          </cell>
          <cell r="Q1654" t="str">
            <v>0</v>
          </cell>
          <cell r="R1654" t="str">
            <v>00:00</v>
          </cell>
          <cell r="S1654" t="str">
            <v>00:00</v>
          </cell>
          <cell r="T1654" t="str">
            <v>井村　匠</v>
          </cell>
          <cell r="U1654" t="str">
            <v>理学部理学科</v>
          </cell>
        </row>
        <row r="1655">
          <cell r="D1655">
            <v>38400</v>
          </cell>
          <cell r="E1655" t="str">
            <v>3</v>
          </cell>
          <cell r="F1655" t="str">
            <v>通年</v>
          </cell>
          <cell r="G1655" t="str">
            <v>1</v>
          </cell>
          <cell r="H1655" t="str">
            <v>前期</v>
          </cell>
          <cell r="I1655" t="str">
            <v>32973010</v>
          </cell>
          <cell r="J1655" t="str">
            <v>特別計画研究</v>
          </cell>
          <cell r="K1655" t="str">
            <v/>
          </cell>
          <cell r="L1655" t="str">
            <v>2</v>
          </cell>
          <cell r="M1655" t="str">
            <v>富松　裕</v>
          </cell>
          <cell r="N1655" t="str">
            <v>理学部理学科</v>
          </cell>
          <cell r="O1655" t="str">
            <v/>
          </cell>
          <cell r="P1655" t="str">
            <v/>
          </cell>
          <cell r="Q1655" t="str">
            <v/>
          </cell>
          <cell r="R1655" t="str">
            <v/>
          </cell>
          <cell r="S1655" t="str">
            <v/>
          </cell>
          <cell r="T1655" t="str">
            <v/>
          </cell>
          <cell r="U1655" t="str">
            <v/>
          </cell>
        </row>
        <row r="1656">
          <cell r="D1656">
            <v>38701</v>
          </cell>
          <cell r="E1656" t="str">
            <v>1</v>
          </cell>
          <cell r="F1656" t="str">
            <v>前期</v>
          </cell>
          <cell r="G1656" t="str">
            <v>1</v>
          </cell>
          <cell r="H1656" t="str">
            <v>前期</v>
          </cell>
          <cell r="I1656" t="str">
            <v>32974010</v>
          </cell>
          <cell r="J1656" t="str">
            <v>特別研修実習</v>
          </cell>
          <cell r="K1656" t="str">
            <v/>
          </cell>
          <cell r="L1656" t="str">
            <v>2</v>
          </cell>
          <cell r="M1656" t="str">
            <v>石渡　聡</v>
          </cell>
          <cell r="N1656" t="str">
            <v>理学部理学科</v>
          </cell>
          <cell r="O1656" t="str">
            <v>9</v>
          </cell>
          <cell r="P1656" t="str">
            <v>集中</v>
          </cell>
          <cell r="Q1656" t="str">
            <v>0</v>
          </cell>
          <cell r="R1656" t="str">
            <v>00:00</v>
          </cell>
          <cell r="S1656" t="str">
            <v>00:00</v>
          </cell>
          <cell r="T1656" t="str">
            <v>石渡　聡</v>
          </cell>
          <cell r="U1656" t="str">
            <v>理学部理学科</v>
          </cell>
        </row>
        <row r="1657">
          <cell r="D1657">
            <v>38702</v>
          </cell>
          <cell r="E1657" t="str">
            <v>1</v>
          </cell>
          <cell r="F1657" t="str">
            <v>前期</v>
          </cell>
          <cell r="G1657" t="str">
            <v>1</v>
          </cell>
          <cell r="H1657" t="str">
            <v>前期</v>
          </cell>
          <cell r="I1657" t="str">
            <v>32974010</v>
          </cell>
          <cell r="J1657" t="str">
            <v>特別研修実習</v>
          </cell>
          <cell r="K1657" t="str">
            <v/>
          </cell>
          <cell r="L1657" t="str">
            <v>2</v>
          </cell>
          <cell r="M1657" t="str">
            <v>奥間　智弘</v>
          </cell>
          <cell r="N1657" t="str">
            <v>理学部理学科</v>
          </cell>
          <cell r="O1657" t="str">
            <v>9</v>
          </cell>
          <cell r="P1657" t="str">
            <v>集中</v>
          </cell>
          <cell r="Q1657" t="str">
            <v>0</v>
          </cell>
          <cell r="R1657" t="str">
            <v>00:00</v>
          </cell>
          <cell r="S1657" t="str">
            <v>00:00</v>
          </cell>
          <cell r="T1657" t="str">
            <v>奥間　智弘</v>
          </cell>
          <cell r="U1657" t="str">
            <v>理学部理学科</v>
          </cell>
        </row>
        <row r="1658">
          <cell r="D1658">
            <v>38703</v>
          </cell>
          <cell r="E1658" t="str">
            <v>1</v>
          </cell>
          <cell r="F1658" t="str">
            <v>前期</v>
          </cell>
          <cell r="G1658" t="str">
            <v>1</v>
          </cell>
          <cell r="H1658" t="str">
            <v>前期</v>
          </cell>
          <cell r="I1658" t="str">
            <v>32974010</v>
          </cell>
          <cell r="J1658" t="str">
            <v>特別研修実習</v>
          </cell>
          <cell r="K1658" t="str">
            <v/>
          </cell>
          <cell r="L1658" t="str">
            <v>2</v>
          </cell>
          <cell r="M1658" t="str">
            <v>佐野　隆志</v>
          </cell>
          <cell r="N1658" t="str">
            <v>理学部理学科</v>
          </cell>
          <cell r="O1658" t="str">
            <v>9</v>
          </cell>
          <cell r="P1658" t="str">
            <v>集中</v>
          </cell>
          <cell r="Q1658" t="str">
            <v>0</v>
          </cell>
          <cell r="R1658" t="str">
            <v>00:00</v>
          </cell>
          <cell r="S1658" t="str">
            <v>00:00</v>
          </cell>
          <cell r="T1658" t="str">
            <v>佐野　隆志</v>
          </cell>
          <cell r="U1658" t="str">
            <v>理学部理学科</v>
          </cell>
        </row>
        <row r="1659">
          <cell r="D1659">
            <v>38704</v>
          </cell>
          <cell r="E1659" t="str">
            <v>1</v>
          </cell>
          <cell r="F1659" t="str">
            <v>前期</v>
          </cell>
          <cell r="G1659" t="str">
            <v>1</v>
          </cell>
          <cell r="H1659" t="str">
            <v>前期</v>
          </cell>
          <cell r="I1659" t="str">
            <v>32974010</v>
          </cell>
          <cell r="J1659" t="str">
            <v>特別研修実習</v>
          </cell>
          <cell r="K1659" t="str">
            <v/>
          </cell>
          <cell r="L1659" t="str">
            <v>2</v>
          </cell>
          <cell r="M1659" t="str">
            <v>佐久間　雅</v>
          </cell>
          <cell r="N1659" t="str">
            <v>理学部理学科</v>
          </cell>
          <cell r="O1659" t="str">
            <v>9</v>
          </cell>
          <cell r="P1659" t="str">
            <v>集中</v>
          </cell>
          <cell r="Q1659" t="str">
            <v>0</v>
          </cell>
          <cell r="R1659" t="str">
            <v>00:00</v>
          </cell>
          <cell r="S1659" t="str">
            <v>00:00</v>
          </cell>
          <cell r="T1659" t="str">
            <v>佐久間　雅</v>
          </cell>
          <cell r="U1659" t="str">
            <v>理学部理学科</v>
          </cell>
        </row>
        <row r="1660">
          <cell r="D1660">
            <v>38705</v>
          </cell>
          <cell r="E1660" t="str">
            <v>1</v>
          </cell>
          <cell r="F1660" t="str">
            <v>前期</v>
          </cell>
          <cell r="G1660" t="str">
            <v>1</v>
          </cell>
          <cell r="H1660" t="str">
            <v>前期</v>
          </cell>
          <cell r="I1660" t="str">
            <v>32974010</v>
          </cell>
          <cell r="J1660" t="str">
            <v>特別研修実習</v>
          </cell>
          <cell r="K1660" t="str">
            <v/>
          </cell>
          <cell r="L1660" t="str">
            <v>2</v>
          </cell>
          <cell r="M1660" t="str">
            <v>塩見　大輔</v>
          </cell>
          <cell r="N1660" t="str">
            <v>理学部理学科</v>
          </cell>
          <cell r="O1660" t="str">
            <v>9</v>
          </cell>
          <cell r="P1660" t="str">
            <v>集中</v>
          </cell>
          <cell r="Q1660" t="str">
            <v>0</v>
          </cell>
          <cell r="R1660" t="str">
            <v>00:00</v>
          </cell>
          <cell r="S1660" t="str">
            <v>00:00</v>
          </cell>
          <cell r="T1660" t="str">
            <v>塩見　大輔</v>
          </cell>
          <cell r="U1660" t="str">
            <v>理学部理学科</v>
          </cell>
        </row>
        <row r="1661">
          <cell r="D1661">
            <v>38706</v>
          </cell>
          <cell r="E1661" t="str">
            <v>1</v>
          </cell>
          <cell r="F1661" t="str">
            <v>前期</v>
          </cell>
          <cell r="G1661" t="str">
            <v>1</v>
          </cell>
          <cell r="H1661" t="str">
            <v>前期</v>
          </cell>
          <cell r="I1661" t="str">
            <v>32974010</v>
          </cell>
          <cell r="J1661" t="str">
            <v>特別研修実習</v>
          </cell>
          <cell r="K1661" t="str">
            <v/>
          </cell>
          <cell r="L1661" t="str">
            <v>2</v>
          </cell>
          <cell r="M1661" t="str">
            <v>西岡　斉治</v>
          </cell>
          <cell r="N1661" t="str">
            <v>理学部理学科</v>
          </cell>
          <cell r="O1661" t="str">
            <v>9</v>
          </cell>
          <cell r="P1661" t="str">
            <v>集中</v>
          </cell>
          <cell r="Q1661" t="str">
            <v>0</v>
          </cell>
          <cell r="R1661" t="str">
            <v>00:00</v>
          </cell>
          <cell r="S1661" t="str">
            <v>00:00</v>
          </cell>
          <cell r="T1661" t="str">
            <v>西岡　斉治</v>
          </cell>
          <cell r="U1661" t="str">
            <v>理学部理学科</v>
          </cell>
        </row>
        <row r="1662">
          <cell r="D1662">
            <v>38707</v>
          </cell>
          <cell r="E1662" t="str">
            <v>1</v>
          </cell>
          <cell r="F1662" t="str">
            <v>前期</v>
          </cell>
          <cell r="G1662" t="str">
            <v>1</v>
          </cell>
          <cell r="H1662" t="str">
            <v>前期</v>
          </cell>
          <cell r="I1662" t="str">
            <v>32974010</v>
          </cell>
          <cell r="J1662" t="str">
            <v>特別研修実習</v>
          </cell>
          <cell r="K1662" t="str">
            <v/>
          </cell>
          <cell r="L1662" t="str">
            <v>2</v>
          </cell>
          <cell r="M1662" t="str">
            <v>西村　拓士</v>
          </cell>
          <cell r="N1662" t="str">
            <v>理学部理学科</v>
          </cell>
          <cell r="O1662" t="str">
            <v>9</v>
          </cell>
          <cell r="P1662" t="str">
            <v>集中</v>
          </cell>
          <cell r="Q1662" t="str">
            <v>0</v>
          </cell>
          <cell r="R1662" t="str">
            <v>00:00</v>
          </cell>
          <cell r="S1662" t="str">
            <v>00:00</v>
          </cell>
          <cell r="T1662" t="str">
            <v>西村　拓士</v>
          </cell>
          <cell r="U1662" t="str">
            <v>理学部理学科</v>
          </cell>
        </row>
        <row r="1663">
          <cell r="D1663">
            <v>38708</v>
          </cell>
          <cell r="E1663" t="str">
            <v>1</v>
          </cell>
          <cell r="F1663" t="str">
            <v>前期</v>
          </cell>
          <cell r="G1663" t="str">
            <v>1</v>
          </cell>
          <cell r="H1663" t="str">
            <v>前期</v>
          </cell>
          <cell r="I1663" t="str">
            <v>32974010</v>
          </cell>
          <cell r="J1663" t="str">
            <v>特別研修実習</v>
          </cell>
          <cell r="K1663" t="str">
            <v/>
          </cell>
          <cell r="L1663" t="str">
            <v>2</v>
          </cell>
          <cell r="M1663" t="str">
            <v>原　一夫</v>
          </cell>
          <cell r="N1663" t="str">
            <v>理学部</v>
          </cell>
          <cell r="O1663" t="str">
            <v>9</v>
          </cell>
          <cell r="P1663" t="str">
            <v>集中</v>
          </cell>
          <cell r="Q1663" t="str">
            <v>0</v>
          </cell>
          <cell r="R1663" t="str">
            <v>00:00</v>
          </cell>
          <cell r="S1663" t="str">
            <v>00:00</v>
          </cell>
          <cell r="T1663" t="str">
            <v>原　一夫</v>
          </cell>
          <cell r="U1663" t="str">
            <v>理学部</v>
          </cell>
        </row>
        <row r="1664">
          <cell r="D1664">
            <v>38709</v>
          </cell>
          <cell r="E1664" t="str">
            <v>1</v>
          </cell>
          <cell r="F1664" t="str">
            <v>前期</v>
          </cell>
          <cell r="G1664" t="str">
            <v>1</v>
          </cell>
          <cell r="H1664" t="str">
            <v>前期</v>
          </cell>
          <cell r="I1664" t="str">
            <v>32974010</v>
          </cell>
          <cell r="J1664" t="str">
            <v>特別研修実習</v>
          </cell>
          <cell r="K1664" t="str">
            <v/>
          </cell>
          <cell r="L1664" t="str">
            <v>2</v>
          </cell>
          <cell r="M1664" t="str">
            <v>深澤　知</v>
          </cell>
          <cell r="N1664" t="str">
            <v>理学部理学科</v>
          </cell>
          <cell r="O1664" t="str">
            <v>9</v>
          </cell>
          <cell r="P1664" t="str">
            <v>集中</v>
          </cell>
          <cell r="Q1664" t="str">
            <v>0</v>
          </cell>
          <cell r="R1664" t="str">
            <v>00:00</v>
          </cell>
          <cell r="S1664" t="str">
            <v>00:00</v>
          </cell>
          <cell r="T1664" t="str">
            <v>深澤　知</v>
          </cell>
          <cell r="U1664" t="str">
            <v>理学部理学科</v>
          </cell>
        </row>
        <row r="1665">
          <cell r="D1665">
            <v>38710</v>
          </cell>
          <cell r="E1665" t="str">
            <v>1</v>
          </cell>
          <cell r="F1665" t="str">
            <v>前期</v>
          </cell>
          <cell r="G1665" t="str">
            <v>1</v>
          </cell>
          <cell r="H1665" t="str">
            <v>前期</v>
          </cell>
          <cell r="I1665" t="str">
            <v>32974010</v>
          </cell>
          <cell r="J1665" t="str">
            <v>特別研修実習</v>
          </cell>
          <cell r="K1665" t="str">
            <v/>
          </cell>
          <cell r="L1665" t="str">
            <v>2</v>
          </cell>
          <cell r="M1665" t="str">
            <v>福田　素久</v>
          </cell>
          <cell r="N1665" t="str">
            <v>理学部理学科</v>
          </cell>
          <cell r="O1665" t="str">
            <v>9</v>
          </cell>
          <cell r="P1665" t="str">
            <v>集中</v>
          </cell>
          <cell r="Q1665" t="str">
            <v>0</v>
          </cell>
          <cell r="R1665" t="str">
            <v>00:00</v>
          </cell>
          <cell r="S1665" t="str">
            <v>00:00</v>
          </cell>
          <cell r="T1665" t="str">
            <v>福田　素久</v>
          </cell>
          <cell r="U1665" t="str">
            <v>理学部理学科</v>
          </cell>
        </row>
        <row r="1666">
          <cell r="D1666">
            <v>38711</v>
          </cell>
          <cell r="E1666" t="str">
            <v>1</v>
          </cell>
          <cell r="F1666" t="str">
            <v>前期</v>
          </cell>
          <cell r="G1666" t="str">
            <v>1</v>
          </cell>
          <cell r="H1666" t="str">
            <v>前期</v>
          </cell>
          <cell r="I1666" t="str">
            <v>32974010</v>
          </cell>
          <cell r="J1666" t="str">
            <v>特別研修実習</v>
          </cell>
          <cell r="K1666" t="str">
            <v/>
          </cell>
          <cell r="L1666" t="str">
            <v>2</v>
          </cell>
          <cell r="M1666" t="str">
            <v>方　青</v>
          </cell>
          <cell r="N1666" t="str">
            <v>理学部理学科</v>
          </cell>
          <cell r="O1666" t="str">
            <v>9</v>
          </cell>
          <cell r="P1666" t="str">
            <v>集中</v>
          </cell>
          <cell r="Q1666" t="str">
            <v>0</v>
          </cell>
          <cell r="R1666" t="str">
            <v>00:00</v>
          </cell>
          <cell r="S1666" t="str">
            <v>00:00</v>
          </cell>
          <cell r="T1666" t="str">
            <v>方　青</v>
          </cell>
          <cell r="U1666" t="str">
            <v>理学部理学科</v>
          </cell>
        </row>
        <row r="1667">
          <cell r="D1667">
            <v>38712</v>
          </cell>
          <cell r="E1667" t="str">
            <v>1</v>
          </cell>
          <cell r="F1667" t="str">
            <v>前期</v>
          </cell>
          <cell r="G1667" t="str">
            <v>1</v>
          </cell>
          <cell r="H1667" t="str">
            <v>前期</v>
          </cell>
          <cell r="I1667" t="str">
            <v>32974010</v>
          </cell>
          <cell r="J1667" t="str">
            <v>特別研修実習</v>
          </cell>
          <cell r="K1667" t="str">
            <v/>
          </cell>
          <cell r="L1667" t="str">
            <v>2</v>
          </cell>
          <cell r="M1667" t="str">
            <v>松田　浩</v>
          </cell>
          <cell r="N1667" t="str">
            <v>理学部理学科</v>
          </cell>
          <cell r="O1667" t="str">
            <v>9</v>
          </cell>
          <cell r="P1667" t="str">
            <v>集中</v>
          </cell>
          <cell r="Q1667" t="str">
            <v>0</v>
          </cell>
          <cell r="R1667" t="str">
            <v>00:00</v>
          </cell>
          <cell r="S1667" t="str">
            <v>00:00</v>
          </cell>
          <cell r="T1667" t="str">
            <v>松田　浩</v>
          </cell>
          <cell r="U1667" t="str">
            <v>理学部理学科</v>
          </cell>
        </row>
        <row r="1668">
          <cell r="D1668">
            <v>38713</v>
          </cell>
          <cell r="E1668" t="str">
            <v>1</v>
          </cell>
          <cell r="F1668" t="str">
            <v>前期</v>
          </cell>
          <cell r="G1668" t="str">
            <v>1</v>
          </cell>
          <cell r="H1668" t="str">
            <v>前期</v>
          </cell>
          <cell r="I1668" t="str">
            <v>32974010</v>
          </cell>
          <cell r="J1668" t="str">
            <v>特別研修実習</v>
          </cell>
          <cell r="K1668" t="str">
            <v/>
          </cell>
          <cell r="L1668" t="str">
            <v>2</v>
          </cell>
          <cell r="M1668" t="str">
            <v>脇　克志</v>
          </cell>
          <cell r="N1668" t="str">
            <v>理学部理学科</v>
          </cell>
          <cell r="O1668" t="str">
            <v>9</v>
          </cell>
          <cell r="P1668" t="str">
            <v>集中</v>
          </cell>
          <cell r="Q1668" t="str">
            <v>0</v>
          </cell>
          <cell r="R1668" t="str">
            <v>00:00</v>
          </cell>
          <cell r="S1668" t="str">
            <v>00:00</v>
          </cell>
          <cell r="T1668" t="str">
            <v>脇　克志</v>
          </cell>
          <cell r="U1668" t="str">
            <v>理学部理学科</v>
          </cell>
        </row>
        <row r="1669">
          <cell r="D1669">
            <v>38714</v>
          </cell>
          <cell r="E1669" t="str">
            <v>1</v>
          </cell>
          <cell r="F1669" t="str">
            <v>前期</v>
          </cell>
          <cell r="G1669" t="str">
            <v>1</v>
          </cell>
          <cell r="H1669" t="str">
            <v>前期</v>
          </cell>
          <cell r="I1669" t="str">
            <v>32974010</v>
          </cell>
          <cell r="J1669" t="str">
            <v>特別研修実習</v>
          </cell>
          <cell r="K1669" t="str">
            <v/>
          </cell>
          <cell r="L1669" t="str">
            <v>2</v>
          </cell>
          <cell r="M1669" t="str">
            <v>新井　真人</v>
          </cell>
          <cell r="N1669" t="str">
            <v>理学部</v>
          </cell>
          <cell r="O1669" t="str">
            <v>9</v>
          </cell>
          <cell r="P1669" t="str">
            <v>集中</v>
          </cell>
          <cell r="Q1669" t="str">
            <v>0</v>
          </cell>
          <cell r="R1669" t="str">
            <v>00:00</v>
          </cell>
          <cell r="S1669" t="str">
            <v>00:00</v>
          </cell>
          <cell r="T1669" t="str">
            <v>新井　真人</v>
          </cell>
          <cell r="U1669" t="str">
            <v>理学部</v>
          </cell>
        </row>
        <row r="1670">
          <cell r="D1670">
            <v>38715</v>
          </cell>
          <cell r="E1670" t="str">
            <v>1</v>
          </cell>
          <cell r="F1670" t="str">
            <v>前期</v>
          </cell>
          <cell r="G1670" t="str">
            <v>1</v>
          </cell>
          <cell r="H1670" t="str">
            <v>前期</v>
          </cell>
          <cell r="I1670" t="str">
            <v>32974010</v>
          </cell>
          <cell r="J1670" t="str">
            <v>特別研修実習</v>
          </cell>
          <cell r="K1670" t="str">
            <v/>
          </cell>
          <cell r="L1670" t="str">
            <v>2</v>
          </cell>
          <cell r="M1670" t="str">
            <v>安東　秀峰</v>
          </cell>
          <cell r="N1670" t="str">
            <v>理学部理学科</v>
          </cell>
          <cell r="O1670" t="str">
            <v>9</v>
          </cell>
          <cell r="P1670" t="str">
            <v>集中</v>
          </cell>
          <cell r="Q1670" t="str">
            <v>0</v>
          </cell>
          <cell r="R1670" t="str">
            <v>00:00</v>
          </cell>
          <cell r="S1670" t="str">
            <v>00:00</v>
          </cell>
          <cell r="T1670" t="str">
            <v>安東　秀峰</v>
          </cell>
          <cell r="U1670" t="str">
            <v>理学部理学科</v>
          </cell>
        </row>
        <row r="1671">
          <cell r="D1671">
            <v>38716</v>
          </cell>
          <cell r="E1671" t="str">
            <v>1</v>
          </cell>
          <cell r="F1671" t="str">
            <v>前期</v>
          </cell>
          <cell r="G1671" t="str">
            <v>1</v>
          </cell>
          <cell r="H1671" t="str">
            <v>前期</v>
          </cell>
          <cell r="I1671" t="str">
            <v>32974010</v>
          </cell>
          <cell r="J1671" t="str">
            <v>特別研修実習</v>
          </cell>
          <cell r="K1671" t="str">
            <v/>
          </cell>
          <cell r="L1671" t="str">
            <v>2</v>
          </cell>
          <cell r="M1671" t="str">
            <v>岩田　高広</v>
          </cell>
          <cell r="N1671" t="str">
            <v>理学部理学科</v>
          </cell>
          <cell r="O1671" t="str">
            <v>9</v>
          </cell>
          <cell r="P1671" t="str">
            <v>集中</v>
          </cell>
          <cell r="Q1671" t="str">
            <v>0</v>
          </cell>
          <cell r="R1671" t="str">
            <v>00:00</v>
          </cell>
          <cell r="S1671" t="str">
            <v>00:00</v>
          </cell>
          <cell r="T1671" t="str">
            <v>岩田　高広</v>
          </cell>
          <cell r="U1671" t="str">
            <v>理学部理学科</v>
          </cell>
        </row>
        <row r="1672">
          <cell r="D1672">
            <v>38717</v>
          </cell>
          <cell r="E1672" t="str">
            <v>1</v>
          </cell>
          <cell r="F1672" t="str">
            <v>前期</v>
          </cell>
          <cell r="G1672" t="str">
            <v>1</v>
          </cell>
          <cell r="H1672" t="str">
            <v>前期</v>
          </cell>
          <cell r="I1672" t="str">
            <v>32974010</v>
          </cell>
          <cell r="J1672" t="str">
            <v>特別研修実習</v>
          </cell>
          <cell r="K1672" t="str">
            <v/>
          </cell>
          <cell r="L1672" t="str">
            <v>2</v>
          </cell>
          <cell r="M1672" t="str">
            <v>衛藤　稔</v>
          </cell>
          <cell r="N1672" t="str">
            <v>理学部理学科</v>
          </cell>
          <cell r="O1672" t="str">
            <v>9</v>
          </cell>
          <cell r="P1672" t="str">
            <v>集中</v>
          </cell>
          <cell r="Q1672" t="str">
            <v>0</v>
          </cell>
          <cell r="R1672" t="str">
            <v>00:00</v>
          </cell>
          <cell r="S1672" t="str">
            <v>00:00</v>
          </cell>
          <cell r="T1672" t="str">
            <v>衛藤　稔</v>
          </cell>
          <cell r="U1672" t="str">
            <v>理学部理学科</v>
          </cell>
        </row>
        <row r="1673">
          <cell r="D1673">
            <v>38718</v>
          </cell>
          <cell r="E1673" t="str">
            <v>1</v>
          </cell>
          <cell r="F1673" t="str">
            <v>前期</v>
          </cell>
          <cell r="G1673" t="str">
            <v>1</v>
          </cell>
          <cell r="H1673" t="str">
            <v>前期</v>
          </cell>
          <cell r="I1673" t="str">
            <v>32974010</v>
          </cell>
          <cell r="J1673" t="str">
            <v>特別研修実習</v>
          </cell>
          <cell r="K1673" t="str">
            <v/>
          </cell>
          <cell r="L1673" t="str">
            <v>2</v>
          </cell>
          <cell r="M1673" t="str">
            <v>大西　彰正</v>
          </cell>
          <cell r="N1673" t="str">
            <v>理学部理学科</v>
          </cell>
          <cell r="O1673" t="str">
            <v>9</v>
          </cell>
          <cell r="P1673" t="str">
            <v>集中</v>
          </cell>
          <cell r="Q1673" t="str">
            <v>0</v>
          </cell>
          <cell r="R1673" t="str">
            <v>00:00</v>
          </cell>
          <cell r="S1673" t="str">
            <v>00:00</v>
          </cell>
          <cell r="T1673" t="str">
            <v>大西　彰正</v>
          </cell>
          <cell r="U1673" t="str">
            <v>理学部理学科</v>
          </cell>
        </row>
        <row r="1674">
          <cell r="D1674">
            <v>38719</v>
          </cell>
          <cell r="E1674" t="str">
            <v>1</v>
          </cell>
          <cell r="F1674" t="str">
            <v>前期</v>
          </cell>
          <cell r="G1674" t="str">
            <v>1</v>
          </cell>
          <cell r="H1674" t="str">
            <v>前期</v>
          </cell>
          <cell r="I1674" t="str">
            <v>32974010</v>
          </cell>
          <cell r="J1674" t="str">
            <v>特別研修実習</v>
          </cell>
          <cell r="K1674" t="str">
            <v/>
          </cell>
          <cell r="L1674" t="str">
            <v>2</v>
          </cell>
          <cell r="M1674" t="str">
            <v>笠松　秀輔</v>
          </cell>
          <cell r="N1674" t="str">
            <v>理学部</v>
          </cell>
          <cell r="O1674" t="str">
            <v>9</v>
          </cell>
          <cell r="P1674" t="str">
            <v>集中</v>
          </cell>
          <cell r="Q1674" t="str">
            <v>0</v>
          </cell>
          <cell r="R1674" t="str">
            <v>00:00</v>
          </cell>
          <cell r="S1674" t="str">
            <v>00:00</v>
          </cell>
          <cell r="T1674" t="str">
            <v>笠松　秀輔</v>
          </cell>
          <cell r="U1674" t="str">
            <v>理学部</v>
          </cell>
        </row>
        <row r="1675">
          <cell r="D1675">
            <v>38720</v>
          </cell>
          <cell r="E1675" t="str">
            <v>1</v>
          </cell>
          <cell r="F1675" t="str">
            <v>前期</v>
          </cell>
          <cell r="G1675" t="str">
            <v>1</v>
          </cell>
          <cell r="H1675" t="str">
            <v>前期</v>
          </cell>
          <cell r="I1675" t="str">
            <v>32974010</v>
          </cell>
          <cell r="J1675" t="str">
            <v>特別研修実習</v>
          </cell>
          <cell r="K1675" t="str">
            <v/>
          </cell>
          <cell r="L1675" t="str">
            <v>2</v>
          </cell>
          <cell r="M1675" t="str">
            <v>北浦　守</v>
          </cell>
          <cell r="N1675" t="str">
            <v>理学部理学科</v>
          </cell>
          <cell r="O1675" t="str">
            <v>9</v>
          </cell>
          <cell r="P1675" t="str">
            <v>集中</v>
          </cell>
          <cell r="Q1675" t="str">
            <v>0</v>
          </cell>
          <cell r="R1675" t="str">
            <v>00:00</v>
          </cell>
          <cell r="S1675" t="str">
            <v>00:00</v>
          </cell>
          <cell r="T1675" t="str">
            <v>北浦　守</v>
          </cell>
          <cell r="U1675" t="str">
            <v>理学部理学科</v>
          </cell>
        </row>
        <row r="1676">
          <cell r="D1676">
            <v>38721</v>
          </cell>
          <cell r="E1676" t="str">
            <v>1</v>
          </cell>
          <cell r="F1676" t="str">
            <v>前期</v>
          </cell>
          <cell r="G1676" t="str">
            <v>1</v>
          </cell>
          <cell r="H1676" t="str">
            <v>前期</v>
          </cell>
          <cell r="I1676" t="str">
            <v>32974010</v>
          </cell>
          <cell r="J1676" t="str">
            <v>特別研修実習</v>
          </cell>
          <cell r="K1676" t="str">
            <v/>
          </cell>
          <cell r="L1676" t="str">
            <v>2</v>
          </cell>
          <cell r="M1676" t="str">
            <v>郡司　修一</v>
          </cell>
          <cell r="N1676" t="str">
            <v>理学部理学科</v>
          </cell>
          <cell r="O1676" t="str">
            <v>9</v>
          </cell>
          <cell r="P1676" t="str">
            <v>集中</v>
          </cell>
          <cell r="Q1676" t="str">
            <v>0</v>
          </cell>
          <cell r="R1676" t="str">
            <v>00:00</v>
          </cell>
          <cell r="S1676" t="str">
            <v>00:00</v>
          </cell>
          <cell r="T1676" t="str">
            <v>郡司　修一</v>
          </cell>
          <cell r="U1676" t="str">
            <v>理学部理学科</v>
          </cell>
        </row>
        <row r="1677">
          <cell r="D1677">
            <v>38722</v>
          </cell>
          <cell r="E1677" t="str">
            <v>1</v>
          </cell>
          <cell r="F1677" t="str">
            <v>前期</v>
          </cell>
          <cell r="G1677" t="str">
            <v>1</v>
          </cell>
          <cell r="H1677" t="str">
            <v>前期</v>
          </cell>
          <cell r="I1677" t="str">
            <v>32974010</v>
          </cell>
          <cell r="J1677" t="str">
            <v>特別研修実習</v>
          </cell>
          <cell r="K1677" t="str">
            <v/>
          </cell>
          <cell r="L1677" t="str">
            <v>2</v>
          </cell>
          <cell r="M1677" t="str">
            <v>滝沢　元和</v>
          </cell>
          <cell r="N1677" t="str">
            <v>理学部理学科</v>
          </cell>
          <cell r="O1677" t="str">
            <v>9</v>
          </cell>
          <cell r="P1677" t="str">
            <v>集中</v>
          </cell>
          <cell r="Q1677" t="str">
            <v>0</v>
          </cell>
          <cell r="R1677" t="str">
            <v>00:00</v>
          </cell>
          <cell r="S1677" t="str">
            <v>00:00</v>
          </cell>
          <cell r="T1677" t="str">
            <v>滝沢　元和</v>
          </cell>
          <cell r="U1677" t="str">
            <v>理学部理学科</v>
          </cell>
        </row>
        <row r="1678">
          <cell r="D1678">
            <v>38723</v>
          </cell>
          <cell r="E1678" t="str">
            <v>1</v>
          </cell>
          <cell r="F1678" t="str">
            <v>前期</v>
          </cell>
          <cell r="G1678" t="str">
            <v>1</v>
          </cell>
          <cell r="H1678" t="str">
            <v>前期</v>
          </cell>
          <cell r="I1678" t="str">
            <v>32974010</v>
          </cell>
          <cell r="J1678" t="str">
            <v>特別研修実習</v>
          </cell>
          <cell r="K1678" t="str">
            <v/>
          </cell>
          <cell r="L1678" t="str">
            <v>2</v>
          </cell>
          <cell r="M1678" t="str">
            <v>田島　靖久</v>
          </cell>
          <cell r="N1678" t="str">
            <v>学士課程基盤教育院</v>
          </cell>
          <cell r="O1678" t="str">
            <v>9</v>
          </cell>
          <cell r="P1678" t="str">
            <v>集中</v>
          </cell>
          <cell r="Q1678" t="str">
            <v>0</v>
          </cell>
          <cell r="R1678" t="str">
            <v>00:00</v>
          </cell>
          <cell r="S1678" t="str">
            <v>00:00</v>
          </cell>
          <cell r="T1678" t="str">
            <v>田島　靖久</v>
          </cell>
          <cell r="U1678" t="str">
            <v>学士課程基盤教育院</v>
          </cell>
        </row>
        <row r="1679">
          <cell r="D1679">
            <v>38724</v>
          </cell>
          <cell r="E1679" t="str">
            <v>1</v>
          </cell>
          <cell r="F1679" t="str">
            <v>前期</v>
          </cell>
          <cell r="G1679" t="str">
            <v>1</v>
          </cell>
          <cell r="H1679" t="str">
            <v>前期</v>
          </cell>
          <cell r="I1679" t="str">
            <v>32974010</v>
          </cell>
          <cell r="J1679" t="str">
            <v>特別研修実習</v>
          </cell>
          <cell r="K1679" t="str">
            <v/>
          </cell>
          <cell r="L1679" t="str">
            <v>2</v>
          </cell>
          <cell r="M1679" t="str">
            <v>門叶　冬樹</v>
          </cell>
          <cell r="N1679" t="str">
            <v>理学部理学科</v>
          </cell>
          <cell r="O1679" t="str">
            <v>9</v>
          </cell>
          <cell r="P1679" t="str">
            <v>集中</v>
          </cell>
          <cell r="Q1679" t="str">
            <v>0</v>
          </cell>
          <cell r="R1679" t="str">
            <v>00:00</v>
          </cell>
          <cell r="S1679" t="str">
            <v>00:00</v>
          </cell>
          <cell r="T1679" t="str">
            <v>門叶　冬樹</v>
          </cell>
          <cell r="U1679" t="str">
            <v>理学部理学科</v>
          </cell>
        </row>
        <row r="1680">
          <cell r="D1680">
            <v>38736</v>
          </cell>
          <cell r="E1680" t="str">
            <v>1</v>
          </cell>
          <cell r="F1680" t="str">
            <v>前期</v>
          </cell>
          <cell r="G1680" t="str">
            <v>1</v>
          </cell>
          <cell r="H1680" t="str">
            <v>前期</v>
          </cell>
          <cell r="I1680" t="str">
            <v>32974010</v>
          </cell>
          <cell r="J1680" t="str">
            <v>特別研修実習</v>
          </cell>
          <cell r="K1680" t="str">
            <v/>
          </cell>
          <cell r="L1680" t="str">
            <v>2</v>
          </cell>
          <cell r="M1680" t="str">
            <v>栗原　正人</v>
          </cell>
          <cell r="N1680" t="str">
            <v>理学部理学科</v>
          </cell>
          <cell r="O1680" t="str">
            <v>9</v>
          </cell>
          <cell r="P1680" t="str">
            <v>集中</v>
          </cell>
          <cell r="Q1680" t="str">
            <v>0</v>
          </cell>
          <cell r="R1680" t="str">
            <v>00:00</v>
          </cell>
          <cell r="S1680" t="str">
            <v>00:00</v>
          </cell>
          <cell r="T1680" t="str">
            <v>栗原　正人</v>
          </cell>
          <cell r="U1680" t="str">
            <v>理学部理学科</v>
          </cell>
        </row>
        <row r="1681">
          <cell r="D1681">
            <v>38737</v>
          </cell>
          <cell r="E1681" t="str">
            <v>1</v>
          </cell>
          <cell r="F1681" t="str">
            <v>前期</v>
          </cell>
          <cell r="G1681" t="str">
            <v>1</v>
          </cell>
          <cell r="H1681" t="str">
            <v>前期</v>
          </cell>
          <cell r="I1681" t="str">
            <v>32974010</v>
          </cell>
          <cell r="J1681" t="str">
            <v>特別研修実習</v>
          </cell>
          <cell r="K1681" t="str">
            <v/>
          </cell>
          <cell r="L1681" t="str">
            <v>2</v>
          </cell>
          <cell r="M1681" t="str">
            <v>栗山　恭直</v>
          </cell>
          <cell r="N1681" t="str">
            <v>理学部理学科</v>
          </cell>
          <cell r="O1681" t="str">
            <v>9</v>
          </cell>
          <cell r="P1681" t="str">
            <v>集中</v>
          </cell>
          <cell r="Q1681" t="str">
            <v>0</v>
          </cell>
          <cell r="R1681" t="str">
            <v>00:00</v>
          </cell>
          <cell r="S1681" t="str">
            <v>00:00</v>
          </cell>
          <cell r="T1681" t="str">
            <v>栗山　恭直</v>
          </cell>
          <cell r="U1681" t="str">
            <v>理学部理学科</v>
          </cell>
        </row>
        <row r="1682">
          <cell r="D1682">
            <v>38738</v>
          </cell>
          <cell r="E1682" t="str">
            <v>1</v>
          </cell>
          <cell r="F1682" t="str">
            <v>前期</v>
          </cell>
          <cell r="G1682" t="str">
            <v>1</v>
          </cell>
          <cell r="H1682" t="str">
            <v>前期</v>
          </cell>
          <cell r="I1682" t="str">
            <v>32974010</v>
          </cell>
          <cell r="J1682" t="str">
            <v>特別研修実習</v>
          </cell>
          <cell r="K1682" t="str">
            <v/>
          </cell>
          <cell r="L1682" t="str">
            <v>2</v>
          </cell>
          <cell r="M1682" t="str">
            <v>近藤　慎一</v>
          </cell>
          <cell r="N1682" t="str">
            <v>理学部理学科</v>
          </cell>
          <cell r="O1682" t="str">
            <v>9</v>
          </cell>
          <cell r="P1682" t="str">
            <v>集中</v>
          </cell>
          <cell r="Q1682" t="str">
            <v>0</v>
          </cell>
          <cell r="R1682" t="str">
            <v>00:00</v>
          </cell>
          <cell r="S1682" t="str">
            <v>00:00</v>
          </cell>
          <cell r="T1682" t="str">
            <v>近藤　慎一</v>
          </cell>
          <cell r="U1682" t="str">
            <v>理学部理学科</v>
          </cell>
        </row>
        <row r="1683">
          <cell r="D1683">
            <v>38739</v>
          </cell>
          <cell r="E1683" t="str">
            <v>1</v>
          </cell>
          <cell r="F1683" t="str">
            <v>前期</v>
          </cell>
          <cell r="G1683" t="str">
            <v>1</v>
          </cell>
          <cell r="H1683" t="str">
            <v>前期</v>
          </cell>
          <cell r="I1683" t="str">
            <v>32974010</v>
          </cell>
          <cell r="J1683" t="str">
            <v>特別研修実習</v>
          </cell>
          <cell r="K1683" t="str">
            <v/>
          </cell>
          <cell r="L1683" t="str">
            <v>2</v>
          </cell>
          <cell r="M1683" t="str">
            <v>崎山　博史</v>
          </cell>
          <cell r="N1683" t="str">
            <v>理学部理学科</v>
          </cell>
          <cell r="O1683" t="str">
            <v>9</v>
          </cell>
          <cell r="P1683" t="str">
            <v>集中</v>
          </cell>
          <cell r="Q1683" t="str">
            <v>0</v>
          </cell>
          <cell r="R1683" t="str">
            <v>00:00</v>
          </cell>
          <cell r="S1683" t="str">
            <v>00:00</v>
          </cell>
          <cell r="T1683" t="str">
            <v>崎山　博史</v>
          </cell>
          <cell r="U1683" t="str">
            <v>理学部理学科</v>
          </cell>
        </row>
        <row r="1684">
          <cell r="D1684">
            <v>38740</v>
          </cell>
          <cell r="E1684" t="str">
            <v>1</v>
          </cell>
          <cell r="F1684" t="str">
            <v>前期</v>
          </cell>
          <cell r="G1684" t="str">
            <v>1</v>
          </cell>
          <cell r="H1684" t="str">
            <v>前期</v>
          </cell>
          <cell r="I1684" t="str">
            <v>32974010</v>
          </cell>
          <cell r="J1684" t="str">
            <v>特別研修実習</v>
          </cell>
          <cell r="K1684" t="str">
            <v/>
          </cell>
          <cell r="L1684" t="str">
            <v>2</v>
          </cell>
          <cell r="M1684" t="str">
            <v>冨樫　貴成</v>
          </cell>
          <cell r="N1684" t="str">
            <v>理学部理学科</v>
          </cell>
          <cell r="O1684" t="str">
            <v>9</v>
          </cell>
          <cell r="P1684" t="str">
            <v>集中</v>
          </cell>
          <cell r="Q1684" t="str">
            <v>0</v>
          </cell>
          <cell r="R1684" t="str">
            <v>00:00</v>
          </cell>
          <cell r="S1684" t="str">
            <v>00:00</v>
          </cell>
          <cell r="T1684" t="str">
            <v>冨樫　貴成</v>
          </cell>
          <cell r="U1684" t="str">
            <v>理学部理学科</v>
          </cell>
        </row>
        <row r="1685">
          <cell r="D1685">
            <v>38741</v>
          </cell>
          <cell r="E1685" t="str">
            <v>1</v>
          </cell>
          <cell r="F1685" t="str">
            <v>前期</v>
          </cell>
          <cell r="G1685" t="str">
            <v>1</v>
          </cell>
          <cell r="H1685" t="str">
            <v>前期</v>
          </cell>
          <cell r="I1685" t="str">
            <v>32974010</v>
          </cell>
          <cell r="J1685" t="str">
            <v>特別研修実習</v>
          </cell>
          <cell r="K1685" t="str">
            <v/>
          </cell>
          <cell r="L1685" t="str">
            <v>2</v>
          </cell>
          <cell r="M1685" t="str">
            <v>並河　英紀</v>
          </cell>
          <cell r="N1685" t="str">
            <v>理学部理学科</v>
          </cell>
          <cell r="O1685" t="str">
            <v>9</v>
          </cell>
          <cell r="P1685" t="str">
            <v>集中</v>
          </cell>
          <cell r="Q1685" t="str">
            <v>0</v>
          </cell>
          <cell r="R1685" t="str">
            <v>00:00</v>
          </cell>
          <cell r="S1685" t="str">
            <v>00:00</v>
          </cell>
          <cell r="T1685" t="str">
            <v>並河　英紀</v>
          </cell>
          <cell r="U1685" t="str">
            <v>理学部理学科</v>
          </cell>
        </row>
        <row r="1686">
          <cell r="D1686">
            <v>38742</v>
          </cell>
          <cell r="E1686" t="str">
            <v>1</v>
          </cell>
          <cell r="F1686" t="str">
            <v>前期</v>
          </cell>
          <cell r="G1686" t="str">
            <v>1</v>
          </cell>
          <cell r="H1686" t="str">
            <v>前期</v>
          </cell>
          <cell r="I1686" t="str">
            <v>32974010</v>
          </cell>
          <cell r="J1686" t="str">
            <v>特別研修実習</v>
          </cell>
          <cell r="K1686" t="str">
            <v/>
          </cell>
          <cell r="L1686" t="str">
            <v>2</v>
          </cell>
          <cell r="M1686" t="str">
            <v>松井　淳</v>
          </cell>
          <cell r="N1686" t="str">
            <v>理学部理学科</v>
          </cell>
          <cell r="O1686" t="str">
            <v>9</v>
          </cell>
          <cell r="P1686" t="str">
            <v>集中</v>
          </cell>
          <cell r="Q1686" t="str">
            <v>0</v>
          </cell>
          <cell r="R1686" t="str">
            <v>00:00</v>
          </cell>
          <cell r="S1686" t="str">
            <v>00:00</v>
          </cell>
          <cell r="T1686" t="str">
            <v>松井　淳</v>
          </cell>
          <cell r="U1686" t="str">
            <v>理学部理学科</v>
          </cell>
        </row>
        <row r="1687">
          <cell r="D1687">
            <v>38743</v>
          </cell>
          <cell r="E1687" t="str">
            <v>1</v>
          </cell>
          <cell r="F1687" t="str">
            <v>前期</v>
          </cell>
          <cell r="G1687" t="str">
            <v>1</v>
          </cell>
          <cell r="H1687" t="str">
            <v>前期</v>
          </cell>
          <cell r="I1687" t="str">
            <v>32974010</v>
          </cell>
          <cell r="J1687" t="str">
            <v>特別研修実習</v>
          </cell>
          <cell r="K1687" t="str">
            <v/>
          </cell>
          <cell r="L1687" t="str">
            <v>2</v>
          </cell>
          <cell r="M1687" t="str">
            <v>村瀬　隆史</v>
          </cell>
          <cell r="N1687" t="str">
            <v>理学部理学科</v>
          </cell>
          <cell r="O1687" t="str">
            <v>9</v>
          </cell>
          <cell r="P1687" t="str">
            <v>集中</v>
          </cell>
          <cell r="Q1687" t="str">
            <v>0</v>
          </cell>
          <cell r="R1687" t="str">
            <v>00:00</v>
          </cell>
          <cell r="S1687" t="str">
            <v>00:00</v>
          </cell>
          <cell r="T1687" t="str">
            <v>村瀬　隆史</v>
          </cell>
          <cell r="U1687" t="str">
            <v>理学部理学科</v>
          </cell>
        </row>
        <row r="1688">
          <cell r="D1688">
            <v>38744</v>
          </cell>
          <cell r="E1688" t="str">
            <v>1</v>
          </cell>
          <cell r="F1688" t="str">
            <v>前期</v>
          </cell>
          <cell r="G1688" t="str">
            <v>1</v>
          </cell>
          <cell r="H1688" t="str">
            <v>前期</v>
          </cell>
          <cell r="I1688" t="str">
            <v>32974010</v>
          </cell>
          <cell r="J1688" t="str">
            <v>特別研修実習</v>
          </cell>
          <cell r="K1688" t="str">
            <v/>
          </cell>
          <cell r="L1688" t="str">
            <v>2</v>
          </cell>
          <cell r="M1688" t="str">
            <v>田村　康</v>
          </cell>
          <cell r="N1688" t="str">
            <v>理学部理学科</v>
          </cell>
          <cell r="O1688" t="str">
            <v>9</v>
          </cell>
          <cell r="P1688" t="str">
            <v>集中</v>
          </cell>
          <cell r="Q1688" t="str">
            <v>0</v>
          </cell>
          <cell r="R1688" t="str">
            <v>00:00</v>
          </cell>
          <cell r="S1688" t="str">
            <v>00:00</v>
          </cell>
          <cell r="T1688" t="str">
            <v>田村　康</v>
          </cell>
          <cell r="U1688" t="str">
            <v>理学部理学科</v>
          </cell>
        </row>
        <row r="1689">
          <cell r="D1689">
            <v>38745</v>
          </cell>
          <cell r="E1689" t="str">
            <v>1</v>
          </cell>
          <cell r="F1689" t="str">
            <v>前期</v>
          </cell>
          <cell r="G1689" t="str">
            <v>1</v>
          </cell>
          <cell r="H1689" t="str">
            <v>前期</v>
          </cell>
          <cell r="I1689" t="str">
            <v>32974010</v>
          </cell>
          <cell r="J1689" t="str">
            <v>特別研修実習</v>
          </cell>
          <cell r="K1689" t="str">
            <v/>
          </cell>
          <cell r="L1689" t="str">
            <v>2</v>
          </cell>
          <cell r="M1689" t="str">
            <v>富松　裕</v>
          </cell>
          <cell r="N1689" t="str">
            <v>理学部理学科</v>
          </cell>
          <cell r="O1689" t="str">
            <v>9</v>
          </cell>
          <cell r="P1689" t="str">
            <v>集中</v>
          </cell>
          <cell r="Q1689" t="str">
            <v>0</v>
          </cell>
          <cell r="R1689" t="str">
            <v>00:00</v>
          </cell>
          <cell r="S1689" t="str">
            <v>00:00</v>
          </cell>
          <cell r="T1689" t="str">
            <v>富松　裕</v>
          </cell>
          <cell r="U1689" t="str">
            <v>理学部理学科</v>
          </cell>
        </row>
        <row r="1690">
          <cell r="D1690">
            <v>38746</v>
          </cell>
          <cell r="E1690" t="str">
            <v>1</v>
          </cell>
          <cell r="F1690" t="str">
            <v>前期</v>
          </cell>
          <cell r="G1690" t="str">
            <v>1</v>
          </cell>
          <cell r="H1690" t="str">
            <v>前期</v>
          </cell>
          <cell r="I1690" t="str">
            <v>32974010</v>
          </cell>
          <cell r="J1690" t="str">
            <v>特別研修実習</v>
          </cell>
          <cell r="K1690" t="str">
            <v/>
          </cell>
          <cell r="L1690" t="str">
            <v>2</v>
          </cell>
          <cell r="M1690" t="str">
            <v>中内　祐二</v>
          </cell>
          <cell r="N1690" t="str">
            <v>理学部理学科</v>
          </cell>
          <cell r="O1690" t="str">
            <v>9</v>
          </cell>
          <cell r="P1690" t="str">
            <v>集中</v>
          </cell>
          <cell r="Q1690" t="str">
            <v>0</v>
          </cell>
          <cell r="R1690" t="str">
            <v>00:00</v>
          </cell>
          <cell r="S1690" t="str">
            <v>00:00</v>
          </cell>
          <cell r="T1690" t="str">
            <v>中内　祐二</v>
          </cell>
          <cell r="U1690" t="str">
            <v>理学部理学科</v>
          </cell>
        </row>
        <row r="1691">
          <cell r="D1691">
            <v>38747</v>
          </cell>
          <cell r="E1691" t="str">
            <v>1</v>
          </cell>
          <cell r="F1691" t="str">
            <v>前期</v>
          </cell>
          <cell r="G1691" t="str">
            <v>1</v>
          </cell>
          <cell r="H1691" t="str">
            <v>前期</v>
          </cell>
          <cell r="I1691" t="str">
            <v>32974010</v>
          </cell>
          <cell r="J1691" t="str">
            <v>特別研修実習</v>
          </cell>
          <cell r="K1691" t="str">
            <v/>
          </cell>
          <cell r="L1691" t="str">
            <v>2</v>
          </cell>
          <cell r="M1691" t="str">
            <v>廣田　忠雄</v>
          </cell>
          <cell r="N1691" t="str">
            <v>理学部理学科</v>
          </cell>
          <cell r="O1691" t="str">
            <v>9</v>
          </cell>
          <cell r="P1691" t="str">
            <v>集中</v>
          </cell>
          <cell r="Q1691" t="str">
            <v>0</v>
          </cell>
          <cell r="R1691" t="str">
            <v>00:00</v>
          </cell>
          <cell r="S1691" t="str">
            <v>00:00</v>
          </cell>
          <cell r="T1691" t="str">
            <v>廣田　忠雄</v>
          </cell>
          <cell r="U1691" t="str">
            <v>理学部理学科</v>
          </cell>
        </row>
        <row r="1692">
          <cell r="D1692">
            <v>38748</v>
          </cell>
          <cell r="E1692" t="str">
            <v>1</v>
          </cell>
          <cell r="F1692" t="str">
            <v>前期</v>
          </cell>
          <cell r="G1692" t="str">
            <v>1</v>
          </cell>
          <cell r="H1692" t="str">
            <v>前期</v>
          </cell>
          <cell r="I1692" t="str">
            <v>32974010</v>
          </cell>
          <cell r="J1692" t="str">
            <v>特別研修実習</v>
          </cell>
          <cell r="K1692" t="str">
            <v/>
          </cell>
          <cell r="L1692" t="str">
            <v>2</v>
          </cell>
          <cell r="M1692" t="str">
            <v>藤山　直之</v>
          </cell>
          <cell r="N1692" t="str">
            <v>理学部理学科</v>
          </cell>
          <cell r="O1692" t="str">
            <v>9</v>
          </cell>
          <cell r="P1692" t="str">
            <v>集中</v>
          </cell>
          <cell r="Q1692" t="str">
            <v>0</v>
          </cell>
          <cell r="R1692" t="str">
            <v>00:00</v>
          </cell>
          <cell r="S1692" t="str">
            <v>00:00</v>
          </cell>
          <cell r="T1692" t="str">
            <v>藤山　直之</v>
          </cell>
          <cell r="U1692" t="str">
            <v>理学部理学科</v>
          </cell>
        </row>
        <row r="1693">
          <cell r="D1693">
            <v>38749</v>
          </cell>
          <cell r="E1693" t="str">
            <v>1</v>
          </cell>
          <cell r="F1693" t="str">
            <v>前期</v>
          </cell>
          <cell r="G1693" t="str">
            <v>1</v>
          </cell>
          <cell r="H1693" t="str">
            <v>前期</v>
          </cell>
          <cell r="I1693" t="str">
            <v>32974010</v>
          </cell>
          <cell r="J1693" t="str">
            <v>特別研修実習</v>
          </cell>
          <cell r="K1693" t="str">
            <v/>
          </cell>
          <cell r="L1693" t="str">
            <v>2</v>
          </cell>
          <cell r="M1693" t="str">
            <v>宮沢　豊</v>
          </cell>
          <cell r="N1693" t="str">
            <v>理学部理学科</v>
          </cell>
          <cell r="O1693" t="str">
            <v>9</v>
          </cell>
          <cell r="P1693" t="str">
            <v>集中</v>
          </cell>
          <cell r="Q1693" t="str">
            <v>0</v>
          </cell>
          <cell r="R1693" t="str">
            <v>00:00</v>
          </cell>
          <cell r="S1693" t="str">
            <v>00:00</v>
          </cell>
          <cell r="T1693" t="str">
            <v>宮沢　豊</v>
          </cell>
          <cell r="U1693" t="str">
            <v>理学部理学科</v>
          </cell>
        </row>
        <row r="1694">
          <cell r="D1694">
            <v>38750</v>
          </cell>
          <cell r="E1694" t="str">
            <v>1</v>
          </cell>
          <cell r="F1694" t="str">
            <v>前期</v>
          </cell>
          <cell r="G1694" t="str">
            <v>1</v>
          </cell>
          <cell r="H1694" t="str">
            <v>前期</v>
          </cell>
          <cell r="I1694" t="str">
            <v>32974010</v>
          </cell>
          <cell r="J1694" t="str">
            <v>特別研修実習</v>
          </cell>
          <cell r="K1694" t="str">
            <v/>
          </cell>
          <cell r="L1694" t="str">
            <v>2</v>
          </cell>
          <cell r="M1694" t="str">
            <v>横山　潤</v>
          </cell>
          <cell r="N1694" t="str">
            <v>理学部理学科</v>
          </cell>
          <cell r="O1694" t="str">
            <v>9</v>
          </cell>
          <cell r="P1694" t="str">
            <v>集中</v>
          </cell>
          <cell r="Q1694" t="str">
            <v>0</v>
          </cell>
          <cell r="R1694" t="str">
            <v>00:00</v>
          </cell>
          <cell r="S1694" t="str">
            <v>00:00</v>
          </cell>
          <cell r="T1694" t="str">
            <v>横山　潤</v>
          </cell>
          <cell r="U1694" t="str">
            <v>理学部理学科</v>
          </cell>
        </row>
        <row r="1695">
          <cell r="D1695">
            <v>38751</v>
          </cell>
          <cell r="E1695" t="str">
            <v>1</v>
          </cell>
          <cell r="F1695" t="str">
            <v>前期</v>
          </cell>
          <cell r="G1695" t="str">
            <v>1</v>
          </cell>
          <cell r="H1695" t="str">
            <v>前期</v>
          </cell>
          <cell r="I1695" t="str">
            <v>32974010</v>
          </cell>
          <cell r="J1695" t="str">
            <v>特別研修実習</v>
          </cell>
          <cell r="K1695" t="str">
            <v/>
          </cell>
          <cell r="L1695" t="str">
            <v>2</v>
          </cell>
          <cell r="M1695" t="str">
            <v>渡邉　明彦</v>
          </cell>
          <cell r="N1695" t="str">
            <v>理学部理学科</v>
          </cell>
          <cell r="O1695" t="str">
            <v>9</v>
          </cell>
          <cell r="P1695" t="str">
            <v>集中</v>
          </cell>
          <cell r="Q1695" t="str">
            <v>0</v>
          </cell>
          <cell r="R1695" t="str">
            <v>00:00</v>
          </cell>
          <cell r="S1695" t="str">
            <v>00:00</v>
          </cell>
          <cell r="T1695" t="str">
            <v>渡邉　明彦</v>
          </cell>
          <cell r="U1695" t="str">
            <v>理学部理学科</v>
          </cell>
        </row>
        <row r="1696">
          <cell r="D1696">
            <v>38752</v>
          </cell>
          <cell r="E1696" t="str">
            <v>1</v>
          </cell>
          <cell r="F1696" t="str">
            <v>前期</v>
          </cell>
          <cell r="G1696" t="str">
            <v>1</v>
          </cell>
          <cell r="H1696" t="str">
            <v>前期</v>
          </cell>
          <cell r="I1696" t="str">
            <v>32974010</v>
          </cell>
          <cell r="J1696" t="str">
            <v>特別研修実習</v>
          </cell>
          <cell r="K1696" t="str">
            <v/>
          </cell>
          <cell r="L1696" t="str">
            <v>2</v>
          </cell>
          <cell r="M1696" t="str">
            <v>渡邊　康紀</v>
          </cell>
          <cell r="N1696" t="str">
            <v>理学部理学科</v>
          </cell>
          <cell r="O1696" t="str">
            <v>9</v>
          </cell>
          <cell r="P1696" t="str">
            <v>集中</v>
          </cell>
          <cell r="Q1696" t="str">
            <v>0</v>
          </cell>
          <cell r="R1696" t="str">
            <v>00:00</v>
          </cell>
          <cell r="S1696" t="str">
            <v>00:00</v>
          </cell>
          <cell r="T1696" t="str">
            <v>渡邊　康紀</v>
          </cell>
          <cell r="U1696" t="str">
            <v>理学部理学科</v>
          </cell>
        </row>
        <row r="1697">
          <cell r="D1697">
            <v>38753</v>
          </cell>
          <cell r="E1697" t="str">
            <v>1</v>
          </cell>
          <cell r="F1697" t="str">
            <v>前期</v>
          </cell>
          <cell r="G1697" t="str">
            <v>1</v>
          </cell>
          <cell r="H1697" t="str">
            <v>前期</v>
          </cell>
          <cell r="I1697" t="str">
            <v>32974010</v>
          </cell>
          <cell r="J1697" t="str">
            <v>特別研修実習</v>
          </cell>
          <cell r="K1697" t="str">
            <v/>
          </cell>
          <cell r="L1697" t="str">
            <v>2</v>
          </cell>
          <cell r="M1697" t="str">
            <v>岩田　尚能</v>
          </cell>
          <cell r="N1697" t="str">
            <v>理学部理学科</v>
          </cell>
          <cell r="O1697" t="str">
            <v>9</v>
          </cell>
          <cell r="P1697" t="str">
            <v>集中</v>
          </cell>
          <cell r="Q1697" t="str">
            <v>0</v>
          </cell>
          <cell r="R1697" t="str">
            <v>00:00</v>
          </cell>
          <cell r="S1697" t="str">
            <v>00:00</v>
          </cell>
          <cell r="T1697" t="str">
            <v>岩田　尚能</v>
          </cell>
          <cell r="U1697" t="str">
            <v>理学部理学科</v>
          </cell>
        </row>
        <row r="1698">
          <cell r="D1698">
            <v>38754</v>
          </cell>
          <cell r="E1698" t="str">
            <v>1</v>
          </cell>
          <cell r="F1698" t="str">
            <v>前期</v>
          </cell>
          <cell r="G1698" t="str">
            <v>1</v>
          </cell>
          <cell r="H1698" t="str">
            <v>前期</v>
          </cell>
          <cell r="I1698" t="str">
            <v>32974010</v>
          </cell>
          <cell r="J1698" t="str">
            <v>特別研修実習</v>
          </cell>
          <cell r="K1698" t="str">
            <v/>
          </cell>
          <cell r="L1698" t="str">
            <v>2</v>
          </cell>
          <cell r="M1698" t="str">
            <v>加々島　慎一</v>
          </cell>
          <cell r="N1698" t="str">
            <v>理学部理学科</v>
          </cell>
          <cell r="O1698" t="str">
            <v>9</v>
          </cell>
          <cell r="P1698" t="str">
            <v>集中</v>
          </cell>
          <cell r="Q1698" t="str">
            <v>0</v>
          </cell>
          <cell r="R1698" t="str">
            <v>00:00</v>
          </cell>
          <cell r="S1698" t="str">
            <v>00:00</v>
          </cell>
          <cell r="T1698" t="str">
            <v>加々島　慎一</v>
          </cell>
          <cell r="U1698" t="str">
            <v>理学部理学科</v>
          </cell>
        </row>
        <row r="1699">
          <cell r="D1699">
            <v>38755</v>
          </cell>
          <cell r="E1699" t="str">
            <v>1</v>
          </cell>
          <cell r="F1699" t="str">
            <v>前期</v>
          </cell>
          <cell r="G1699" t="str">
            <v>1</v>
          </cell>
          <cell r="H1699" t="str">
            <v>前期</v>
          </cell>
          <cell r="I1699" t="str">
            <v>32974010</v>
          </cell>
          <cell r="J1699" t="str">
            <v>特別研修実習</v>
          </cell>
          <cell r="K1699" t="str">
            <v/>
          </cell>
          <cell r="L1699" t="str">
            <v>2</v>
          </cell>
          <cell r="M1699" t="str">
            <v>ジョルダン・リチャード・Ｗ．</v>
          </cell>
          <cell r="N1699" t="str">
            <v>理学部理学科</v>
          </cell>
          <cell r="O1699" t="str">
            <v>9</v>
          </cell>
          <cell r="P1699" t="str">
            <v>集中</v>
          </cell>
          <cell r="Q1699" t="str">
            <v>0</v>
          </cell>
          <cell r="R1699" t="str">
            <v>00:00</v>
          </cell>
          <cell r="S1699" t="str">
            <v>00:00</v>
          </cell>
          <cell r="T1699" t="str">
            <v>ジョルダン・リチャード・Ｗ．</v>
          </cell>
          <cell r="U1699" t="str">
            <v>理学部理学科</v>
          </cell>
        </row>
        <row r="1700">
          <cell r="D1700">
            <v>38756</v>
          </cell>
          <cell r="E1700" t="str">
            <v>1</v>
          </cell>
          <cell r="F1700" t="str">
            <v>前期</v>
          </cell>
          <cell r="G1700" t="str">
            <v>1</v>
          </cell>
          <cell r="H1700" t="str">
            <v>前期</v>
          </cell>
          <cell r="I1700" t="str">
            <v>32974010</v>
          </cell>
          <cell r="J1700" t="str">
            <v>特別研修実習</v>
          </cell>
          <cell r="K1700" t="str">
            <v/>
          </cell>
          <cell r="L1700" t="str">
            <v>2</v>
          </cell>
          <cell r="M1700" t="str">
            <v>鈴木　利孝</v>
          </cell>
          <cell r="N1700" t="str">
            <v>理学部理学科</v>
          </cell>
          <cell r="O1700" t="str">
            <v>9</v>
          </cell>
          <cell r="P1700" t="str">
            <v>集中</v>
          </cell>
          <cell r="Q1700" t="str">
            <v>0</v>
          </cell>
          <cell r="R1700" t="str">
            <v>00:00</v>
          </cell>
          <cell r="S1700" t="str">
            <v>00:00</v>
          </cell>
          <cell r="T1700" t="str">
            <v>鈴木　利孝</v>
          </cell>
          <cell r="U1700" t="str">
            <v>理学部理学科</v>
          </cell>
        </row>
        <row r="1701">
          <cell r="D1701">
            <v>38757</v>
          </cell>
          <cell r="E1701" t="str">
            <v>1</v>
          </cell>
          <cell r="F1701" t="str">
            <v>前期</v>
          </cell>
          <cell r="G1701" t="str">
            <v>1</v>
          </cell>
          <cell r="H1701" t="str">
            <v>前期</v>
          </cell>
          <cell r="I1701" t="str">
            <v>32974010</v>
          </cell>
          <cell r="J1701" t="str">
            <v>特別研修実習</v>
          </cell>
          <cell r="K1701" t="str">
            <v/>
          </cell>
          <cell r="L1701" t="str">
            <v>2</v>
          </cell>
          <cell r="M1701" t="str">
            <v>常松　佳恵</v>
          </cell>
          <cell r="N1701" t="str">
            <v>理学部理学科</v>
          </cell>
          <cell r="O1701" t="str">
            <v>9</v>
          </cell>
          <cell r="P1701" t="str">
            <v>集中</v>
          </cell>
          <cell r="Q1701" t="str">
            <v>0</v>
          </cell>
          <cell r="R1701" t="str">
            <v>00:00</v>
          </cell>
          <cell r="S1701" t="str">
            <v>00:00</v>
          </cell>
          <cell r="T1701" t="str">
            <v>常松　佳恵</v>
          </cell>
          <cell r="U1701" t="str">
            <v>理学部理学科</v>
          </cell>
        </row>
        <row r="1702">
          <cell r="D1702">
            <v>38758</v>
          </cell>
          <cell r="E1702" t="str">
            <v>1</v>
          </cell>
          <cell r="F1702" t="str">
            <v>前期</v>
          </cell>
          <cell r="G1702" t="str">
            <v>1</v>
          </cell>
          <cell r="H1702" t="str">
            <v>前期</v>
          </cell>
          <cell r="I1702" t="str">
            <v>32974010</v>
          </cell>
          <cell r="J1702" t="str">
            <v>特別研修実習</v>
          </cell>
          <cell r="K1702" t="str">
            <v/>
          </cell>
          <cell r="L1702" t="str">
            <v>2</v>
          </cell>
          <cell r="M1702" t="str">
            <v>伴　雅雄</v>
          </cell>
          <cell r="N1702" t="str">
            <v>理学部理学科</v>
          </cell>
          <cell r="O1702" t="str">
            <v>9</v>
          </cell>
          <cell r="P1702" t="str">
            <v>集中</v>
          </cell>
          <cell r="Q1702" t="str">
            <v>0</v>
          </cell>
          <cell r="R1702" t="str">
            <v>00:00</v>
          </cell>
          <cell r="S1702" t="str">
            <v>00:00</v>
          </cell>
          <cell r="T1702" t="str">
            <v>伴　雅雄</v>
          </cell>
          <cell r="U1702" t="str">
            <v>理学部理学科</v>
          </cell>
        </row>
        <row r="1703">
          <cell r="D1703">
            <v>38759</v>
          </cell>
          <cell r="E1703" t="str">
            <v>1</v>
          </cell>
          <cell r="F1703" t="str">
            <v>前期</v>
          </cell>
          <cell r="G1703" t="str">
            <v>1</v>
          </cell>
          <cell r="H1703" t="str">
            <v>前期</v>
          </cell>
          <cell r="I1703" t="str">
            <v>32974010</v>
          </cell>
          <cell r="J1703" t="str">
            <v>特別研修実習</v>
          </cell>
          <cell r="K1703" t="str">
            <v/>
          </cell>
          <cell r="L1703" t="str">
            <v>2</v>
          </cell>
          <cell r="M1703" t="str">
            <v>本山　功</v>
          </cell>
          <cell r="N1703" t="str">
            <v>理学部理学科</v>
          </cell>
          <cell r="O1703" t="str">
            <v>9</v>
          </cell>
          <cell r="P1703" t="str">
            <v>集中</v>
          </cell>
          <cell r="Q1703" t="str">
            <v>0</v>
          </cell>
          <cell r="R1703" t="str">
            <v>00:00</v>
          </cell>
          <cell r="S1703" t="str">
            <v>00:00</v>
          </cell>
          <cell r="T1703" t="str">
            <v>本山　功</v>
          </cell>
          <cell r="U1703" t="str">
            <v>理学部理学科</v>
          </cell>
        </row>
        <row r="1704">
          <cell r="D1704">
            <v>38761</v>
          </cell>
          <cell r="E1704" t="str">
            <v>1</v>
          </cell>
          <cell r="F1704" t="str">
            <v>前期</v>
          </cell>
          <cell r="G1704" t="str">
            <v>1</v>
          </cell>
          <cell r="H1704" t="str">
            <v>前期</v>
          </cell>
          <cell r="I1704" t="str">
            <v>32974010</v>
          </cell>
          <cell r="J1704" t="str">
            <v>特別研修実習</v>
          </cell>
          <cell r="K1704" t="str">
            <v/>
          </cell>
          <cell r="L1704" t="str">
            <v>2</v>
          </cell>
          <cell r="M1704" t="str">
            <v>本多　薫</v>
          </cell>
          <cell r="N1704" t="str">
            <v>人文社会科学部人文社会科学科人間文化コース</v>
          </cell>
          <cell r="O1704" t="str">
            <v>9</v>
          </cell>
          <cell r="P1704" t="str">
            <v>集中</v>
          </cell>
          <cell r="Q1704" t="str">
            <v>0</v>
          </cell>
          <cell r="R1704" t="str">
            <v>00:00</v>
          </cell>
          <cell r="S1704" t="str">
            <v>00:00</v>
          </cell>
          <cell r="T1704" t="str">
            <v>本多　薫</v>
          </cell>
          <cell r="U1704" t="str">
            <v>人文社会科学部人文社会科学科人間文化コース</v>
          </cell>
        </row>
        <row r="1705">
          <cell r="D1705">
            <v>38762</v>
          </cell>
          <cell r="E1705" t="str">
            <v>1</v>
          </cell>
          <cell r="F1705" t="str">
            <v>前期</v>
          </cell>
          <cell r="G1705" t="str">
            <v>1</v>
          </cell>
          <cell r="H1705" t="str">
            <v>前期</v>
          </cell>
          <cell r="I1705" t="str">
            <v>32974010</v>
          </cell>
          <cell r="J1705" t="str">
            <v>特別研修実習</v>
          </cell>
          <cell r="K1705" t="str">
            <v/>
          </cell>
          <cell r="L1705" t="str">
            <v>2</v>
          </cell>
          <cell r="M1705" t="str">
            <v>松本　剛</v>
          </cell>
          <cell r="N1705" t="str">
            <v>人文社会科学部人文社会科学科人間文化コース</v>
          </cell>
          <cell r="O1705" t="str">
            <v>9</v>
          </cell>
          <cell r="P1705" t="str">
            <v>集中</v>
          </cell>
          <cell r="Q1705" t="str">
            <v>0</v>
          </cell>
          <cell r="R1705" t="str">
            <v>00:00</v>
          </cell>
          <cell r="S1705" t="str">
            <v>00:00</v>
          </cell>
          <cell r="T1705" t="str">
            <v>松本　剛</v>
          </cell>
          <cell r="U1705" t="str">
            <v>人文社会科学部人文社会科学科人間文化コース</v>
          </cell>
        </row>
        <row r="1706">
          <cell r="D1706">
            <v>38763</v>
          </cell>
          <cell r="E1706" t="str">
            <v>1</v>
          </cell>
          <cell r="F1706" t="str">
            <v>前期</v>
          </cell>
          <cell r="G1706" t="str">
            <v>1</v>
          </cell>
          <cell r="H1706" t="str">
            <v>前期</v>
          </cell>
          <cell r="I1706" t="str">
            <v>32974010</v>
          </cell>
          <cell r="J1706" t="str">
            <v>特別研修実習</v>
          </cell>
          <cell r="K1706" t="str">
            <v/>
          </cell>
          <cell r="L1706" t="str">
            <v>2</v>
          </cell>
          <cell r="M1706" t="str">
            <v>山本　睦</v>
          </cell>
          <cell r="N1706" t="str">
            <v>人文社会科学部人文社会科学科人間文化コース</v>
          </cell>
          <cell r="O1706" t="str">
            <v>9</v>
          </cell>
          <cell r="P1706" t="str">
            <v>集中</v>
          </cell>
          <cell r="Q1706" t="str">
            <v>0</v>
          </cell>
          <cell r="R1706" t="str">
            <v>00:00</v>
          </cell>
          <cell r="S1706" t="str">
            <v>00:00</v>
          </cell>
          <cell r="T1706" t="str">
            <v>山本　睦</v>
          </cell>
          <cell r="U1706" t="str">
            <v>人文社会科学部人文社会科学科人間文化コース</v>
          </cell>
        </row>
        <row r="1707">
          <cell r="D1707">
            <v>38764</v>
          </cell>
          <cell r="E1707" t="str">
            <v>1</v>
          </cell>
          <cell r="F1707" t="str">
            <v>前期</v>
          </cell>
          <cell r="G1707" t="str">
            <v>1</v>
          </cell>
          <cell r="H1707" t="str">
            <v>前期</v>
          </cell>
          <cell r="I1707" t="str">
            <v>32974010</v>
          </cell>
          <cell r="J1707" t="str">
            <v>特別研修実習</v>
          </cell>
          <cell r="K1707" t="str">
            <v/>
          </cell>
          <cell r="L1707" t="str">
            <v>2</v>
          </cell>
          <cell r="M1707" t="str">
            <v>大杉　尚之</v>
          </cell>
          <cell r="N1707" t="str">
            <v>人文社会科学部人文社会科学科人間文化コース</v>
          </cell>
          <cell r="O1707" t="str">
            <v>9</v>
          </cell>
          <cell r="P1707" t="str">
            <v>集中</v>
          </cell>
          <cell r="Q1707" t="str">
            <v>0</v>
          </cell>
          <cell r="R1707" t="str">
            <v>00:00</v>
          </cell>
          <cell r="S1707" t="str">
            <v>00:00</v>
          </cell>
          <cell r="T1707" t="str">
            <v>大杉　尚之</v>
          </cell>
          <cell r="U1707" t="str">
            <v>人文社会科学部人文社会科学科人間文化コース</v>
          </cell>
        </row>
        <row r="1708">
          <cell r="D1708">
            <v>38765</v>
          </cell>
          <cell r="E1708" t="str">
            <v>1</v>
          </cell>
          <cell r="F1708" t="str">
            <v>前期</v>
          </cell>
          <cell r="G1708" t="str">
            <v>1</v>
          </cell>
          <cell r="H1708" t="str">
            <v>前期</v>
          </cell>
          <cell r="I1708" t="str">
            <v>32974010</v>
          </cell>
          <cell r="J1708" t="str">
            <v>特別研修実習</v>
          </cell>
          <cell r="K1708" t="str">
            <v/>
          </cell>
          <cell r="L1708" t="str">
            <v>2</v>
          </cell>
          <cell r="M1708" t="str">
            <v>河合　寿子</v>
          </cell>
          <cell r="N1708" t="str">
            <v>理学部</v>
          </cell>
          <cell r="O1708" t="str">
            <v>9</v>
          </cell>
          <cell r="P1708" t="str">
            <v>集中</v>
          </cell>
          <cell r="Q1708" t="str">
            <v>0</v>
          </cell>
          <cell r="R1708" t="str">
            <v>00:00</v>
          </cell>
          <cell r="S1708" t="str">
            <v>00:00</v>
          </cell>
          <cell r="T1708" t="str">
            <v>河合　寿子</v>
          </cell>
          <cell r="U1708" t="str">
            <v>理学部</v>
          </cell>
        </row>
        <row r="1709">
          <cell r="D1709">
            <v>38766</v>
          </cell>
          <cell r="E1709" t="str">
            <v>1</v>
          </cell>
          <cell r="F1709" t="str">
            <v>前期</v>
          </cell>
          <cell r="G1709" t="str">
            <v>1</v>
          </cell>
          <cell r="H1709" t="str">
            <v>前期</v>
          </cell>
          <cell r="I1709" t="str">
            <v>32974010</v>
          </cell>
          <cell r="J1709" t="str">
            <v>特別研修実習</v>
          </cell>
          <cell r="K1709" t="str">
            <v/>
          </cell>
          <cell r="L1709" t="str">
            <v>2</v>
          </cell>
          <cell r="M1709" t="str">
            <v>小酒井　貴晴</v>
          </cell>
          <cell r="N1709" t="str">
            <v>地域教育文化学部地域教育文化学科文化創生コース</v>
          </cell>
          <cell r="O1709" t="str">
            <v>9</v>
          </cell>
          <cell r="P1709" t="str">
            <v>集中</v>
          </cell>
          <cell r="Q1709" t="str">
            <v>0</v>
          </cell>
          <cell r="R1709" t="str">
            <v>00:00</v>
          </cell>
          <cell r="S1709" t="str">
            <v>00:00</v>
          </cell>
          <cell r="T1709" t="str">
            <v>小酒井　貴晴</v>
          </cell>
          <cell r="U1709" t="str">
            <v>地域教育文化学部地域教育文化学科文化創生コース</v>
          </cell>
        </row>
        <row r="1710">
          <cell r="D1710">
            <v>38767</v>
          </cell>
          <cell r="E1710" t="str">
            <v>1</v>
          </cell>
          <cell r="F1710" t="str">
            <v>前期</v>
          </cell>
          <cell r="G1710" t="str">
            <v>1</v>
          </cell>
          <cell r="H1710" t="str">
            <v>前期</v>
          </cell>
          <cell r="I1710" t="str">
            <v>32974010</v>
          </cell>
          <cell r="J1710" t="str">
            <v>特別研修実習</v>
          </cell>
          <cell r="K1710" t="str">
            <v/>
          </cell>
          <cell r="L1710" t="str">
            <v>2</v>
          </cell>
          <cell r="M1710" t="str">
            <v>石瀬　素子</v>
          </cell>
          <cell r="N1710" t="str">
            <v>理学部理学科</v>
          </cell>
          <cell r="O1710" t="str">
            <v>9</v>
          </cell>
          <cell r="P1710" t="str">
            <v>集中</v>
          </cell>
          <cell r="Q1710" t="str">
            <v>0</v>
          </cell>
          <cell r="R1710" t="str">
            <v>00:00</v>
          </cell>
          <cell r="S1710" t="str">
            <v>00:00</v>
          </cell>
          <cell r="T1710" t="str">
            <v>石瀬　素子</v>
          </cell>
          <cell r="U1710" t="str">
            <v>理学部理学科</v>
          </cell>
        </row>
        <row r="1711">
          <cell r="D1711">
            <v>38768</v>
          </cell>
          <cell r="E1711" t="str">
            <v>1</v>
          </cell>
          <cell r="F1711" t="str">
            <v>前期</v>
          </cell>
          <cell r="G1711" t="str">
            <v>1</v>
          </cell>
          <cell r="H1711" t="str">
            <v>前期</v>
          </cell>
          <cell r="I1711" t="str">
            <v>32974010</v>
          </cell>
          <cell r="J1711" t="str">
            <v>特別研修実習</v>
          </cell>
          <cell r="K1711" t="str">
            <v/>
          </cell>
          <cell r="L1711" t="str">
            <v>2</v>
          </cell>
          <cell r="M1711" t="str">
            <v>井村　匠</v>
          </cell>
          <cell r="N1711" t="str">
            <v>理学部理学科</v>
          </cell>
          <cell r="O1711" t="str">
            <v>9</v>
          </cell>
          <cell r="P1711" t="str">
            <v>集中</v>
          </cell>
          <cell r="Q1711" t="str">
            <v>0</v>
          </cell>
          <cell r="R1711" t="str">
            <v>00:00</v>
          </cell>
          <cell r="S1711" t="str">
            <v>00:00</v>
          </cell>
          <cell r="T1711" t="str">
            <v>井村　匠</v>
          </cell>
          <cell r="U1711" t="str">
            <v>理学部理学科</v>
          </cell>
        </row>
        <row r="1712">
          <cell r="D1712">
            <v>38801</v>
          </cell>
          <cell r="E1712" t="str">
            <v>2</v>
          </cell>
          <cell r="F1712" t="str">
            <v>後期</v>
          </cell>
          <cell r="G1712" t="str">
            <v>2</v>
          </cell>
          <cell r="H1712" t="str">
            <v>後期</v>
          </cell>
          <cell r="I1712" t="str">
            <v>32974010</v>
          </cell>
          <cell r="J1712" t="str">
            <v>特別研修実習</v>
          </cell>
          <cell r="K1712" t="str">
            <v/>
          </cell>
          <cell r="L1712" t="str">
            <v>2</v>
          </cell>
          <cell r="M1712" t="str">
            <v>石渡　聡</v>
          </cell>
          <cell r="N1712" t="str">
            <v>理学部理学科</v>
          </cell>
          <cell r="O1712" t="str">
            <v>9</v>
          </cell>
          <cell r="P1712" t="str">
            <v>集中</v>
          </cell>
          <cell r="Q1712" t="str">
            <v>0</v>
          </cell>
          <cell r="R1712" t="str">
            <v>00:00</v>
          </cell>
          <cell r="S1712" t="str">
            <v>00:00</v>
          </cell>
          <cell r="T1712" t="str">
            <v>石渡　聡</v>
          </cell>
          <cell r="U1712" t="str">
            <v>理学部理学科</v>
          </cell>
        </row>
        <row r="1713">
          <cell r="D1713">
            <v>38802</v>
          </cell>
          <cell r="E1713" t="str">
            <v>2</v>
          </cell>
          <cell r="F1713" t="str">
            <v>後期</v>
          </cell>
          <cell r="G1713" t="str">
            <v>2</v>
          </cell>
          <cell r="H1713" t="str">
            <v>後期</v>
          </cell>
          <cell r="I1713" t="str">
            <v>32974010</v>
          </cell>
          <cell r="J1713" t="str">
            <v>特別研修実習</v>
          </cell>
          <cell r="K1713" t="str">
            <v/>
          </cell>
          <cell r="L1713" t="str">
            <v>2</v>
          </cell>
          <cell r="M1713" t="str">
            <v>奥間　智弘</v>
          </cell>
          <cell r="N1713" t="str">
            <v>理学部理学科</v>
          </cell>
          <cell r="O1713" t="str">
            <v>9</v>
          </cell>
          <cell r="P1713" t="str">
            <v>集中</v>
          </cell>
          <cell r="Q1713" t="str">
            <v>0</v>
          </cell>
          <cell r="R1713" t="str">
            <v>00:00</v>
          </cell>
          <cell r="S1713" t="str">
            <v>00:00</v>
          </cell>
          <cell r="T1713" t="str">
            <v>奥間　智弘</v>
          </cell>
          <cell r="U1713" t="str">
            <v>理学部理学科</v>
          </cell>
        </row>
        <row r="1714">
          <cell r="D1714">
            <v>38803</v>
          </cell>
          <cell r="E1714" t="str">
            <v>2</v>
          </cell>
          <cell r="F1714" t="str">
            <v>後期</v>
          </cell>
          <cell r="G1714" t="str">
            <v>2</v>
          </cell>
          <cell r="H1714" t="str">
            <v>後期</v>
          </cell>
          <cell r="I1714" t="str">
            <v>32974010</v>
          </cell>
          <cell r="J1714" t="str">
            <v>特別研修実習</v>
          </cell>
          <cell r="K1714" t="str">
            <v/>
          </cell>
          <cell r="L1714" t="str">
            <v>2</v>
          </cell>
          <cell r="M1714" t="str">
            <v>佐野　隆志</v>
          </cell>
          <cell r="N1714" t="str">
            <v>理学部理学科</v>
          </cell>
          <cell r="O1714" t="str">
            <v>9</v>
          </cell>
          <cell r="P1714" t="str">
            <v>集中</v>
          </cell>
          <cell r="Q1714" t="str">
            <v>0</v>
          </cell>
          <cell r="R1714" t="str">
            <v>00:00</v>
          </cell>
          <cell r="S1714" t="str">
            <v>00:00</v>
          </cell>
          <cell r="T1714" t="str">
            <v>佐野　隆志</v>
          </cell>
          <cell r="U1714" t="str">
            <v>理学部理学科</v>
          </cell>
        </row>
        <row r="1715">
          <cell r="D1715">
            <v>38804</v>
          </cell>
          <cell r="E1715" t="str">
            <v>2</v>
          </cell>
          <cell r="F1715" t="str">
            <v>後期</v>
          </cell>
          <cell r="G1715" t="str">
            <v>2</v>
          </cell>
          <cell r="H1715" t="str">
            <v>後期</v>
          </cell>
          <cell r="I1715" t="str">
            <v>32974010</v>
          </cell>
          <cell r="J1715" t="str">
            <v>特別研修実習</v>
          </cell>
          <cell r="K1715" t="str">
            <v/>
          </cell>
          <cell r="L1715" t="str">
            <v>2</v>
          </cell>
          <cell r="M1715" t="str">
            <v>佐久間　雅</v>
          </cell>
          <cell r="N1715" t="str">
            <v>理学部理学科</v>
          </cell>
          <cell r="O1715" t="str">
            <v>9</v>
          </cell>
          <cell r="P1715" t="str">
            <v>集中</v>
          </cell>
          <cell r="Q1715" t="str">
            <v>0</v>
          </cell>
          <cell r="R1715" t="str">
            <v>00:00</v>
          </cell>
          <cell r="S1715" t="str">
            <v>00:00</v>
          </cell>
          <cell r="T1715" t="str">
            <v>佐久間　雅</v>
          </cell>
          <cell r="U1715" t="str">
            <v>理学部理学科</v>
          </cell>
        </row>
        <row r="1716">
          <cell r="D1716">
            <v>38805</v>
          </cell>
          <cell r="E1716" t="str">
            <v>2</v>
          </cell>
          <cell r="F1716" t="str">
            <v>後期</v>
          </cell>
          <cell r="G1716" t="str">
            <v>2</v>
          </cell>
          <cell r="H1716" t="str">
            <v>後期</v>
          </cell>
          <cell r="I1716" t="str">
            <v>32974010</v>
          </cell>
          <cell r="J1716" t="str">
            <v>特別研修実習</v>
          </cell>
          <cell r="K1716" t="str">
            <v/>
          </cell>
          <cell r="L1716" t="str">
            <v>2</v>
          </cell>
          <cell r="M1716" t="str">
            <v>塩見　大輔</v>
          </cell>
          <cell r="N1716" t="str">
            <v>理学部理学科</v>
          </cell>
          <cell r="O1716" t="str">
            <v>9</v>
          </cell>
          <cell r="P1716" t="str">
            <v>集中</v>
          </cell>
          <cell r="Q1716" t="str">
            <v>0</v>
          </cell>
          <cell r="R1716" t="str">
            <v>00:00</v>
          </cell>
          <cell r="S1716" t="str">
            <v>00:00</v>
          </cell>
          <cell r="T1716" t="str">
            <v>塩見　大輔</v>
          </cell>
          <cell r="U1716" t="str">
            <v>理学部理学科</v>
          </cell>
        </row>
        <row r="1717">
          <cell r="D1717">
            <v>38806</v>
          </cell>
          <cell r="E1717" t="str">
            <v>2</v>
          </cell>
          <cell r="F1717" t="str">
            <v>後期</v>
          </cell>
          <cell r="G1717" t="str">
            <v>2</v>
          </cell>
          <cell r="H1717" t="str">
            <v>後期</v>
          </cell>
          <cell r="I1717" t="str">
            <v>32974010</v>
          </cell>
          <cell r="J1717" t="str">
            <v>特別研修実習</v>
          </cell>
          <cell r="K1717" t="str">
            <v/>
          </cell>
          <cell r="L1717" t="str">
            <v>2</v>
          </cell>
          <cell r="M1717" t="str">
            <v>西岡　斉治</v>
          </cell>
          <cell r="N1717" t="str">
            <v>理学部理学科</v>
          </cell>
          <cell r="O1717" t="str">
            <v>9</v>
          </cell>
          <cell r="P1717" t="str">
            <v>集中</v>
          </cell>
          <cell r="Q1717" t="str">
            <v>0</v>
          </cell>
          <cell r="R1717" t="str">
            <v>00:00</v>
          </cell>
          <cell r="S1717" t="str">
            <v>00:00</v>
          </cell>
          <cell r="T1717" t="str">
            <v>西岡　斉治</v>
          </cell>
          <cell r="U1717" t="str">
            <v>理学部理学科</v>
          </cell>
        </row>
        <row r="1718">
          <cell r="D1718">
            <v>38807</v>
          </cell>
          <cell r="E1718" t="str">
            <v>2</v>
          </cell>
          <cell r="F1718" t="str">
            <v>後期</v>
          </cell>
          <cell r="G1718" t="str">
            <v>2</v>
          </cell>
          <cell r="H1718" t="str">
            <v>後期</v>
          </cell>
          <cell r="I1718" t="str">
            <v>32974010</v>
          </cell>
          <cell r="J1718" t="str">
            <v>特別研修実習</v>
          </cell>
          <cell r="K1718" t="str">
            <v/>
          </cell>
          <cell r="L1718" t="str">
            <v>2</v>
          </cell>
          <cell r="M1718" t="str">
            <v>西村　拓士</v>
          </cell>
          <cell r="N1718" t="str">
            <v>理学部理学科</v>
          </cell>
          <cell r="O1718" t="str">
            <v>9</v>
          </cell>
          <cell r="P1718" t="str">
            <v>集中</v>
          </cell>
          <cell r="Q1718" t="str">
            <v>0</v>
          </cell>
          <cell r="R1718" t="str">
            <v>00:00</v>
          </cell>
          <cell r="S1718" t="str">
            <v>00:00</v>
          </cell>
          <cell r="T1718" t="str">
            <v>西村　拓士</v>
          </cell>
          <cell r="U1718" t="str">
            <v>理学部理学科</v>
          </cell>
        </row>
        <row r="1719">
          <cell r="D1719">
            <v>38808</v>
          </cell>
          <cell r="E1719" t="str">
            <v>2</v>
          </cell>
          <cell r="F1719" t="str">
            <v>後期</v>
          </cell>
          <cell r="G1719" t="str">
            <v>2</v>
          </cell>
          <cell r="H1719" t="str">
            <v>後期</v>
          </cell>
          <cell r="I1719" t="str">
            <v>32974010</v>
          </cell>
          <cell r="J1719" t="str">
            <v>特別研修実習</v>
          </cell>
          <cell r="K1719" t="str">
            <v/>
          </cell>
          <cell r="L1719" t="str">
            <v>2</v>
          </cell>
          <cell r="M1719" t="str">
            <v>原　一夫</v>
          </cell>
          <cell r="N1719" t="str">
            <v>理学部</v>
          </cell>
          <cell r="O1719" t="str">
            <v>9</v>
          </cell>
          <cell r="P1719" t="str">
            <v>集中</v>
          </cell>
          <cell r="Q1719" t="str">
            <v>0</v>
          </cell>
          <cell r="R1719" t="str">
            <v>00:00</v>
          </cell>
          <cell r="S1719" t="str">
            <v>00:00</v>
          </cell>
          <cell r="T1719" t="str">
            <v>原　一夫</v>
          </cell>
          <cell r="U1719" t="str">
            <v>理学部</v>
          </cell>
        </row>
        <row r="1720">
          <cell r="D1720">
            <v>38809</v>
          </cell>
          <cell r="E1720" t="str">
            <v>2</v>
          </cell>
          <cell r="F1720" t="str">
            <v>後期</v>
          </cell>
          <cell r="G1720" t="str">
            <v>2</v>
          </cell>
          <cell r="H1720" t="str">
            <v>後期</v>
          </cell>
          <cell r="I1720" t="str">
            <v>32974010</v>
          </cell>
          <cell r="J1720" t="str">
            <v>特別研修実習</v>
          </cell>
          <cell r="K1720" t="str">
            <v/>
          </cell>
          <cell r="L1720" t="str">
            <v>2</v>
          </cell>
          <cell r="M1720" t="str">
            <v>深澤　知</v>
          </cell>
          <cell r="N1720" t="str">
            <v>理学部理学科</v>
          </cell>
          <cell r="O1720" t="str">
            <v>9</v>
          </cell>
          <cell r="P1720" t="str">
            <v>集中</v>
          </cell>
          <cell r="Q1720" t="str">
            <v>0</v>
          </cell>
          <cell r="R1720" t="str">
            <v>00:00</v>
          </cell>
          <cell r="S1720" t="str">
            <v>00:00</v>
          </cell>
          <cell r="T1720" t="str">
            <v>深澤　知</v>
          </cell>
          <cell r="U1720" t="str">
            <v>理学部理学科</v>
          </cell>
        </row>
        <row r="1721">
          <cell r="D1721">
            <v>38810</v>
          </cell>
          <cell r="E1721" t="str">
            <v>2</v>
          </cell>
          <cell r="F1721" t="str">
            <v>後期</v>
          </cell>
          <cell r="G1721" t="str">
            <v>2</v>
          </cell>
          <cell r="H1721" t="str">
            <v>後期</v>
          </cell>
          <cell r="I1721" t="str">
            <v>32974010</v>
          </cell>
          <cell r="J1721" t="str">
            <v>特別研修実習</v>
          </cell>
          <cell r="K1721" t="str">
            <v/>
          </cell>
          <cell r="L1721" t="str">
            <v>2</v>
          </cell>
          <cell r="M1721" t="str">
            <v>福田　素久</v>
          </cell>
          <cell r="N1721" t="str">
            <v>理学部理学科</v>
          </cell>
          <cell r="O1721" t="str">
            <v>9</v>
          </cell>
          <cell r="P1721" t="str">
            <v>集中</v>
          </cell>
          <cell r="Q1721" t="str">
            <v>0</v>
          </cell>
          <cell r="R1721" t="str">
            <v>00:00</v>
          </cell>
          <cell r="S1721" t="str">
            <v>00:00</v>
          </cell>
          <cell r="T1721" t="str">
            <v>福田　素久</v>
          </cell>
          <cell r="U1721" t="str">
            <v>理学部理学科</v>
          </cell>
        </row>
        <row r="1722">
          <cell r="D1722">
            <v>38811</v>
          </cell>
          <cell r="E1722" t="str">
            <v>2</v>
          </cell>
          <cell r="F1722" t="str">
            <v>後期</v>
          </cell>
          <cell r="G1722" t="str">
            <v>2</v>
          </cell>
          <cell r="H1722" t="str">
            <v>後期</v>
          </cell>
          <cell r="I1722" t="str">
            <v>32974010</v>
          </cell>
          <cell r="J1722" t="str">
            <v>特別研修実習</v>
          </cell>
          <cell r="K1722" t="str">
            <v/>
          </cell>
          <cell r="L1722" t="str">
            <v>2</v>
          </cell>
          <cell r="M1722" t="str">
            <v>方　青</v>
          </cell>
          <cell r="N1722" t="str">
            <v>理学部理学科</v>
          </cell>
          <cell r="O1722" t="str">
            <v>9</v>
          </cell>
          <cell r="P1722" t="str">
            <v>集中</v>
          </cell>
          <cell r="Q1722" t="str">
            <v>0</v>
          </cell>
          <cell r="R1722" t="str">
            <v>00:00</v>
          </cell>
          <cell r="S1722" t="str">
            <v>00:00</v>
          </cell>
          <cell r="T1722" t="str">
            <v>方　青</v>
          </cell>
          <cell r="U1722" t="str">
            <v>理学部理学科</v>
          </cell>
        </row>
        <row r="1723">
          <cell r="D1723">
            <v>38812</v>
          </cell>
          <cell r="E1723" t="str">
            <v>2</v>
          </cell>
          <cell r="F1723" t="str">
            <v>後期</v>
          </cell>
          <cell r="G1723" t="str">
            <v>2</v>
          </cell>
          <cell r="H1723" t="str">
            <v>後期</v>
          </cell>
          <cell r="I1723" t="str">
            <v>32974010</v>
          </cell>
          <cell r="J1723" t="str">
            <v>特別研修実習</v>
          </cell>
          <cell r="K1723" t="str">
            <v/>
          </cell>
          <cell r="L1723" t="str">
            <v>2</v>
          </cell>
          <cell r="M1723" t="str">
            <v>松田　浩</v>
          </cell>
          <cell r="N1723" t="str">
            <v>理学部理学科</v>
          </cell>
          <cell r="O1723" t="str">
            <v>9</v>
          </cell>
          <cell r="P1723" t="str">
            <v>集中</v>
          </cell>
          <cell r="Q1723" t="str">
            <v>0</v>
          </cell>
          <cell r="R1723" t="str">
            <v>00:00</v>
          </cell>
          <cell r="S1723" t="str">
            <v>00:00</v>
          </cell>
          <cell r="T1723" t="str">
            <v>松田　浩</v>
          </cell>
          <cell r="U1723" t="str">
            <v>理学部理学科</v>
          </cell>
        </row>
        <row r="1724">
          <cell r="D1724">
            <v>38813</v>
          </cell>
          <cell r="E1724" t="str">
            <v>2</v>
          </cell>
          <cell r="F1724" t="str">
            <v>後期</v>
          </cell>
          <cell r="G1724" t="str">
            <v>2</v>
          </cell>
          <cell r="H1724" t="str">
            <v>後期</v>
          </cell>
          <cell r="I1724" t="str">
            <v>32974010</v>
          </cell>
          <cell r="J1724" t="str">
            <v>特別研修実習</v>
          </cell>
          <cell r="K1724" t="str">
            <v/>
          </cell>
          <cell r="L1724" t="str">
            <v>2</v>
          </cell>
          <cell r="M1724" t="str">
            <v>脇　克志</v>
          </cell>
          <cell r="N1724" t="str">
            <v>理学部理学科</v>
          </cell>
          <cell r="O1724" t="str">
            <v>9</v>
          </cell>
          <cell r="P1724" t="str">
            <v>集中</v>
          </cell>
          <cell r="Q1724" t="str">
            <v>0</v>
          </cell>
          <cell r="R1724" t="str">
            <v>00:00</v>
          </cell>
          <cell r="S1724" t="str">
            <v>00:00</v>
          </cell>
          <cell r="T1724" t="str">
            <v>脇　克志</v>
          </cell>
          <cell r="U1724" t="str">
            <v>理学部理学科</v>
          </cell>
        </row>
        <row r="1725">
          <cell r="D1725">
            <v>38814</v>
          </cell>
          <cell r="E1725" t="str">
            <v>2</v>
          </cell>
          <cell r="F1725" t="str">
            <v>後期</v>
          </cell>
          <cell r="G1725" t="str">
            <v>2</v>
          </cell>
          <cell r="H1725" t="str">
            <v>後期</v>
          </cell>
          <cell r="I1725" t="str">
            <v>32974010</v>
          </cell>
          <cell r="J1725" t="str">
            <v>特別研修実習</v>
          </cell>
          <cell r="K1725" t="str">
            <v/>
          </cell>
          <cell r="L1725" t="str">
            <v>2</v>
          </cell>
          <cell r="M1725" t="str">
            <v>新井　真人</v>
          </cell>
          <cell r="N1725" t="str">
            <v>理学部</v>
          </cell>
          <cell r="O1725" t="str">
            <v>9</v>
          </cell>
          <cell r="P1725" t="str">
            <v>集中</v>
          </cell>
          <cell r="Q1725" t="str">
            <v>0</v>
          </cell>
          <cell r="R1725" t="str">
            <v>00:00</v>
          </cell>
          <cell r="S1725" t="str">
            <v>00:00</v>
          </cell>
          <cell r="T1725" t="str">
            <v>新井　真人</v>
          </cell>
          <cell r="U1725" t="str">
            <v>理学部</v>
          </cell>
        </row>
        <row r="1726">
          <cell r="D1726">
            <v>38815</v>
          </cell>
          <cell r="E1726" t="str">
            <v>2</v>
          </cell>
          <cell r="F1726" t="str">
            <v>後期</v>
          </cell>
          <cell r="G1726" t="str">
            <v>2</v>
          </cell>
          <cell r="H1726" t="str">
            <v>後期</v>
          </cell>
          <cell r="I1726" t="str">
            <v>32974010</v>
          </cell>
          <cell r="J1726" t="str">
            <v>特別研修実習</v>
          </cell>
          <cell r="K1726" t="str">
            <v/>
          </cell>
          <cell r="L1726" t="str">
            <v>2</v>
          </cell>
          <cell r="M1726" t="str">
            <v>安東　秀峰</v>
          </cell>
          <cell r="N1726" t="str">
            <v>理学部理学科</v>
          </cell>
          <cell r="O1726" t="str">
            <v>9</v>
          </cell>
          <cell r="P1726" t="str">
            <v>集中</v>
          </cell>
          <cell r="Q1726" t="str">
            <v>0</v>
          </cell>
          <cell r="R1726" t="str">
            <v>00:00</v>
          </cell>
          <cell r="S1726" t="str">
            <v>00:00</v>
          </cell>
          <cell r="T1726" t="str">
            <v>安東　秀峰</v>
          </cell>
          <cell r="U1726" t="str">
            <v>理学部理学科</v>
          </cell>
        </row>
        <row r="1727">
          <cell r="D1727">
            <v>38816</v>
          </cell>
          <cell r="E1727" t="str">
            <v>2</v>
          </cell>
          <cell r="F1727" t="str">
            <v>後期</v>
          </cell>
          <cell r="G1727" t="str">
            <v>2</v>
          </cell>
          <cell r="H1727" t="str">
            <v>後期</v>
          </cell>
          <cell r="I1727" t="str">
            <v>32974010</v>
          </cell>
          <cell r="J1727" t="str">
            <v>特別研修実習</v>
          </cell>
          <cell r="K1727" t="str">
            <v/>
          </cell>
          <cell r="L1727" t="str">
            <v>2</v>
          </cell>
          <cell r="M1727" t="str">
            <v>岩田　高広</v>
          </cell>
          <cell r="N1727" t="str">
            <v>理学部理学科</v>
          </cell>
          <cell r="O1727" t="str">
            <v>9</v>
          </cell>
          <cell r="P1727" t="str">
            <v>集中</v>
          </cell>
          <cell r="Q1727" t="str">
            <v>0</v>
          </cell>
          <cell r="R1727" t="str">
            <v>00:00</v>
          </cell>
          <cell r="S1727" t="str">
            <v>00:00</v>
          </cell>
          <cell r="T1727" t="str">
            <v>岩田　高広</v>
          </cell>
          <cell r="U1727" t="str">
            <v>理学部理学科</v>
          </cell>
        </row>
        <row r="1728">
          <cell r="D1728">
            <v>38817</v>
          </cell>
          <cell r="E1728" t="str">
            <v>2</v>
          </cell>
          <cell r="F1728" t="str">
            <v>後期</v>
          </cell>
          <cell r="G1728" t="str">
            <v>2</v>
          </cell>
          <cell r="H1728" t="str">
            <v>後期</v>
          </cell>
          <cell r="I1728" t="str">
            <v>32974010</v>
          </cell>
          <cell r="J1728" t="str">
            <v>特別研修実習</v>
          </cell>
          <cell r="K1728" t="str">
            <v/>
          </cell>
          <cell r="L1728" t="str">
            <v>2</v>
          </cell>
          <cell r="M1728" t="str">
            <v>衛藤　稔</v>
          </cell>
          <cell r="N1728" t="str">
            <v>理学部理学科</v>
          </cell>
          <cell r="O1728" t="str">
            <v>9</v>
          </cell>
          <cell r="P1728" t="str">
            <v>集中</v>
          </cell>
          <cell r="Q1728" t="str">
            <v>0</v>
          </cell>
          <cell r="R1728" t="str">
            <v>00:00</v>
          </cell>
          <cell r="S1728" t="str">
            <v>00:00</v>
          </cell>
          <cell r="T1728" t="str">
            <v>衛藤　稔</v>
          </cell>
          <cell r="U1728" t="str">
            <v>理学部理学科</v>
          </cell>
        </row>
        <row r="1729">
          <cell r="D1729">
            <v>38818</v>
          </cell>
          <cell r="E1729" t="str">
            <v>2</v>
          </cell>
          <cell r="F1729" t="str">
            <v>後期</v>
          </cell>
          <cell r="G1729" t="str">
            <v>2</v>
          </cell>
          <cell r="H1729" t="str">
            <v>後期</v>
          </cell>
          <cell r="I1729" t="str">
            <v>32974010</v>
          </cell>
          <cell r="J1729" t="str">
            <v>特別研修実習</v>
          </cell>
          <cell r="K1729" t="str">
            <v/>
          </cell>
          <cell r="L1729" t="str">
            <v>2</v>
          </cell>
          <cell r="M1729" t="str">
            <v>大西　彰正</v>
          </cell>
          <cell r="N1729" t="str">
            <v>理学部理学科</v>
          </cell>
          <cell r="O1729" t="str">
            <v>9</v>
          </cell>
          <cell r="P1729" t="str">
            <v>集中</v>
          </cell>
          <cell r="Q1729" t="str">
            <v>0</v>
          </cell>
          <cell r="R1729" t="str">
            <v>00:00</v>
          </cell>
          <cell r="S1729" t="str">
            <v>00:00</v>
          </cell>
          <cell r="T1729" t="str">
            <v>大西　彰正</v>
          </cell>
          <cell r="U1729" t="str">
            <v>理学部理学科</v>
          </cell>
        </row>
        <row r="1730">
          <cell r="D1730">
            <v>38819</v>
          </cell>
          <cell r="E1730" t="str">
            <v>2</v>
          </cell>
          <cell r="F1730" t="str">
            <v>後期</v>
          </cell>
          <cell r="G1730" t="str">
            <v>2</v>
          </cell>
          <cell r="H1730" t="str">
            <v>後期</v>
          </cell>
          <cell r="I1730" t="str">
            <v>32974010</v>
          </cell>
          <cell r="J1730" t="str">
            <v>特別研修実習</v>
          </cell>
          <cell r="K1730" t="str">
            <v/>
          </cell>
          <cell r="L1730" t="str">
            <v>2</v>
          </cell>
          <cell r="M1730" t="str">
            <v>笠松　秀輔</v>
          </cell>
          <cell r="N1730" t="str">
            <v>理学部</v>
          </cell>
          <cell r="O1730" t="str">
            <v>9</v>
          </cell>
          <cell r="P1730" t="str">
            <v>集中</v>
          </cell>
          <cell r="Q1730" t="str">
            <v>0</v>
          </cell>
          <cell r="R1730" t="str">
            <v>00:00</v>
          </cell>
          <cell r="S1730" t="str">
            <v>00:00</v>
          </cell>
          <cell r="T1730" t="str">
            <v>笠松　秀輔</v>
          </cell>
          <cell r="U1730" t="str">
            <v>理学部</v>
          </cell>
        </row>
        <row r="1731">
          <cell r="D1731">
            <v>38820</v>
          </cell>
          <cell r="E1731" t="str">
            <v>2</v>
          </cell>
          <cell r="F1731" t="str">
            <v>後期</v>
          </cell>
          <cell r="G1731" t="str">
            <v>2</v>
          </cell>
          <cell r="H1731" t="str">
            <v>後期</v>
          </cell>
          <cell r="I1731" t="str">
            <v>32974010</v>
          </cell>
          <cell r="J1731" t="str">
            <v>特別研修実習</v>
          </cell>
          <cell r="K1731" t="str">
            <v/>
          </cell>
          <cell r="L1731" t="str">
            <v>2</v>
          </cell>
          <cell r="M1731" t="str">
            <v>北浦　守</v>
          </cell>
          <cell r="N1731" t="str">
            <v>理学部理学科</v>
          </cell>
          <cell r="O1731" t="str">
            <v>9</v>
          </cell>
          <cell r="P1731" t="str">
            <v>集中</v>
          </cell>
          <cell r="Q1731" t="str">
            <v>0</v>
          </cell>
          <cell r="R1731" t="str">
            <v>00:00</v>
          </cell>
          <cell r="S1731" t="str">
            <v>00:00</v>
          </cell>
          <cell r="T1731" t="str">
            <v>北浦　守</v>
          </cell>
          <cell r="U1731" t="str">
            <v>理学部理学科</v>
          </cell>
        </row>
        <row r="1732">
          <cell r="D1732">
            <v>38821</v>
          </cell>
          <cell r="E1732" t="str">
            <v>2</v>
          </cell>
          <cell r="F1732" t="str">
            <v>後期</v>
          </cell>
          <cell r="G1732" t="str">
            <v>2</v>
          </cell>
          <cell r="H1732" t="str">
            <v>後期</v>
          </cell>
          <cell r="I1732" t="str">
            <v>32974010</v>
          </cell>
          <cell r="J1732" t="str">
            <v>特別研修実習</v>
          </cell>
          <cell r="K1732" t="str">
            <v/>
          </cell>
          <cell r="L1732" t="str">
            <v>2</v>
          </cell>
          <cell r="M1732" t="str">
            <v>郡司　修一</v>
          </cell>
          <cell r="N1732" t="str">
            <v>理学部理学科</v>
          </cell>
          <cell r="O1732" t="str">
            <v>9</v>
          </cell>
          <cell r="P1732" t="str">
            <v>集中</v>
          </cell>
          <cell r="Q1732" t="str">
            <v>0</v>
          </cell>
          <cell r="R1732" t="str">
            <v>00:00</v>
          </cell>
          <cell r="S1732" t="str">
            <v>00:00</v>
          </cell>
          <cell r="T1732" t="str">
            <v>郡司　修一</v>
          </cell>
          <cell r="U1732" t="str">
            <v>理学部理学科</v>
          </cell>
        </row>
        <row r="1733">
          <cell r="D1733">
            <v>38822</v>
          </cell>
          <cell r="E1733" t="str">
            <v>2</v>
          </cell>
          <cell r="F1733" t="str">
            <v>後期</v>
          </cell>
          <cell r="G1733" t="str">
            <v>2</v>
          </cell>
          <cell r="H1733" t="str">
            <v>後期</v>
          </cell>
          <cell r="I1733" t="str">
            <v>32974010</v>
          </cell>
          <cell r="J1733" t="str">
            <v>特別研修実習</v>
          </cell>
          <cell r="K1733" t="str">
            <v/>
          </cell>
          <cell r="L1733" t="str">
            <v>2</v>
          </cell>
          <cell r="M1733" t="str">
            <v>滝沢　元和</v>
          </cell>
          <cell r="N1733" t="str">
            <v>理学部理学科</v>
          </cell>
          <cell r="O1733" t="str">
            <v>9</v>
          </cell>
          <cell r="P1733" t="str">
            <v>集中</v>
          </cell>
          <cell r="Q1733" t="str">
            <v>0</v>
          </cell>
          <cell r="R1733" t="str">
            <v>00:00</v>
          </cell>
          <cell r="S1733" t="str">
            <v>00:00</v>
          </cell>
          <cell r="T1733" t="str">
            <v>滝沢　元和</v>
          </cell>
          <cell r="U1733" t="str">
            <v>理学部理学科</v>
          </cell>
        </row>
        <row r="1734">
          <cell r="D1734">
            <v>38823</v>
          </cell>
          <cell r="E1734" t="str">
            <v>2</v>
          </cell>
          <cell r="F1734" t="str">
            <v>後期</v>
          </cell>
          <cell r="G1734" t="str">
            <v>2</v>
          </cell>
          <cell r="H1734" t="str">
            <v>後期</v>
          </cell>
          <cell r="I1734" t="str">
            <v>32974010</v>
          </cell>
          <cell r="J1734" t="str">
            <v>特別研修実習</v>
          </cell>
          <cell r="K1734" t="str">
            <v/>
          </cell>
          <cell r="L1734" t="str">
            <v>2</v>
          </cell>
          <cell r="M1734" t="str">
            <v>田島　靖久</v>
          </cell>
          <cell r="N1734" t="str">
            <v>学士課程基盤教育院</v>
          </cell>
          <cell r="O1734" t="str">
            <v>9</v>
          </cell>
          <cell r="P1734" t="str">
            <v>集中</v>
          </cell>
          <cell r="Q1734" t="str">
            <v>0</v>
          </cell>
          <cell r="R1734" t="str">
            <v>00:00</v>
          </cell>
          <cell r="S1734" t="str">
            <v>00:00</v>
          </cell>
          <cell r="T1734" t="str">
            <v>田島　靖久</v>
          </cell>
          <cell r="U1734" t="str">
            <v>学士課程基盤教育院</v>
          </cell>
        </row>
        <row r="1735">
          <cell r="D1735">
            <v>38824</v>
          </cell>
          <cell r="E1735" t="str">
            <v>2</v>
          </cell>
          <cell r="F1735" t="str">
            <v>後期</v>
          </cell>
          <cell r="G1735" t="str">
            <v>2</v>
          </cell>
          <cell r="H1735" t="str">
            <v>後期</v>
          </cell>
          <cell r="I1735" t="str">
            <v>32974010</v>
          </cell>
          <cell r="J1735" t="str">
            <v>特別研修実習</v>
          </cell>
          <cell r="K1735" t="str">
            <v/>
          </cell>
          <cell r="L1735" t="str">
            <v>2</v>
          </cell>
          <cell r="M1735" t="str">
            <v>門叶　冬樹</v>
          </cell>
          <cell r="N1735" t="str">
            <v>理学部理学科</v>
          </cell>
          <cell r="O1735" t="str">
            <v>9</v>
          </cell>
          <cell r="P1735" t="str">
            <v>集中</v>
          </cell>
          <cell r="Q1735" t="str">
            <v>0</v>
          </cell>
          <cell r="R1735" t="str">
            <v>00:00</v>
          </cell>
          <cell r="S1735" t="str">
            <v>00:00</v>
          </cell>
          <cell r="T1735" t="str">
            <v>門叶　冬樹</v>
          </cell>
          <cell r="U1735" t="str">
            <v>理学部理学科</v>
          </cell>
        </row>
        <row r="1736">
          <cell r="D1736">
            <v>38825</v>
          </cell>
          <cell r="E1736" t="str">
            <v>2</v>
          </cell>
          <cell r="F1736" t="str">
            <v>後期</v>
          </cell>
          <cell r="G1736" t="str">
            <v>2</v>
          </cell>
          <cell r="H1736" t="str">
            <v>後期</v>
          </cell>
          <cell r="I1736" t="str">
            <v>32974010</v>
          </cell>
          <cell r="J1736" t="str">
            <v>特別研修実習</v>
          </cell>
          <cell r="K1736" t="str">
            <v/>
          </cell>
          <cell r="L1736" t="str">
            <v>2</v>
          </cell>
          <cell r="M1736" t="str">
            <v>富田　憲一</v>
          </cell>
          <cell r="N1736" t="str">
            <v>理学部理学科</v>
          </cell>
          <cell r="O1736" t="str">
            <v>9</v>
          </cell>
          <cell r="P1736" t="str">
            <v>集中</v>
          </cell>
          <cell r="Q1736" t="str">
            <v>0</v>
          </cell>
          <cell r="R1736" t="str">
            <v>00:00</v>
          </cell>
          <cell r="S1736" t="str">
            <v>00:00</v>
          </cell>
          <cell r="T1736" t="str">
            <v>富田　憲一</v>
          </cell>
          <cell r="U1736" t="str">
            <v>理学部理学科</v>
          </cell>
        </row>
        <row r="1737">
          <cell r="D1737">
            <v>38826</v>
          </cell>
          <cell r="E1737" t="str">
            <v>2</v>
          </cell>
          <cell r="F1737" t="str">
            <v>後期</v>
          </cell>
          <cell r="G1737" t="str">
            <v>2</v>
          </cell>
          <cell r="H1737" t="str">
            <v>後期</v>
          </cell>
          <cell r="I1737" t="str">
            <v>32974010</v>
          </cell>
          <cell r="J1737" t="str">
            <v>特別研修実習</v>
          </cell>
          <cell r="K1737" t="str">
            <v/>
          </cell>
          <cell r="L1737" t="str">
            <v>2</v>
          </cell>
          <cell r="M1737" t="str">
            <v>中森　健之</v>
          </cell>
          <cell r="N1737" t="str">
            <v>理学部理学科</v>
          </cell>
          <cell r="O1737" t="str">
            <v>9</v>
          </cell>
          <cell r="P1737" t="str">
            <v>集中</v>
          </cell>
          <cell r="Q1737" t="str">
            <v>0</v>
          </cell>
          <cell r="R1737" t="str">
            <v>00:00</v>
          </cell>
          <cell r="S1737" t="str">
            <v>00:00</v>
          </cell>
          <cell r="T1737" t="str">
            <v>中森　健之</v>
          </cell>
          <cell r="U1737" t="str">
            <v>理学部理学科</v>
          </cell>
        </row>
        <row r="1738">
          <cell r="D1738">
            <v>38827</v>
          </cell>
          <cell r="E1738" t="str">
            <v>2</v>
          </cell>
          <cell r="F1738" t="str">
            <v>後期</v>
          </cell>
          <cell r="G1738" t="str">
            <v>2</v>
          </cell>
          <cell r="H1738" t="str">
            <v>後期</v>
          </cell>
          <cell r="I1738" t="str">
            <v>32974010</v>
          </cell>
          <cell r="J1738" t="str">
            <v>特別研修実習</v>
          </cell>
          <cell r="K1738" t="str">
            <v/>
          </cell>
          <cell r="L1738" t="str">
            <v>2</v>
          </cell>
          <cell r="M1738" t="str">
            <v>宮地　義之</v>
          </cell>
          <cell r="N1738" t="str">
            <v>理学部理学科</v>
          </cell>
          <cell r="O1738" t="str">
            <v>9</v>
          </cell>
          <cell r="P1738" t="str">
            <v>集中</v>
          </cell>
          <cell r="Q1738" t="str">
            <v>0</v>
          </cell>
          <cell r="R1738" t="str">
            <v>00:00</v>
          </cell>
          <cell r="S1738" t="str">
            <v>00:00</v>
          </cell>
          <cell r="T1738" t="str">
            <v>宮地　義之</v>
          </cell>
          <cell r="U1738" t="str">
            <v>理学部理学科</v>
          </cell>
        </row>
        <row r="1739">
          <cell r="D1739">
            <v>38828</v>
          </cell>
          <cell r="E1739" t="str">
            <v>2</v>
          </cell>
          <cell r="F1739" t="str">
            <v>後期</v>
          </cell>
          <cell r="G1739" t="str">
            <v>2</v>
          </cell>
          <cell r="H1739" t="str">
            <v>後期</v>
          </cell>
          <cell r="I1739" t="str">
            <v>32974010</v>
          </cell>
          <cell r="J1739" t="str">
            <v>特別研修実習</v>
          </cell>
          <cell r="K1739" t="str">
            <v/>
          </cell>
          <cell r="L1739" t="str">
            <v>2</v>
          </cell>
          <cell r="M1739" t="str">
            <v>吉田　浩司</v>
          </cell>
          <cell r="N1739" t="str">
            <v>学士課程基盤教育院</v>
          </cell>
          <cell r="O1739" t="str">
            <v>9</v>
          </cell>
          <cell r="P1739" t="str">
            <v>集中</v>
          </cell>
          <cell r="Q1739" t="str">
            <v>0</v>
          </cell>
          <cell r="R1739" t="str">
            <v>00:00</v>
          </cell>
          <cell r="S1739" t="str">
            <v>00:00</v>
          </cell>
          <cell r="T1739" t="str">
            <v>吉田　浩司</v>
          </cell>
          <cell r="U1739" t="str">
            <v>学士課程基盤教育院</v>
          </cell>
        </row>
        <row r="1740">
          <cell r="D1740">
            <v>38829</v>
          </cell>
          <cell r="E1740" t="str">
            <v>2</v>
          </cell>
          <cell r="F1740" t="str">
            <v>後期</v>
          </cell>
          <cell r="G1740" t="str">
            <v>2</v>
          </cell>
          <cell r="H1740" t="str">
            <v>後期</v>
          </cell>
          <cell r="I1740" t="str">
            <v>32974010</v>
          </cell>
          <cell r="J1740" t="str">
            <v>特別研修実習</v>
          </cell>
          <cell r="K1740" t="str">
            <v/>
          </cell>
          <cell r="L1740" t="str">
            <v>2</v>
          </cell>
          <cell r="M1740" t="str">
            <v>天羽　優子</v>
          </cell>
          <cell r="N1740" t="str">
            <v>理学部理学科</v>
          </cell>
          <cell r="O1740" t="str">
            <v>9</v>
          </cell>
          <cell r="P1740" t="str">
            <v>集中</v>
          </cell>
          <cell r="Q1740" t="str">
            <v>0</v>
          </cell>
          <cell r="R1740" t="str">
            <v>00:00</v>
          </cell>
          <cell r="S1740" t="str">
            <v>00:00</v>
          </cell>
          <cell r="T1740" t="str">
            <v>天羽　優子</v>
          </cell>
          <cell r="U1740" t="str">
            <v>理学部理学科</v>
          </cell>
        </row>
        <row r="1741">
          <cell r="D1741">
            <v>38830</v>
          </cell>
          <cell r="E1741" t="str">
            <v>2</v>
          </cell>
          <cell r="F1741" t="str">
            <v>後期</v>
          </cell>
          <cell r="G1741" t="str">
            <v>2</v>
          </cell>
          <cell r="H1741" t="str">
            <v>後期</v>
          </cell>
          <cell r="I1741" t="str">
            <v>32974010</v>
          </cell>
          <cell r="J1741" t="str">
            <v>特別研修実習</v>
          </cell>
          <cell r="K1741" t="str">
            <v/>
          </cell>
          <cell r="L1741" t="str">
            <v>2</v>
          </cell>
          <cell r="M1741" t="str">
            <v>石崎　学</v>
          </cell>
          <cell r="N1741" t="str">
            <v>理学部</v>
          </cell>
          <cell r="O1741" t="str">
            <v>9</v>
          </cell>
          <cell r="P1741" t="str">
            <v>集中</v>
          </cell>
          <cell r="Q1741" t="str">
            <v>0</v>
          </cell>
          <cell r="R1741" t="str">
            <v>00:00</v>
          </cell>
          <cell r="S1741" t="str">
            <v>00:00</v>
          </cell>
          <cell r="T1741" t="str">
            <v>石崎　学</v>
          </cell>
          <cell r="U1741" t="str">
            <v>理学部</v>
          </cell>
        </row>
        <row r="1742">
          <cell r="D1742">
            <v>38831</v>
          </cell>
          <cell r="E1742" t="str">
            <v>2</v>
          </cell>
          <cell r="F1742" t="str">
            <v>後期</v>
          </cell>
          <cell r="G1742" t="str">
            <v>2</v>
          </cell>
          <cell r="H1742" t="str">
            <v>後期</v>
          </cell>
          <cell r="I1742" t="str">
            <v>32974010</v>
          </cell>
          <cell r="J1742" t="str">
            <v>特別研修実習</v>
          </cell>
          <cell r="K1742" t="str">
            <v/>
          </cell>
          <cell r="L1742" t="str">
            <v>2</v>
          </cell>
          <cell r="M1742" t="str">
            <v>臼杵　毅</v>
          </cell>
          <cell r="N1742" t="str">
            <v>理学部理学科</v>
          </cell>
          <cell r="O1742" t="str">
            <v>9</v>
          </cell>
          <cell r="P1742" t="str">
            <v>集中</v>
          </cell>
          <cell r="Q1742" t="str">
            <v>0</v>
          </cell>
          <cell r="R1742" t="str">
            <v>00:00</v>
          </cell>
          <cell r="S1742" t="str">
            <v>00:00</v>
          </cell>
          <cell r="T1742" t="str">
            <v>臼杵　毅</v>
          </cell>
          <cell r="U1742" t="str">
            <v>理学部理学科</v>
          </cell>
        </row>
        <row r="1743">
          <cell r="D1743">
            <v>38832</v>
          </cell>
          <cell r="E1743" t="str">
            <v>2</v>
          </cell>
          <cell r="F1743" t="str">
            <v>後期</v>
          </cell>
          <cell r="G1743" t="str">
            <v>2</v>
          </cell>
          <cell r="H1743" t="str">
            <v>後期</v>
          </cell>
          <cell r="I1743" t="str">
            <v>32974010</v>
          </cell>
          <cell r="J1743" t="str">
            <v>特別研修実習</v>
          </cell>
          <cell r="K1743" t="str">
            <v/>
          </cell>
          <cell r="L1743" t="str">
            <v>2</v>
          </cell>
          <cell r="M1743" t="str">
            <v>大谷　典正</v>
          </cell>
          <cell r="N1743" t="str">
            <v>理学部理学科</v>
          </cell>
          <cell r="O1743" t="str">
            <v>9</v>
          </cell>
          <cell r="P1743" t="str">
            <v>集中</v>
          </cell>
          <cell r="Q1743" t="str">
            <v>0</v>
          </cell>
          <cell r="R1743" t="str">
            <v>00:00</v>
          </cell>
          <cell r="S1743" t="str">
            <v>00:00</v>
          </cell>
          <cell r="T1743" t="str">
            <v>大谷　典正</v>
          </cell>
          <cell r="U1743" t="str">
            <v>理学部理学科</v>
          </cell>
        </row>
        <row r="1744">
          <cell r="D1744">
            <v>38833</v>
          </cell>
          <cell r="E1744" t="str">
            <v>2</v>
          </cell>
          <cell r="F1744" t="str">
            <v>後期</v>
          </cell>
          <cell r="G1744" t="str">
            <v>2</v>
          </cell>
          <cell r="H1744" t="str">
            <v>後期</v>
          </cell>
          <cell r="I1744" t="str">
            <v>32974010</v>
          </cell>
          <cell r="J1744" t="str">
            <v>特別研修実習</v>
          </cell>
          <cell r="K1744" t="str">
            <v/>
          </cell>
          <cell r="L1744" t="str">
            <v>2</v>
          </cell>
          <cell r="M1744" t="str">
            <v>奥野　貴士</v>
          </cell>
          <cell r="N1744" t="str">
            <v>理学部理学科</v>
          </cell>
          <cell r="O1744" t="str">
            <v>9</v>
          </cell>
          <cell r="P1744" t="str">
            <v>集中</v>
          </cell>
          <cell r="Q1744" t="str">
            <v>0</v>
          </cell>
          <cell r="R1744" t="str">
            <v>00:00</v>
          </cell>
          <cell r="S1744" t="str">
            <v>00:00</v>
          </cell>
          <cell r="T1744" t="str">
            <v>奥野　貴士</v>
          </cell>
          <cell r="U1744" t="str">
            <v>理学部理学科</v>
          </cell>
        </row>
        <row r="1745">
          <cell r="D1745">
            <v>38834</v>
          </cell>
          <cell r="E1745" t="str">
            <v>2</v>
          </cell>
          <cell r="F1745" t="str">
            <v>後期</v>
          </cell>
          <cell r="G1745" t="str">
            <v>2</v>
          </cell>
          <cell r="H1745" t="str">
            <v>後期</v>
          </cell>
          <cell r="I1745" t="str">
            <v>32974010</v>
          </cell>
          <cell r="J1745" t="str">
            <v>特別研修実習</v>
          </cell>
          <cell r="K1745" t="str">
            <v/>
          </cell>
          <cell r="L1745" t="str">
            <v>2</v>
          </cell>
          <cell r="M1745" t="str">
            <v>金井塚　勝彦</v>
          </cell>
          <cell r="N1745" t="str">
            <v>理学部理学科</v>
          </cell>
          <cell r="O1745" t="str">
            <v>9</v>
          </cell>
          <cell r="P1745" t="str">
            <v>集中</v>
          </cell>
          <cell r="Q1745" t="str">
            <v>0</v>
          </cell>
          <cell r="R1745" t="str">
            <v>00:00</v>
          </cell>
          <cell r="S1745" t="str">
            <v>00:00</v>
          </cell>
          <cell r="T1745" t="str">
            <v>金井塚　勝彦</v>
          </cell>
          <cell r="U1745" t="str">
            <v>理学部理学科</v>
          </cell>
        </row>
        <row r="1746">
          <cell r="D1746">
            <v>38835</v>
          </cell>
          <cell r="E1746" t="str">
            <v>2</v>
          </cell>
          <cell r="F1746" t="str">
            <v>後期</v>
          </cell>
          <cell r="G1746" t="str">
            <v>2</v>
          </cell>
          <cell r="H1746" t="str">
            <v>後期</v>
          </cell>
          <cell r="I1746" t="str">
            <v>32974010</v>
          </cell>
          <cell r="J1746" t="str">
            <v>特別研修実習</v>
          </cell>
          <cell r="K1746" t="str">
            <v/>
          </cell>
          <cell r="L1746" t="str">
            <v>2</v>
          </cell>
          <cell r="M1746" t="str">
            <v>亀田　恭男</v>
          </cell>
          <cell r="N1746" t="str">
            <v>理学部理学科</v>
          </cell>
          <cell r="O1746" t="str">
            <v>9</v>
          </cell>
          <cell r="P1746" t="str">
            <v>集中</v>
          </cell>
          <cell r="Q1746" t="str">
            <v>0</v>
          </cell>
          <cell r="R1746" t="str">
            <v>00:00</v>
          </cell>
          <cell r="S1746" t="str">
            <v>00:00</v>
          </cell>
          <cell r="T1746" t="str">
            <v>亀田　恭男</v>
          </cell>
          <cell r="U1746" t="str">
            <v>理学部理学科</v>
          </cell>
        </row>
        <row r="1747">
          <cell r="D1747">
            <v>38836</v>
          </cell>
          <cell r="E1747" t="str">
            <v>2</v>
          </cell>
          <cell r="F1747" t="str">
            <v>後期</v>
          </cell>
          <cell r="G1747" t="str">
            <v>2</v>
          </cell>
          <cell r="H1747" t="str">
            <v>後期</v>
          </cell>
          <cell r="I1747" t="str">
            <v>32974010</v>
          </cell>
          <cell r="J1747" t="str">
            <v>特別研修実習</v>
          </cell>
          <cell r="K1747" t="str">
            <v/>
          </cell>
          <cell r="L1747" t="str">
            <v>2</v>
          </cell>
          <cell r="M1747" t="str">
            <v>栗原　正人</v>
          </cell>
          <cell r="N1747" t="str">
            <v>理学部理学科</v>
          </cell>
          <cell r="O1747" t="str">
            <v>9</v>
          </cell>
          <cell r="P1747" t="str">
            <v>集中</v>
          </cell>
          <cell r="Q1747" t="str">
            <v>0</v>
          </cell>
          <cell r="R1747" t="str">
            <v>00:00</v>
          </cell>
          <cell r="S1747" t="str">
            <v>00:00</v>
          </cell>
          <cell r="T1747" t="str">
            <v>栗原　正人</v>
          </cell>
          <cell r="U1747" t="str">
            <v>理学部理学科</v>
          </cell>
        </row>
        <row r="1748">
          <cell r="D1748">
            <v>38837</v>
          </cell>
          <cell r="E1748" t="str">
            <v>2</v>
          </cell>
          <cell r="F1748" t="str">
            <v>後期</v>
          </cell>
          <cell r="G1748" t="str">
            <v>2</v>
          </cell>
          <cell r="H1748" t="str">
            <v>後期</v>
          </cell>
          <cell r="I1748" t="str">
            <v>32974010</v>
          </cell>
          <cell r="J1748" t="str">
            <v>特別研修実習</v>
          </cell>
          <cell r="K1748" t="str">
            <v/>
          </cell>
          <cell r="L1748" t="str">
            <v>2</v>
          </cell>
          <cell r="M1748" t="str">
            <v>栗山　恭直</v>
          </cell>
          <cell r="N1748" t="str">
            <v>理学部理学科</v>
          </cell>
          <cell r="O1748" t="str">
            <v>9</v>
          </cell>
          <cell r="P1748" t="str">
            <v>集中</v>
          </cell>
          <cell r="Q1748" t="str">
            <v>0</v>
          </cell>
          <cell r="R1748" t="str">
            <v>00:00</v>
          </cell>
          <cell r="S1748" t="str">
            <v>00:00</v>
          </cell>
          <cell r="T1748" t="str">
            <v>栗山　恭直</v>
          </cell>
          <cell r="U1748" t="str">
            <v>理学部理学科</v>
          </cell>
        </row>
        <row r="1749">
          <cell r="D1749">
            <v>38838</v>
          </cell>
          <cell r="E1749" t="str">
            <v>2</v>
          </cell>
          <cell r="F1749" t="str">
            <v>後期</v>
          </cell>
          <cell r="G1749" t="str">
            <v>2</v>
          </cell>
          <cell r="H1749" t="str">
            <v>後期</v>
          </cell>
          <cell r="I1749" t="str">
            <v>32974010</v>
          </cell>
          <cell r="J1749" t="str">
            <v>特別研修実習</v>
          </cell>
          <cell r="K1749" t="str">
            <v/>
          </cell>
          <cell r="L1749" t="str">
            <v>2</v>
          </cell>
          <cell r="M1749" t="str">
            <v>近藤　慎一</v>
          </cell>
          <cell r="N1749" t="str">
            <v>理学部理学科</v>
          </cell>
          <cell r="O1749" t="str">
            <v>9</v>
          </cell>
          <cell r="P1749" t="str">
            <v>集中</v>
          </cell>
          <cell r="Q1749" t="str">
            <v>0</v>
          </cell>
          <cell r="R1749" t="str">
            <v>00:00</v>
          </cell>
          <cell r="S1749" t="str">
            <v>00:00</v>
          </cell>
          <cell r="T1749" t="str">
            <v>近藤　慎一</v>
          </cell>
          <cell r="U1749" t="str">
            <v>理学部理学科</v>
          </cell>
        </row>
        <row r="1750">
          <cell r="D1750">
            <v>38839</v>
          </cell>
          <cell r="E1750" t="str">
            <v>2</v>
          </cell>
          <cell r="F1750" t="str">
            <v>後期</v>
          </cell>
          <cell r="G1750" t="str">
            <v>2</v>
          </cell>
          <cell r="H1750" t="str">
            <v>後期</v>
          </cell>
          <cell r="I1750" t="str">
            <v>32974010</v>
          </cell>
          <cell r="J1750" t="str">
            <v>特別研修実習</v>
          </cell>
          <cell r="K1750" t="str">
            <v/>
          </cell>
          <cell r="L1750" t="str">
            <v>2</v>
          </cell>
          <cell r="M1750" t="str">
            <v>崎山　博史</v>
          </cell>
          <cell r="N1750" t="str">
            <v>理学部理学科</v>
          </cell>
          <cell r="O1750" t="str">
            <v>9</v>
          </cell>
          <cell r="P1750" t="str">
            <v>集中</v>
          </cell>
          <cell r="Q1750" t="str">
            <v>0</v>
          </cell>
          <cell r="R1750" t="str">
            <v>00:00</v>
          </cell>
          <cell r="S1750" t="str">
            <v>00:00</v>
          </cell>
          <cell r="T1750" t="str">
            <v>崎山　博史</v>
          </cell>
          <cell r="U1750" t="str">
            <v>理学部理学科</v>
          </cell>
        </row>
        <row r="1751">
          <cell r="D1751">
            <v>38840</v>
          </cell>
          <cell r="E1751" t="str">
            <v>2</v>
          </cell>
          <cell r="F1751" t="str">
            <v>後期</v>
          </cell>
          <cell r="G1751" t="str">
            <v>2</v>
          </cell>
          <cell r="H1751" t="str">
            <v>後期</v>
          </cell>
          <cell r="I1751" t="str">
            <v>32974010</v>
          </cell>
          <cell r="J1751" t="str">
            <v>特別研修実習</v>
          </cell>
          <cell r="K1751" t="str">
            <v/>
          </cell>
          <cell r="L1751" t="str">
            <v>2</v>
          </cell>
          <cell r="M1751" t="str">
            <v>冨樫　貴成</v>
          </cell>
          <cell r="N1751" t="str">
            <v>理学部理学科</v>
          </cell>
          <cell r="O1751" t="str">
            <v>9</v>
          </cell>
          <cell r="P1751" t="str">
            <v>集中</v>
          </cell>
          <cell r="Q1751" t="str">
            <v>0</v>
          </cell>
          <cell r="R1751" t="str">
            <v>00:00</v>
          </cell>
          <cell r="S1751" t="str">
            <v>00:00</v>
          </cell>
          <cell r="T1751" t="str">
            <v>冨樫　貴成</v>
          </cell>
          <cell r="U1751" t="str">
            <v>理学部理学科</v>
          </cell>
        </row>
        <row r="1752">
          <cell r="D1752">
            <v>38841</v>
          </cell>
          <cell r="E1752" t="str">
            <v>2</v>
          </cell>
          <cell r="F1752" t="str">
            <v>後期</v>
          </cell>
          <cell r="G1752" t="str">
            <v>2</v>
          </cell>
          <cell r="H1752" t="str">
            <v>後期</v>
          </cell>
          <cell r="I1752" t="str">
            <v>32974010</v>
          </cell>
          <cell r="J1752" t="str">
            <v>特別研修実習</v>
          </cell>
          <cell r="K1752" t="str">
            <v/>
          </cell>
          <cell r="L1752" t="str">
            <v>2</v>
          </cell>
          <cell r="M1752" t="str">
            <v>並河　英紀</v>
          </cell>
          <cell r="N1752" t="str">
            <v>理学部理学科</v>
          </cell>
          <cell r="O1752" t="str">
            <v>9</v>
          </cell>
          <cell r="P1752" t="str">
            <v>集中</v>
          </cell>
          <cell r="Q1752" t="str">
            <v>0</v>
          </cell>
          <cell r="R1752" t="str">
            <v>00:00</v>
          </cell>
          <cell r="S1752" t="str">
            <v>00:00</v>
          </cell>
          <cell r="T1752" t="str">
            <v>並河　英紀</v>
          </cell>
          <cell r="U1752" t="str">
            <v>理学部理学科</v>
          </cell>
        </row>
        <row r="1753">
          <cell r="D1753">
            <v>38842</v>
          </cell>
          <cell r="E1753" t="str">
            <v>2</v>
          </cell>
          <cell r="F1753" t="str">
            <v>後期</v>
          </cell>
          <cell r="G1753" t="str">
            <v>2</v>
          </cell>
          <cell r="H1753" t="str">
            <v>後期</v>
          </cell>
          <cell r="I1753" t="str">
            <v>32974010</v>
          </cell>
          <cell r="J1753" t="str">
            <v>特別研修実習</v>
          </cell>
          <cell r="K1753" t="str">
            <v/>
          </cell>
          <cell r="L1753" t="str">
            <v>2</v>
          </cell>
          <cell r="M1753" t="str">
            <v>松井　淳</v>
          </cell>
          <cell r="N1753" t="str">
            <v>理学部理学科</v>
          </cell>
          <cell r="O1753" t="str">
            <v>9</v>
          </cell>
          <cell r="P1753" t="str">
            <v>集中</v>
          </cell>
          <cell r="Q1753" t="str">
            <v>0</v>
          </cell>
          <cell r="R1753" t="str">
            <v>00:00</v>
          </cell>
          <cell r="S1753" t="str">
            <v>00:00</v>
          </cell>
          <cell r="T1753" t="str">
            <v>松井　淳</v>
          </cell>
          <cell r="U1753" t="str">
            <v>理学部理学科</v>
          </cell>
        </row>
        <row r="1754">
          <cell r="D1754">
            <v>38725</v>
          </cell>
          <cell r="E1754" t="str">
            <v>1</v>
          </cell>
          <cell r="F1754" t="str">
            <v>前期</v>
          </cell>
          <cell r="G1754" t="str">
            <v>1</v>
          </cell>
          <cell r="H1754" t="str">
            <v>前期</v>
          </cell>
          <cell r="I1754" t="str">
            <v>32974010</v>
          </cell>
          <cell r="J1754" t="str">
            <v>特別研修実習</v>
          </cell>
          <cell r="K1754" t="str">
            <v/>
          </cell>
          <cell r="L1754" t="str">
            <v>2</v>
          </cell>
          <cell r="M1754" t="str">
            <v>富田　憲一</v>
          </cell>
          <cell r="N1754" t="str">
            <v>理学部理学科</v>
          </cell>
          <cell r="O1754" t="str">
            <v>9</v>
          </cell>
          <cell r="P1754" t="str">
            <v>集中</v>
          </cell>
          <cell r="Q1754" t="str">
            <v>0</v>
          </cell>
          <cell r="R1754" t="str">
            <v>00:00</v>
          </cell>
          <cell r="S1754" t="str">
            <v>00:00</v>
          </cell>
          <cell r="T1754" t="str">
            <v>富田　憲一</v>
          </cell>
          <cell r="U1754" t="str">
            <v>理学部理学科</v>
          </cell>
        </row>
        <row r="1755">
          <cell r="D1755">
            <v>38726</v>
          </cell>
          <cell r="E1755" t="str">
            <v>1</v>
          </cell>
          <cell r="F1755" t="str">
            <v>前期</v>
          </cell>
          <cell r="G1755" t="str">
            <v>1</v>
          </cell>
          <cell r="H1755" t="str">
            <v>前期</v>
          </cell>
          <cell r="I1755" t="str">
            <v>32974010</v>
          </cell>
          <cell r="J1755" t="str">
            <v>特別研修実習</v>
          </cell>
          <cell r="K1755" t="str">
            <v/>
          </cell>
          <cell r="L1755" t="str">
            <v>2</v>
          </cell>
          <cell r="M1755" t="str">
            <v>中森　健之</v>
          </cell>
          <cell r="N1755" t="str">
            <v>理学部理学科</v>
          </cell>
          <cell r="O1755" t="str">
            <v>9</v>
          </cell>
          <cell r="P1755" t="str">
            <v>集中</v>
          </cell>
          <cell r="Q1755" t="str">
            <v>0</v>
          </cell>
          <cell r="R1755" t="str">
            <v>00:00</v>
          </cell>
          <cell r="S1755" t="str">
            <v>00:00</v>
          </cell>
          <cell r="T1755" t="str">
            <v>中森　健之</v>
          </cell>
          <cell r="U1755" t="str">
            <v>理学部理学科</v>
          </cell>
        </row>
        <row r="1756">
          <cell r="D1756">
            <v>38727</v>
          </cell>
          <cell r="E1756" t="str">
            <v>1</v>
          </cell>
          <cell r="F1756" t="str">
            <v>前期</v>
          </cell>
          <cell r="G1756" t="str">
            <v>1</v>
          </cell>
          <cell r="H1756" t="str">
            <v>前期</v>
          </cell>
          <cell r="I1756" t="str">
            <v>32974010</v>
          </cell>
          <cell r="J1756" t="str">
            <v>特別研修実習</v>
          </cell>
          <cell r="K1756" t="str">
            <v/>
          </cell>
          <cell r="L1756" t="str">
            <v>2</v>
          </cell>
          <cell r="M1756" t="str">
            <v>宮地　義之</v>
          </cell>
          <cell r="N1756" t="str">
            <v>理学部理学科</v>
          </cell>
          <cell r="O1756" t="str">
            <v>9</v>
          </cell>
          <cell r="P1756" t="str">
            <v>集中</v>
          </cell>
          <cell r="Q1756" t="str">
            <v>0</v>
          </cell>
          <cell r="R1756" t="str">
            <v>00:00</v>
          </cell>
          <cell r="S1756" t="str">
            <v>00:00</v>
          </cell>
          <cell r="T1756" t="str">
            <v>宮地　義之</v>
          </cell>
          <cell r="U1756" t="str">
            <v>理学部理学科</v>
          </cell>
        </row>
        <row r="1757">
          <cell r="D1757">
            <v>38728</v>
          </cell>
          <cell r="E1757" t="str">
            <v>1</v>
          </cell>
          <cell r="F1757" t="str">
            <v>前期</v>
          </cell>
          <cell r="G1757" t="str">
            <v>1</v>
          </cell>
          <cell r="H1757" t="str">
            <v>前期</v>
          </cell>
          <cell r="I1757" t="str">
            <v>32974010</v>
          </cell>
          <cell r="J1757" t="str">
            <v>特別研修実習</v>
          </cell>
          <cell r="K1757" t="str">
            <v/>
          </cell>
          <cell r="L1757" t="str">
            <v>2</v>
          </cell>
          <cell r="M1757" t="str">
            <v>吉田　浩司</v>
          </cell>
          <cell r="N1757" t="str">
            <v>学士課程基盤教育院</v>
          </cell>
          <cell r="O1757" t="str">
            <v>9</v>
          </cell>
          <cell r="P1757" t="str">
            <v>集中</v>
          </cell>
          <cell r="Q1757" t="str">
            <v>0</v>
          </cell>
          <cell r="R1757" t="str">
            <v>00:00</v>
          </cell>
          <cell r="S1757" t="str">
            <v>00:00</v>
          </cell>
          <cell r="T1757" t="str">
            <v>吉田　浩司</v>
          </cell>
          <cell r="U1757" t="str">
            <v>学士課程基盤教育院</v>
          </cell>
        </row>
        <row r="1758">
          <cell r="D1758">
            <v>38729</v>
          </cell>
          <cell r="E1758" t="str">
            <v>1</v>
          </cell>
          <cell r="F1758" t="str">
            <v>前期</v>
          </cell>
          <cell r="G1758" t="str">
            <v>1</v>
          </cell>
          <cell r="H1758" t="str">
            <v>前期</v>
          </cell>
          <cell r="I1758" t="str">
            <v>32974010</v>
          </cell>
          <cell r="J1758" t="str">
            <v>特別研修実習</v>
          </cell>
          <cell r="K1758" t="str">
            <v/>
          </cell>
          <cell r="L1758" t="str">
            <v>2</v>
          </cell>
          <cell r="M1758" t="str">
            <v>天羽　優子</v>
          </cell>
          <cell r="N1758" t="str">
            <v>理学部理学科</v>
          </cell>
          <cell r="O1758" t="str">
            <v>9</v>
          </cell>
          <cell r="P1758" t="str">
            <v>集中</v>
          </cell>
          <cell r="Q1758" t="str">
            <v>0</v>
          </cell>
          <cell r="R1758" t="str">
            <v>00:00</v>
          </cell>
          <cell r="S1758" t="str">
            <v>00:00</v>
          </cell>
          <cell r="T1758" t="str">
            <v>天羽　優子</v>
          </cell>
          <cell r="U1758" t="str">
            <v>理学部理学科</v>
          </cell>
        </row>
        <row r="1759">
          <cell r="D1759">
            <v>38730</v>
          </cell>
          <cell r="E1759" t="str">
            <v>1</v>
          </cell>
          <cell r="F1759" t="str">
            <v>前期</v>
          </cell>
          <cell r="G1759" t="str">
            <v>1</v>
          </cell>
          <cell r="H1759" t="str">
            <v>前期</v>
          </cell>
          <cell r="I1759" t="str">
            <v>32974010</v>
          </cell>
          <cell r="J1759" t="str">
            <v>特別研修実習</v>
          </cell>
          <cell r="K1759" t="str">
            <v/>
          </cell>
          <cell r="L1759" t="str">
            <v>2</v>
          </cell>
          <cell r="M1759" t="str">
            <v>石崎　学</v>
          </cell>
          <cell r="N1759" t="str">
            <v>理学部</v>
          </cell>
          <cell r="O1759" t="str">
            <v>9</v>
          </cell>
          <cell r="P1759" t="str">
            <v>集中</v>
          </cell>
          <cell r="Q1759" t="str">
            <v>0</v>
          </cell>
          <cell r="R1759" t="str">
            <v>00:00</v>
          </cell>
          <cell r="S1759" t="str">
            <v>00:00</v>
          </cell>
          <cell r="T1759" t="str">
            <v>石崎　学</v>
          </cell>
          <cell r="U1759" t="str">
            <v>理学部</v>
          </cell>
        </row>
        <row r="1760">
          <cell r="D1760">
            <v>38731</v>
          </cell>
          <cell r="E1760" t="str">
            <v>1</v>
          </cell>
          <cell r="F1760" t="str">
            <v>前期</v>
          </cell>
          <cell r="G1760" t="str">
            <v>1</v>
          </cell>
          <cell r="H1760" t="str">
            <v>前期</v>
          </cell>
          <cell r="I1760" t="str">
            <v>32974010</v>
          </cell>
          <cell r="J1760" t="str">
            <v>特別研修実習</v>
          </cell>
          <cell r="K1760" t="str">
            <v/>
          </cell>
          <cell r="L1760" t="str">
            <v>2</v>
          </cell>
          <cell r="M1760" t="str">
            <v>臼杵　毅</v>
          </cell>
          <cell r="N1760" t="str">
            <v>理学部理学科</v>
          </cell>
          <cell r="O1760" t="str">
            <v>9</v>
          </cell>
          <cell r="P1760" t="str">
            <v>集中</v>
          </cell>
          <cell r="Q1760" t="str">
            <v>0</v>
          </cell>
          <cell r="R1760" t="str">
            <v>00:00</v>
          </cell>
          <cell r="S1760" t="str">
            <v>00:00</v>
          </cell>
          <cell r="T1760" t="str">
            <v>臼杵　毅</v>
          </cell>
          <cell r="U1760" t="str">
            <v>理学部理学科</v>
          </cell>
        </row>
        <row r="1761">
          <cell r="D1761">
            <v>38732</v>
          </cell>
          <cell r="E1761" t="str">
            <v>1</v>
          </cell>
          <cell r="F1761" t="str">
            <v>前期</v>
          </cell>
          <cell r="G1761" t="str">
            <v>1</v>
          </cell>
          <cell r="H1761" t="str">
            <v>前期</v>
          </cell>
          <cell r="I1761" t="str">
            <v>32974010</v>
          </cell>
          <cell r="J1761" t="str">
            <v>特別研修実習</v>
          </cell>
          <cell r="K1761" t="str">
            <v/>
          </cell>
          <cell r="L1761" t="str">
            <v>2</v>
          </cell>
          <cell r="M1761" t="str">
            <v>大谷　典正</v>
          </cell>
          <cell r="N1761" t="str">
            <v>理学部理学科</v>
          </cell>
          <cell r="O1761" t="str">
            <v>9</v>
          </cell>
          <cell r="P1761" t="str">
            <v>集中</v>
          </cell>
          <cell r="Q1761" t="str">
            <v>0</v>
          </cell>
          <cell r="R1761" t="str">
            <v>00:00</v>
          </cell>
          <cell r="S1761" t="str">
            <v>00:00</v>
          </cell>
          <cell r="T1761" t="str">
            <v>大谷　典正</v>
          </cell>
          <cell r="U1761" t="str">
            <v>理学部理学科</v>
          </cell>
        </row>
        <row r="1762">
          <cell r="D1762">
            <v>38733</v>
          </cell>
          <cell r="E1762" t="str">
            <v>1</v>
          </cell>
          <cell r="F1762" t="str">
            <v>前期</v>
          </cell>
          <cell r="G1762" t="str">
            <v>1</v>
          </cell>
          <cell r="H1762" t="str">
            <v>前期</v>
          </cell>
          <cell r="I1762" t="str">
            <v>32974010</v>
          </cell>
          <cell r="J1762" t="str">
            <v>特別研修実習</v>
          </cell>
          <cell r="K1762" t="str">
            <v/>
          </cell>
          <cell r="L1762" t="str">
            <v>2</v>
          </cell>
          <cell r="M1762" t="str">
            <v>奥野　貴士</v>
          </cell>
          <cell r="N1762" t="str">
            <v>理学部理学科</v>
          </cell>
          <cell r="O1762" t="str">
            <v>9</v>
          </cell>
          <cell r="P1762" t="str">
            <v>集中</v>
          </cell>
          <cell r="Q1762" t="str">
            <v>0</v>
          </cell>
          <cell r="R1762" t="str">
            <v>00:00</v>
          </cell>
          <cell r="S1762" t="str">
            <v>00:00</v>
          </cell>
          <cell r="T1762" t="str">
            <v>奥野　貴士</v>
          </cell>
          <cell r="U1762" t="str">
            <v>理学部理学科</v>
          </cell>
        </row>
        <row r="1763">
          <cell r="D1763">
            <v>38734</v>
          </cell>
          <cell r="E1763" t="str">
            <v>1</v>
          </cell>
          <cell r="F1763" t="str">
            <v>前期</v>
          </cell>
          <cell r="G1763" t="str">
            <v>1</v>
          </cell>
          <cell r="H1763" t="str">
            <v>前期</v>
          </cell>
          <cell r="I1763" t="str">
            <v>32974010</v>
          </cell>
          <cell r="J1763" t="str">
            <v>特別研修実習</v>
          </cell>
          <cell r="K1763" t="str">
            <v/>
          </cell>
          <cell r="L1763" t="str">
            <v>2</v>
          </cell>
          <cell r="M1763" t="str">
            <v>金井塚　勝彦</v>
          </cell>
          <cell r="N1763" t="str">
            <v>理学部理学科</v>
          </cell>
          <cell r="O1763" t="str">
            <v>9</v>
          </cell>
          <cell r="P1763" t="str">
            <v>集中</v>
          </cell>
          <cell r="Q1763" t="str">
            <v>0</v>
          </cell>
          <cell r="R1763" t="str">
            <v>00:00</v>
          </cell>
          <cell r="S1763" t="str">
            <v>00:00</v>
          </cell>
          <cell r="T1763" t="str">
            <v>金井塚　勝彦</v>
          </cell>
          <cell r="U1763" t="str">
            <v>理学部理学科</v>
          </cell>
        </row>
        <row r="1764">
          <cell r="D1764">
            <v>38735</v>
          </cell>
          <cell r="E1764" t="str">
            <v>1</v>
          </cell>
          <cell r="F1764" t="str">
            <v>前期</v>
          </cell>
          <cell r="G1764" t="str">
            <v>1</v>
          </cell>
          <cell r="H1764" t="str">
            <v>前期</v>
          </cell>
          <cell r="I1764" t="str">
            <v>32974010</v>
          </cell>
          <cell r="J1764" t="str">
            <v>特別研修実習</v>
          </cell>
          <cell r="K1764" t="str">
            <v/>
          </cell>
          <cell r="L1764" t="str">
            <v>2</v>
          </cell>
          <cell r="M1764" t="str">
            <v>亀田　恭男</v>
          </cell>
          <cell r="N1764" t="str">
            <v>理学部理学科</v>
          </cell>
          <cell r="O1764" t="str">
            <v>9</v>
          </cell>
          <cell r="P1764" t="str">
            <v>集中</v>
          </cell>
          <cell r="Q1764" t="str">
            <v>0</v>
          </cell>
          <cell r="R1764" t="str">
            <v>00:00</v>
          </cell>
          <cell r="S1764" t="str">
            <v>00:00</v>
          </cell>
          <cell r="T1764" t="str">
            <v>亀田　恭男</v>
          </cell>
          <cell r="U1764" t="str">
            <v>理学部理学科</v>
          </cell>
        </row>
        <row r="1765">
          <cell r="D1765">
            <v>38843</v>
          </cell>
          <cell r="E1765" t="str">
            <v>2</v>
          </cell>
          <cell r="F1765" t="str">
            <v>後期</v>
          </cell>
          <cell r="G1765" t="str">
            <v>2</v>
          </cell>
          <cell r="H1765" t="str">
            <v>後期</v>
          </cell>
          <cell r="I1765" t="str">
            <v>32974010</v>
          </cell>
          <cell r="J1765" t="str">
            <v>特別研修実習</v>
          </cell>
          <cell r="K1765" t="str">
            <v/>
          </cell>
          <cell r="L1765" t="str">
            <v>2</v>
          </cell>
          <cell r="M1765" t="str">
            <v>村瀬　隆史</v>
          </cell>
          <cell r="N1765" t="str">
            <v>理学部理学科</v>
          </cell>
          <cell r="O1765" t="str">
            <v>9</v>
          </cell>
          <cell r="P1765" t="str">
            <v>集中</v>
          </cell>
          <cell r="Q1765" t="str">
            <v>0</v>
          </cell>
          <cell r="R1765" t="str">
            <v>00:00</v>
          </cell>
          <cell r="S1765" t="str">
            <v>00:00</v>
          </cell>
          <cell r="T1765" t="str">
            <v>村瀬　隆史</v>
          </cell>
          <cell r="U1765" t="str">
            <v>理学部理学科</v>
          </cell>
        </row>
        <row r="1766">
          <cell r="D1766">
            <v>38844</v>
          </cell>
          <cell r="E1766" t="str">
            <v>2</v>
          </cell>
          <cell r="F1766" t="str">
            <v>後期</v>
          </cell>
          <cell r="G1766" t="str">
            <v>2</v>
          </cell>
          <cell r="H1766" t="str">
            <v>後期</v>
          </cell>
          <cell r="I1766" t="str">
            <v>32974010</v>
          </cell>
          <cell r="J1766" t="str">
            <v>特別研修実習</v>
          </cell>
          <cell r="K1766" t="str">
            <v/>
          </cell>
          <cell r="L1766" t="str">
            <v>2</v>
          </cell>
          <cell r="M1766" t="str">
            <v>田村　康</v>
          </cell>
          <cell r="N1766" t="str">
            <v>理学部理学科</v>
          </cell>
          <cell r="O1766" t="str">
            <v>9</v>
          </cell>
          <cell r="P1766" t="str">
            <v>集中</v>
          </cell>
          <cell r="Q1766" t="str">
            <v>0</v>
          </cell>
          <cell r="R1766" t="str">
            <v>00:00</v>
          </cell>
          <cell r="S1766" t="str">
            <v>00:00</v>
          </cell>
          <cell r="T1766" t="str">
            <v>田村　康</v>
          </cell>
          <cell r="U1766" t="str">
            <v>理学部理学科</v>
          </cell>
        </row>
        <row r="1767">
          <cell r="D1767">
            <v>38845</v>
          </cell>
          <cell r="E1767" t="str">
            <v>2</v>
          </cell>
          <cell r="F1767" t="str">
            <v>後期</v>
          </cell>
          <cell r="G1767" t="str">
            <v>2</v>
          </cell>
          <cell r="H1767" t="str">
            <v>後期</v>
          </cell>
          <cell r="I1767" t="str">
            <v>32974010</v>
          </cell>
          <cell r="J1767" t="str">
            <v>特別研修実習</v>
          </cell>
          <cell r="K1767" t="str">
            <v/>
          </cell>
          <cell r="L1767" t="str">
            <v>2</v>
          </cell>
          <cell r="M1767" t="str">
            <v>富松　裕</v>
          </cell>
          <cell r="N1767" t="str">
            <v>理学部理学科</v>
          </cell>
          <cell r="O1767" t="str">
            <v>9</v>
          </cell>
          <cell r="P1767" t="str">
            <v>集中</v>
          </cell>
          <cell r="Q1767" t="str">
            <v>0</v>
          </cell>
          <cell r="R1767" t="str">
            <v>00:00</v>
          </cell>
          <cell r="S1767" t="str">
            <v>00:00</v>
          </cell>
          <cell r="T1767" t="str">
            <v>富松　裕</v>
          </cell>
          <cell r="U1767" t="str">
            <v>理学部理学科</v>
          </cell>
        </row>
        <row r="1768">
          <cell r="D1768">
            <v>38846</v>
          </cell>
          <cell r="E1768" t="str">
            <v>2</v>
          </cell>
          <cell r="F1768" t="str">
            <v>後期</v>
          </cell>
          <cell r="G1768" t="str">
            <v>2</v>
          </cell>
          <cell r="H1768" t="str">
            <v>後期</v>
          </cell>
          <cell r="I1768" t="str">
            <v>32974010</v>
          </cell>
          <cell r="J1768" t="str">
            <v>特別研修実習</v>
          </cell>
          <cell r="K1768" t="str">
            <v/>
          </cell>
          <cell r="L1768" t="str">
            <v>2</v>
          </cell>
          <cell r="M1768" t="str">
            <v>中内　祐二</v>
          </cell>
          <cell r="N1768" t="str">
            <v>理学部理学科</v>
          </cell>
          <cell r="O1768" t="str">
            <v>9</v>
          </cell>
          <cell r="P1768" t="str">
            <v>集中</v>
          </cell>
          <cell r="Q1768" t="str">
            <v>0</v>
          </cell>
          <cell r="R1768" t="str">
            <v>00:00</v>
          </cell>
          <cell r="S1768" t="str">
            <v>00:00</v>
          </cell>
          <cell r="T1768" t="str">
            <v>中内　祐二</v>
          </cell>
          <cell r="U1768" t="str">
            <v>理学部理学科</v>
          </cell>
        </row>
        <row r="1769">
          <cell r="D1769">
            <v>38847</v>
          </cell>
          <cell r="E1769" t="str">
            <v>2</v>
          </cell>
          <cell r="F1769" t="str">
            <v>後期</v>
          </cell>
          <cell r="G1769" t="str">
            <v>2</v>
          </cell>
          <cell r="H1769" t="str">
            <v>後期</v>
          </cell>
          <cell r="I1769" t="str">
            <v>32974010</v>
          </cell>
          <cell r="J1769" t="str">
            <v>特別研修実習</v>
          </cell>
          <cell r="K1769" t="str">
            <v/>
          </cell>
          <cell r="L1769" t="str">
            <v>2</v>
          </cell>
          <cell r="M1769" t="str">
            <v>廣田　忠雄</v>
          </cell>
          <cell r="N1769" t="str">
            <v>理学部理学科</v>
          </cell>
          <cell r="O1769" t="str">
            <v>9</v>
          </cell>
          <cell r="P1769" t="str">
            <v>集中</v>
          </cell>
          <cell r="Q1769" t="str">
            <v>0</v>
          </cell>
          <cell r="R1769" t="str">
            <v>00:00</v>
          </cell>
          <cell r="S1769" t="str">
            <v>00:00</v>
          </cell>
          <cell r="T1769" t="str">
            <v>廣田　忠雄</v>
          </cell>
          <cell r="U1769" t="str">
            <v>理学部理学科</v>
          </cell>
        </row>
        <row r="1770">
          <cell r="D1770">
            <v>38848</v>
          </cell>
          <cell r="E1770" t="str">
            <v>2</v>
          </cell>
          <cell r="F1770" t="str">
            <v>後期</v>
          </cell>
          <cell r="G1770" t="str">
            <v>2</v>
          </cell>
          <cell r="H1770" t="str">
            <v>後期</v>
          </cell>
          <cell r="I1770" t="str">
            <v>32974010</v>
          </cell>
          <cell r="J1770" t="str">
            <v>特別研修実習</v>
          </cell>
          <cell r="K1770" t="str">
            <v/>
          </cell>
          <cell r="L1770" t="str">
            <v>2</v>
          </cell>
          <cell r="M1770" t="str">
            <v>藤山　直之</v>
          </cell>
          <cell r="N1770" t="str">
            <v>理学部理学科</v>
          </cell>
          <cell r="O1770" t="str">
            <v>9</v>
          </cell>
          <cell r="P1770" t="str">
            <v>集中</v>
          </cell>
          <cell r="Q1770" t="str">
            <v>0</v>
          </cell>
          <cell r="R1770" t="str">
            <v>00:00</v>
          </cell>
          <cell r="S1770" t="str">
            <v>00:00</v>
          </cell>
          <cell r="T1770" t="str">
            <v>藤山　直之</v>
          </cell>
          <cell r="U1770" t="str">
            <v>理学部理学科</v>
          </cell>
        </row>
        <row r="1771">
          <cell r="D1771">
            <v>38849</v>
          </cell>
          <cell r="E1771" t="str">
            <v>2</v>
          </cell>
          <cell r="F1771" t="str">
            <v>後期</v>
          </cell>
          <cell r="G1771" t="str">
            <v>2</v>
          </cell>
          <cell r="H1771" t="str">
            <v>後期</v>
          </cell>
          <cell r="I1771" t="str">
            <v>32974010</v>
          </cell>
          <cell r="J1771" t="str">
            <v>特別研修実習</v>
          </cell>
          <cell r="K1771" t="str">
            <v/>
          </cell>
          <cell r="L1771" t="str">
            <v>2</v>
          </cell>
          <cell r="M1771" t="str">
            <v>宮沢　豊</v>
          </cell>
          <cell r="N1771" t="str">
            <v>理学部理学科</v>
          </cell>
          <cell r="O1771" t="str">
            <v>9</v>
          </cell>
          <cell r="P1771" t="str">
            <v>集中</v>
          </cell>
          <cell r="Q1771" t="str">
            <v>0</v>
          </cell>
          <cell r="R1771" t="str">
            <v>00:00</v>
          </cell>
          <cell r="S1771" t="str">
            <v>00:00</v>
          </cell>
          <cell r="T1771" t="str">
            <v>宮沢　豊</v>
          </cell>
          <cell r="U1771" t="str">
            <v>理学部理学科</v>
          </cell>
        </row>
        <row r="1772">
          <cell r="D1772">
            <v>38850</v>
          </cell>
          <cell r="E1772" t="str">
            <v>2</v>
          </cell>
          <cell r="F1772" t="str">
            <v>後期</v>
          </cell>
          <cell r="G1772" t="str">
            <v>2</v>
          </cell>
          <cell r="H1772" t="str">
            <v>後期</v>
          </cell>
          <cell r="I1772" t="str">
            <v>32974010</v>
          </cell>
          <cell r="J1772" t="str">
            <v>特別研修実習</v>
          </cell>
          <cell r="K1772" t="str">
            <v/>
          </cell>
          <cell r="L1772" t="str">
            <v>2</v>
          </cell>
          <cell r="M1772" t="str">
            <v>横山　潤</v>
          </cell>
          <cell r="N1772" t="str">
            <v>理学部理学科</v>
          </cell>
          <cell r="O1772" t="str">
            <v>9</v>
          </cell>
          <cell r="P1772" t="str">
            <v>集中</v>
          </cell>
          <cell r="Q1772" t="str">
            <v>0</v>
          </cell>
          <cell r="R1772" t="str">
            <v>00:00</v>
          </cell>
          <cell r="S1772" t="str">
            <v>00:00</v>
          </cell>
          <cell r="T1772" t="str">
            <v>横山　潤</v>
          </cell>
          <cell r="U1772" t="str">
            <v>理学部理学科</v>
          </cell>
        </row>
        <row r="1773">
          <cell r="D1773">
            <v>38851</v>
          </cell>
          <cell r="E1773" t="str">
            <v>2</v>
          </cell>
          <cell r="F1773" t="str">
            <v>後期</v>
          </cell>
          <cell r="G1773" t="str">
            <v>2</v>
          </cell>
          <cell r="H1773" t="str">
            <v>後期</v>
          </cell>
          <cell r="I1773" t="str">
            <v>32974010</v>
          </cell>
          <cell r="J1773" t="str">
            <v>特別研修実習</v>
          </cell>
          <cell r="K1773" t="str">
            <v/>
          </cell>
          <cell r="L1773" t="str">
            <v>2</v>
          </cell>
          <cell r="M1773" t="str">
            <v>渡邉　明彦</v>
          </cell>
          <cell r="N1773" t="str">
            <v>理学部理学科</v>
          </cell>
          <cell r="O1773" t="str">
            <v>9</v>
          </cell>
          <cell r="P1773" t="str">
            <v>集中</v>
          </cell>
          <cell r="Q1773" t="str">
            <v>0</v>
          </cell>
          <cell r="R1773" t="str">
            <v>00:00</v>
          </cell>
          <cell r="S1773" t="str">
            <v>00:00</v>
          </cell>
          <cell r="T1773" t="str">
            <v>渡邉　明彦</v>
          </cell>
          <cell r="U1773" t="str">
            <v>理学部理学科</v>
          </cell>
        </row>
        <row r="1774">
          <cell r="D1774">
            <v>38852</v>
          </cell>
          <cell r="E1774" t="str">
            <v>2</v>
          </cell>
          <cell r="F1774" t="str">
            <v>後期</v>
          </cell>
          <cell r="G1774" t="str">
            <v>2</v>
          </cell>
          <cell r="H1774" t="str">
            <v>後期</v>
          </cell>
          <cell r="I1774" t="str">
            <v>32974010</v>
          </cell>
          <cell r="J1774" t="str">
            <v>特別研修実習</v>
          </cell>
          <cell r="K1774" t="str">
            <v/>
          </cell>
          <cell r="L1774" t="str">
            <v>2</v>
          </cell>
          <cell r="M1774" t="str">
            <v>渡邊　康紀</v>
          </cell>
          <cell r="N1774" t="str">
            <v>理学部理学科</v>
          </cell>
          <cell r="O1774" t="str">
            <v>9</v>
          </cell>
          <cell r="P1774" t="str">
            <v>集中</v>
          </cell>
          <cell r="Q1774" t="str">
            <v>0</v>
          </cell>
          <cell r="R1774" t="str">
            <v>00:00</v>
          </cell>
          <cell r="S1774" t="str">
            <v>00:00</v>
          </cell>
          <cell r="T1774" t="str">
            <v>渡邊　康紀</v>
          </cell>
          <cell r="U1774" t="str">
            <v>理学部理学科</v>
          </cell>
        </row>
        <row r="1775">
          <cell r="D1775">
            <v>38853</v>
          </cell>
          <cell r="E1775" t="str">
            <v>2</v>
          </cell>
          <cell r="F1775" t="str">
            <v>後期</v>
          </cell>
          <cell r="G1775" t="str">
            <v>2</v>
          </cell>
          <cell r="H1775" t="str">
            <v>後期</v>
          </cell>
          <cell r="I1775" t="str">
            <v>32974010</v>
          </cell>
          <cell r="J1775" t="str">
            <v>特別研修実習</v>
          </cell>
          <cell r="K1775" t="str">
            <v/>
          </cell>
          <cell r="L1775" t="str">
            <v>2</v>
          </cell>
          <cell r="M1775" t="str">
            <v>岩田　尚能</v>
          </cell>
          <cell r="N1775" t="str">
            <v>理学部理学科</v>
          </cell>
          <cell r="O1775" t="str">
            <v>9</v>
          </cell>
          <cell r="P1775" t="str">
            <v>集中</v>
          </cell>
          <cell r="Q1775" t="str">
            <v>0</v>
          </cell>
          <cell r="R1775" t="str">
            <v>00:00</v>
          </cell>
          <cell r="S1775" t="str">
            <v>00:00</v>
          </cell>
          <cell r="T1775" t="str">
            <v>岩田　尚能</v>
          </cell>
          <cell r="U1775" t="str">
            <v>理学部理学科</v>
          </cell>
        </row>
        <row r="1776">
          <cell r="D1776">
            <v>38854</v>
          </cell>
          <cell r="E1776" t="str">
            <v>2</v>
          </cell>
          <cell r="F1776" t="str">
            <v>後期</v>
          </cell>
          <cell r="G1776" t="str">
            <v>2</v>
          </cell>
          <cell r="H1776" t="str">
            <v>後期</v>
          </cell>
          <cell r="I1776" t="str">
            <v>32974010</v>
          </cell>
          <cell r="J1776" t="str">
            <v>特別研修実習</v>
          </cell>
          <cell r="K1776" t="str">
            <v/>
          </cell>
          <cell r="L1776" t="str">
            <v>2</v>
          </cell>
          <cell r="M1776" t="str">
            <v>加々島　慎一</v>
          </cell>
          <cell r="N1776" t="str">
            <v>理学部理学科</v>
          </cell>
          <cell r="O1776" t="str">
            <v>9</v>
          </cell>
          <cell r="P1776" t="str">
            <v>集中</v>
          </cell>
          <cell r="Q1776" t="str">
            <v>0</v>
          </cell>
          <cell r="R1776" t="str">
            <v>00:00</v>
          </cell>
          <cell r="S1776" t="str">
            <v>00:00</v>
          </cell>
          <cell r="T1776" t="str">
            <v>加々島　慎一</v>
          </cell>
          <cell r="U1776" t="str">
            <v>理学部理学科</v>
          </cell>
        </row>
        <row r="1777">
          <cell r="D1777">
            <v>38855</v>
          </cell>
          <cell r="E1777" t="str">
            <v>2</v>
          </cell>
          <cell r="F1777" t="str">
            <v>後期</v>
          </cell>
          <cell r="G1777" t="str">
            <v>2</v>
          </cell>
          <cell r="H1777" t="str">
            <v>後期</v>
          </cell>
          <cell r="I1777" t="str">
            <v>32974010</v>
          </cell>
          <cell r="J1777" t="str">
            <v>特別研修実習</v>
          </cell>
          <cell r="K1777" t="str">
            <v/>
          </cell>
          <cell r="L1777" t="str">
            <v>2</v>
          </cell>
          <cell r="M1777" t="str">
            <v>ジョルダン・リチャード・Ｗ．</v>
          </cell>
          <cell r="N1777" t="str">
            <v>理学部理学科</v>
          </cell>
          <cell r="O1777" t="str">
            <v>9</v>
          </cell>
          <cell r="P1777" t="str">
            <v>集中</v>
          </cell>
          <cell r="Q1777" t="str">
            <v>0</v>
          </cell>
          <cell r="R1777" t="str">
            <v>00:00</v>
          </cell>
          <cell r="S1777" t="str">
            <v>00:00</v>
          </cell>
          <cell r="T1777" t="str">
            <v>ジョルダン・リチャード・Ｗ．</v>
          </cell>
          <cell r="U1777" t="str">
            <v>理学部理学科</v>
          </cell>
        </row>
        <row r="1778">
          <cell r="D1778">
            <v>38856</v>
          </cell>
          <cell r="E1778" t="str">
            <v>2</v>
          </cell>
          <cell r="F1778" t="str">
            <v>後期</v>
          </cell>
          <cell r="G1778" t="str">
            <v>2</v>
          </cell>
          <cell r="H1778" t="str">
            <v>後期</v>
          </cell>
          <cell r="I1778" t="str">
            <v>32974010</v>
          </cell>
          <cell r="J1778" t="str">
            <v>特別研修実習</v>
          </cell>
          <cell r="K1778" t="str">
            <v/>
          </cell>
          <cell r="L1778" t="str">
            <v>2</v>
          </cell>
          <cell r="M1778" t="str">
            <v>鈴木　利孝</v>
          </cell>
          <cell r="N1778" t="str">
            <v>理学部理学科</v>
          </cell>
          <cell r="O1778" t="str">
            <v>9</v>
          </cell>
          <cell r="P1778" t="str">
            <v>集中</v>
          </cell>
          <cell r="Q1778" t="str">
            <v>0</v>
          </cell>
          <cell r="R1778" t="str">
            <v>00:00</v>
          </cell>
          <cell r="S1778" t="str">
            <v>00:00</v>
          </cell>
          <cell r="T1778" t="str">
            <v>鈴木　利孝</v>
          </cell>
          <cell r="U1778" t="str">
            <v>理学部理学科</v>
          </cell>
        </row>
        <row r="1779">
          <cell r="D1779">
            <v>38857</v>
          </cell>
          <cell r="E1779" t="str">
            <v>2</v>
          </cell>
          <cell r="F1779" t="str">
            <v>後期</v>
          </cell>
          <cell r="G1779" t="str">
            <v>2</v>
          </cell>
          <cell r="H1779" t="str">
            <v>後期</v>
          </cell>
          <cell r="I1779" t="str">
            <v>32974010</v>
          </cell>
          <cell r="J1779" t="str">
            <v>特別研修実習</v>
          </cell>
          <cell r="K1779" t="str">
            <v/>
          </cell>
          <cell r="L1779" t="str">
            <v>2</v>
          </cell>
          <cell r="M1779" t="str">
            <v>常松　佳恵</v>
          </cell>
          <cell r="N1779" t="str">
            <v>理学部理学科</v>
          </cell>
          <cell r="O1779" t="str">
            <v>9</v>
          </cell>
          <cell r="P1779" t="str">
            <v>集中</v>
          </cell>
          <cell r="Q1779" t="str">
            <v>0</v>
          </cell>
          <cell r="R1779" t="str">
            <v>00:00</v>
          </cell>
          <cell r="S1779" t="str">
            <v>00:00</v>
          </cell>
          <cell r="T1779" t="str">
            <v>常松　佳恵</v>
          </cell>
          <cell r="U1779" t="str">
            <v>理学部理学科</v>
          </cell>
        </row>
        <row r="1780">
          <cell r="D1780">
            <v>38858</v>
          </cell>
          <cell r="E1780" t="str">
            <v>2</v>
          </cell>
          <cell r="F1780" t="str">
            <v>後期</v>
          </cell>
          <cell r="G1780" t="str">
            <v>2</v>
          </cell>
          <cell r="H1780" t="str">
            <v>後期</v>
          </cell>
          <cell r="I1780" t="str">
            <v>32974010</v>
          </cell>
          <cell r="J1780" t="str">
            <v>特別研修実習</v>
          </cell>
          <cell r="K1780" t="str">
            <v/>
          </cell>
          <cell r="L1780" t="str">
            <v>2</v>
          </cell>
          <cell r="M1780" t="str">
            <v>伴　雅雄</v>
          </cell>
          <cell r="N1780" t="str">
            <v>理学部理学科</v>
          </cell>
          <cell r="O1780" t="str">
            <v>9</v>
          </cell>
          <cell r="P1780" t="str">
            <v>集中</v>
          </cell>
          <cell r="Q1780" t="str">
            <v>0</v>
          </cell>
          <cell r="R1780" t="str">
            <v>00:00</v>
          </cell>
          <cell r="S1780" t="str">
            <v>00:00</v>
          </cell>
          <cell r="T1780" t="str">
            <v>伴　雅雄</v>
          </cell>
          <cell r="U1780" t="str">
            <v>理学部理学科</v>
          </cell>
        </row>
        <row r="1781">
          <cell r="D1781">
            <v>38859</v>
          </cell>
          <cell r="E1781" t="str">
            <v>2</v>
          </cell>
          <cell r="F1781" t="str">
            <v>後期</v>
          </cell>
          <cell r="G1781" t="str">
            <v>2</v>
          </cell>
          <cell r="H1781" t="str">
            <v>後期</v>
          </cell>
          <cell r="I1781" t="str">
            <v>32974010</v>
          </cell>
          <cell r="J1781" t="str">
            <v>特別研修実習</v>
          </cell>
          <cell r="K1781" t="str">
            <v/>
          </cell>
          <cell r="L1781" t="str">
            <v>2</v>
          </cell>
          <cell r="M1781" t="str">
            <v>本山　功</v>
          </cell>
          <cell r="N1781" t="str">
            <v>理学部理学科</v>
          </cell>
          <cell r="O1781" t="str">
            <v>9</v>
          </cell>
          <cell r="P1781" t="str">
            <v>集中</v>
          </cell>
          <cell r="Q1781" t="str">
            <v>0</v>
          </cell>
          <cell r="R1781" t="str">
            <v>00:00</v>
          </cell>
          <cell r="S1781" t="str">
            <v>00:00</v>
          </cell>
          <cell r="T1781" t="str">
            <v>本山　功</v>
          </cell>
          <cell r="U1781" t="str">
            <v>理学部理学科</v>
          </cell>
        </row>
        <row r="1782">
          <cell r="D1782">
            <v>38861</v>
          </cell>
          <cell r="E1782" t="str">
            <v>2</v>
          </cell>
          <cell r="F1782" t="str">
            <v>後期</v>
          </cell>
          <cell r="G1782" t="str">
            <v>2</v>
          </cell>
          <cell r="H1782" t="str">
            <v>後期</v>
          </cell>
          <cell r="I1782" t="str">
            <v>32974010</v>
          </cell>
          <cell r="J1782" t="str">
            <v>特別研修実習</v>
          </cell>
          <cell r="K1782" t="str">
            <v/>
          </cell>
          <cell r="L1782" t="str">
            <v>2</v>
          </cell>
          <cell r="M1782" t="str">
            <v>本多　薫</v>
          </cell>
          <cell r="N1782" t="str">
            <v>人文社会科学部人文社会科学科人間文化コース</v>
          </cell>
          <cell r="O1782" t="str">
            <v>9</v>
          </cell>
          <cell r="P1782" t="str">
            <v>集中</v>
          </cell>
          <cell r="Q1782" t="str">
            <v>0</v>
          </cell>
          <cell r="R1782" t="str">
            <v>00:00</v>
          </cell>
          <cell r="S1782" t="str">
            <v>00:00</v>
          </cell>
          <cell r="T1782" t="str">
            <v>本多　薫</v>
          </cell>
          <cell r="U1782" t="str">
            <v>人文社会科学部人文社会科学科人間文化コース</v>
          </cell>
        </row>
        <row r="1783">
          <cell r="D1783">
            <v>38862</v>
          </cell>
          <cell r="E1783" t="str">
            <v>2</v>
          </cell>
          <cell r="F1783" t="str">
            <v>後期</v>
          </cell>
          <cell r="G1783" t="str">
            <v>2</v>
          </cell>
          <cell r="H1783" t="str">
            <v>後期</v>
          </cell>
          <cell r="I1783" t="str">
            <v>32974010</v>
          </cell>
          <cell r="J1783" t="str">
            <v>特別研修実習</v>
          </cell>
          <cell r="K1783" t="str">
            <v/>
          </cell>
          <cell r="L1783" t="str">
            <v>2</v>
          </cell>
          <cell r="M1783" t="str">
            <v>松本　剛</v>
          </cell>
          <cell r="N1783" t="str">
            <v>人文社会科学部人文社会科学科人間文化コース</v>
          </cell>
          <cell r="O1783" t="str">
            <v>9</v>
          </cell>
          <cell r="P1783" t="str">
            <v>集中</v>
          </cell>
          <cell r="Q1783" t="str">
            <v>0</v>
          </cell>
          <cell r="R1783" t="str">
            <v>00:00</v>
          </cell>
          <cell r="S1783" t="str">
            <v>00:00</v>
          </cell>
          <cell r="T1783" t="str">
            <v>松本　剛</v>
          </cell>
          <cell r="U1783" t="str">
            <v>人文社会科学部人文社会科学科人間文化コース</v>
          </cell>
        </row>
        <row r="1784">
          <cell r="D1784">
            <v>38863</v>
          </cell>
          <cell r="E1784" t="str">
            <v>2</v>
          </cell>
          <cell r="F1784" t="str">
            <v>後期</v>
          </cell>
          <cell r="G1784" t="str">
            <v>2</v>
          </cell>
          <cell r="H1784" t="str">
            <v>後期</v>
          </cell>
          <cell r="I1784" t="str">
            <v>32974010</v>
          </cell>
          <cell r="J1784" t="str">
            <v>特別研修実習</v>
          </cell>
          <cell r="K1784" t="str">
            <v/>
          </cell>
          <cell r="L1784" t="str">
            <v>2</v>
          </cell>
          <cell r="M1784" t="str">
            <v>山本　睦</v>
          </cell>
          <cell r="N1784" t="str">
            <v>人文社会科学部人文社会科学科人間文化コース</v>
          </cell>
          <cell r="O1784" t="str">
            <v>9</v>
          </cell>
          <cell r="P1784" t="str">
            <v>集中</v>
          </cell>
          <cell r="Q1784" t="str">
            <v>0</v>
          </cell>
          <cell r="R1784" t="str">
            <v>00:00</v>
          </cell>
          <cell r="S1784" t="str">
            <v>00:00</v>
          </cell>
          <cell r="T1784" t="str">
            <v>山本　睦</v>
          </cell>
          <cell r="U1784" t="str">
            <v>人文社会科学部人文社会科学科人間文化コース</v>
          </cell>
        </row>
        <row r="1785">
          <cell r="D1785">
            <v>38864</v>
          </cell>
          <cell r="E1785" t="str">
            <v>2</v>
          </cell>
          <cell r="F1785" t="str">
            <v>後期</v>
          </cell>
          <cell r="G1785" t="str">
            <v>2</v>
          </cell>
          <cell r="H1785" t="str">
            <v>後期</v>
          </cell>
          <cell r="I1785" t="str">
            <v>32974010</v>
          </cell>
          <cell r="J1785" t="str">
            <v>特別研修実習</v>
          </cell>
          <cell r="K1785" t="str">
            <v/>
          </cell>
          <cell r="L1785" t="str">
            <v>2</v>
          </cell>
          <cell r="M1785" t="str">
            <v>大杉　尚之</v>
          </cell>
          <cell r="N1785" t="str">
            <v>人文社会科学部人文社会科学科人間文化コース</v>
          </cell>
          <cell r="O1785" t="str">
            <v>9</v>
          </cell>
          <cell r="P1785" t="str">
            <v>集中</v>
          </cell>
          <cell r="Q1785" t="str">
            <v>0</v>
          </cell>
          <cell r="R1785" t="str">
            <v>00:00</v>
          </cell>
          <cell r="S1785" t="str">
            <v>00:00</v>
          </cell>
          <cell r="T1785" t="str">
            <v>大杉　尚之</v>
          </cell>
          <cell r="U1785" t="str">
            <v>人文社会科学部人文社会科学科人間文化コース</v>
          </cell>
        </row>
        <row r="1786">
          <cell r="D1786">
            <v>38865</v>
          </cell>
          <cell r="E1786" t="str">
            <v>2</v>
          </cell>
          <cell r="F1786" t="str">
            <v>後期</v>
          </cell>
          <cell r="G1786" t="str">
            <v>2</v>
          </cell>
          <cell r="H1786" t="str">
            <v>後期</v>
          </cell>
          <cell r="I1786" t="str">
            <v>32974010</v>
          </cell>
          <cell r="J1786" t="str">
            <v>特別研修実習</v>
          </cell>
          <cell r="K1786" t="str">
            <v/>
          </cell>
          <cell r="L1786" t="str">
            <v>2</v>
          </cell>
          <cell r="M1786" t="str">
            <v>河合　寿子</v>
          </cell>
          <cell r="N1786" t="str">
            <v>理学部</v>
          </cell>
          <cell r="O1786" t="str">
            <v>9</v>
          </cell>
          <cell r="P1786" t="str">
            <v>集中</v>
          </cell>
          <cell r="Q1786" t="str">
            <v>0</v>
          </cell>
          <cell r="R1786" t="str">
            <v>00:00</v>
          </cell>
          <cell r="S1786" t="str">
            <v>00:00</v>
          </cell>
          <cell r="T1786" t="str">
            <v>河合　寿子</v>
          </cell>
          <cell r="U1786" t="str">
            <v>理学部</v>
          </cell>
        </row>
        <row r="1787">
          <cell r="D1787">
            <v>38866</v>
          </cell>
          <cell r="E1787" t="str">
            <v>2</v>
          </cell>
          <cell r="F1787" t="str">
            <v>後期</v>
          </cell>
          <cell r="G1787" t="str">
            <v>2</v>
          </cell>
          <cell r="H1787" t="str">
            <v>後期</v>
          </cell>
          <cell r="I1787" t="str">
            <v>32974010</v>
          </cell>
          <cell r="J1787" t="str">
            <v>特別研修実習</v>
          </cell>
          <cell r="K1787" t="str">
            <v/>
          </cell>
          <cell r="L1787" t="str">
            <v>2</v>
          </cell>
          <cell r="M1787" t="str">
            <v>小酒井　貴晴</v>
          </cell>
          <cell r="N1787" t="str">
            <v>地域教育文化学部地域教育文化学科文化創生コース</v>
          </cell>
          <cell r="O1787" t="str">
            <v>9</v>
          </cell>
          <cell r="P1787" t="str">
            <v>集中</v>
          </cell>
          <cell r="Q1787" t="str">
            <v>0</v>
          </cell>
          <cell r="R1787" t="str">
            <v>00:00</v>
          </cell>
          <cell r="S1787" t="str">
            <v>00:00</v>
          </cell>
          <cell r="T1787" t="str">
            <v>小酒井　貴晴</v>
          </cell>
          <cell r="U1787" t="str">
            <v>地域教育文化学部地域教育文化学科文化創生コース</v>
          </cell>
        </row>
        <row r="1788">
          <cell r="D1788">
            <v>38867</v>
          </cell>
          <cell r="E1788" t="str">
            <v>2</v>
          </cell>
          <cell r="F1788" t="str">
            <v>後期</v>
          </cell>
          <cell r="G1788" t="str">
            <v>2</v>
          </cell>
          <cell r="H1788" t="str">
            <v>後期</v>
          </cell>
          <cell r="I1788" t="str">
            <v>32974010</v>
          </cell>
          <cell r="J1788" t="str">
            <v>特別研修実習</v>
          </cell>
          <cell r="K1788" t="str">
            <v/>
          </cell>
          <cell r="L1788" t="str">
            <v>2</v>
          </cell>
          <cell r="M1788" t="str">
            <v>石瀬　素子</v>
          </cell>
          <cell r="N1788" t="str">
            <v>理学部理学科</v>
          </cell>
          <cell r="O1788" t="str">
            <v>9</v>
          </cell>
          <cell r="P1788" t="str">
            <v>集中</v>
          </cell>
          <cell r="Q1788" t="str">
            <v>0</v>
          </cell>
          <cell r="R1788" t="str">
            <v>00:00</v>
          </cell>
          <cell r="S1788" t="str">
            <v>00:00</v>
          </cell>
          <cell r="T1788" t="str">
            <v>石瀬　素子</v>
          </cell>
          <cell r="U1788" t="str">
            <v>理学部理学科</v>
          </cell>
        </row>
        <row r="1789">
          <cell r="D1789">
            <v>38868</v>
          </cell>
          <cell r="E1789" t="str">
            <v>2</v>
          </cell>
          <cell r="F1789" t="str">
            <v>後期</v>
          </cell>
          <cell r="G1789" t="str">
            <v>2</v>
          </cell>
          <cell r="H1789" t="str">
            <v>後期</v>
          </cell>
          <cell r="I1789" t="str">
            <v>32974010</v>
          </cell>
          <cell r="J1789" t="str">
            <v>特別研修実習</v>
          </cell>
          <cell r="K1789" t="str">
            <v/>
          </cell>
          <cell r="L1789" t="str">
            <v>2</v>
          </cell>
          <cell r="M1789" t="str">
            <v>井村　匠</v>
          </cell>
          <cell r="N1789" t="str">
            <v>理学部理学科</v>
          </cell>
          <cell r="O1789" t="str">
            <v>9</v>
          </cell>
          <cell r="P1789" t="str">
            <v>集中</v>
          </cell>
          <cell r="Q1789" t="str">
            <v>0</v>
          </cell>
          <cell r="R1789" t="str">
            <v>00:00</v>
          </cell>
          <cell r="S1789" t="str">
            <v>00:00</v>
          </cell>
          <cell r="T1789" t="str">
            <v>井村　匠</v>
          </cell>
          <cell r="U1789" t="str">
            <v>理学部理学科</v>
          </cell>
        </row>
        <row r="1790">
          <cell r="D1790">
            <v>38700</v>
          </cell>
          <cell r="E1790" t="str">
            <v>3</v>
          </cell>
          <cell r="F1790" t="str">
            <v>通年</v>
          </cell>
          <cell r="G1790" t="str">
            <v>1</v>
          </cell>
          <cell r="H1790" t="str">
            <v>前期</v>
          </cell>
          <cell r="I1790" t="str">
            <v>32974010</v>
          </cell>
          <cell r="J1790" t="str">
            <v>特別研修実習</v>
          </cell>
          <cell r="K1790" t="str">
            <v/>
          </cell>
          <cell r="L1790" t="str">
            <v>2</v>
          </cell>
          <cell r="M1790" t="str">
            <v>富松　裕</v>
          </cell>
          <cell r="N1790" t="str">
            <v>理学部理学科</v>
          </cell>
          <cell r="O1790" t="str">
            <v/>
          </cell>
          <cell r="P1790" t="str">
            <v/>
          </cell>
          <cell r="Q1790" t="str">
            <v/>
          </cell>
          <cell r="R1790" t="str">
            <v/>
          </cell>
          <cell r="S1790" t="str">
            <v/>
          </cell>
          <cell r="T1790" t="str">
            <v/>
          </cell>
          <cell r="U1790" t="str">
            <v/>
          </cell>
        </row>
        <row r="1791">
          <cell r="D1791">
            <v>38005</v>
          </cell>
          <cell r="E1791" t="str">
            <v>1</v>
          </cell>
          <cell r="F1791" t="str">
            <v>前期</v>
          </cell>
          <cell r="G1791" t="str">
            <v>1</v>
          </cell>
          <cell r="H1791" t="str">
            <v>前期</v>
          </cell>
          <cell r="I1791" t="str">
            <v>32910050</v>
          </cell>
          <cell r="J1791" t="str">
            <v>特異点論特論</v>
          </cell>
          <cell r="K1791" t="str">
            <v/>
          </cell>
          <cell r="L1791" t="str">
            <v>2</v>
          </cell>
          <cell r="M1791" t="str">
            <v>奥間　智弘</v>
          </cell>
          <cell r="N1791" t="str">
            <v>理学部理学科</v>
          </cell>
          <cell r="O1791" t="str">
            <v>9</v>
          </cell>
          <cell r="P1791" t="str">
            <v>集中</v>
          </cell>
          <cell r="Q1791" t="str">
            <v>0</v>
          </cell>
          <cell r="R1791" t="str">
            <v>00:00</v>
          </cell>
          <cell r="S1791" t="str">
            <v>00:00</v>
          </cell>
          <cell r="T1791" t="str">
            <v>奥間　智弘</v>
          </cell>
          <cell r="U1791" t="str">
            <v>理学部理学科</v>
          </cell>
        </row>
        <row r="1792">
          <cell r="D1792">
            <v>38006</v>
          </cell>
          <cell r="E1792" t="str">
            <v>2</v>
          </cell>
          <cell r="F1792" t="str">
            <v>後期</v>
          </cell>
          <cell r="G1792" t="str">
            <v>2</v>
          </cell>
          <cell r="H1792" t="str">
            <v>後期</v>
          </cell>
          <cell r="I1792" t="str">
            <v>32910060</v>
          </cell>
          <cell r="J1792" t="str">
            <v>正標数の代数幾何学</v>
          </cell>
          <cell r="K1792" t="str">
            <v/>
          </cell>
          <cell r="L1792" t="str">
            <v>2</v>
          </cell>
          <cell r="M1792" t="str">
            <v>深澤　知</v>
          </cell>
          <cell r="N1792" t="str">
            <v>理学部理学科</v>
          </cell>
          <cell r="O1792" t="str">
            <v>9</v>
          </cell>
          <cell r="P1792" t="str">
            <v>集中</v>
          </cell>
          <cell r="Q1792" t="str">
            <v>0</v>
          </cell>
          <cell r="R1792" t="str">
            <v>00:00</v>
          </cell>
          <cell r="S1792" t="str">
            <v>00:00</v>
          </cell>
          <cell r="T1792" t="str">
            <v>深澤　知</v>
          </cell>
          <cell r="U1792" t="str">
            <v>理学部理学科</v>
          </cell>
        </row>
        <row r="1793">
          <cell r="D1793">
            <v>38012</v>
          </cell>
          <cell r="E1793" t="str">
            <v>1</v>
          </cell>
          <cell r="F1793" t="str">
            <v>前期</v>
          </cell>
          <cell r="G1793" t="str">
            <v>1</v>
          </cell>
          <cell r="H1793" t="str">
            <v>前期</v>
          </cell>
          <cell r="I1793" t="str">
            <v>32910120</v>
          </cell>
          <cell r="J1793" t="str">
            <v>組合せ最適化特論</v>
          </cell>
          <cell r="K1793" t="str">
            <v/>
          </cell>
          <cell r="L1793" t="str">
            <v>2</v>
          </cell>
          <cell r="M1793" t="str">
            <v>佐久間　雅</v>
          </cell>
          <cell r="N1793" t="str">
            <v>理学部理学科</v>
          </cell>
          <cell r="O1793" t="str">
            <v>9</v>
          </cell>
          <cell r="P1793" t="str">
            <v>集中</v>
          </cell>
          <cell r="Q1793" t="str">
            <v>0</v>
          </cell>
          <cell r="R1793" t="str">
            <v>00:00</v>
          </cell>
          <cell r="S1793" t="str">
            <v>00:00</v>
          </cell>
          <cell r="T1793" t="str">
            <v>佐久間　雅</v>
          </cell>
          <cell r="U1793" t="str">
            <v>理学部理学科</v>
          </cell>
        </row>
        <row r="1794">
          <cell r="D1794">
            <v>38013</v>
          </cell>
          <cell r="E1794" t="str">
            <v>3</v>
          </cell>
          <cell r="F1794" t="str">
            <v>通年</v>
          </cell>
          <cell r="G1794" t="str">
            <v>1</v>
          </cell>
          <cell r="H1794" t="str">
            <v>前期</v>
          </cell>
          <cell r="I1794" t="str">
            <v>32910130</v>
          </cell>
          <cell r="J1794" t="str">
            <v>確率論的手法の量子情報理論への応用</v>
          </cell>
          <cell r="K1794" t="str">
            <v/>
          </cell>
          <cell r="L1794" t="str">
            <v>2</v>
          </cell>
          <cell r="M1794" t="str">
            <v>福田　素久</v>
          </cell>
          <cell r="N1794" t="str">
            <v>理学部理学科</v>
          </cell>
          <cell r="O1794" t="str">
            <v>9</v>
          </cell>
          <cell r="P1794" t="str">
            <v>集中</v>
          </cell>
          <cell r="Q1794" t="str">
            <v>0</v>
          </cell>
          <cell r="R1794" t="str">
            <v>00:00</v>
          </cell>
          <cell r="S1794" t="str">
            <v>00:00</v>
          </cell>
          <cell r="T1794" t="str">
            <v>福田　素久</v>
          </cell>
          <cell r="U1794" t="str">
            <v>理学部理学科</v>
          </cell>
        </row>
        <row r="1795">
          <cell r="D1795">
            <v>38031</v>
          </cell>
          <cell r="E1795" t="str">
            <v>1</v>
          </cell>
          <cell r="F1795" t="str">
            <v>前期</v>
          </cell>
          <cell r="G1795" t="str">
            <v>1</v>
          </cell>
          <cell r="H1795" t="str">
            <v>前期</v>
          </cell>
          <cell r="I1795" t="str">
            <v>32920010</v>
          </cell>
          <cell r="J1795" t="str">
            <v>素粒子構造論</v>
          </cell>
          <cell r="K1795" t="str">
            <v/>
          </cell>
          <cell r="L1795" t="str">
            <v>2</v>
          </cell>
          <cell r="M1795" t="str">
            <v>岩田　高広</v>
          </cell>
          <cell r="N1795" t="str">
            <v>理学部理学科</v>
          </cell>
          <cell r="O1795" t="str">
            <v>9</v>
          </cell>
          <cell r="P1795" t="str">
            <v>集中</v>
          </cell>
          <cell r="Q1795" t="str">
            <v>0</v>
          </cell>
          <cell r="R1795" t="str">
            <v>00:00</v>
          </cell>
          <cell r="S1795" t="str">
            <v>00:00</v>
          </cell>
          <cell r="T1795" t="str">
            <v>岩田　高広</v>
          </cell>
          <cell r="U1795" t="str">
            <v>理学部理学科</v>
          </cell>
        </row>
        <row r="1796">
          <cell r="D1796">
            <v>38032</v>
          </cell>
          <cell r="E1796" t="str">
            <v>1</v>
          </cell>
          <cell r="F1796" t="str">
            <v>前期</v>
          </cell>
          <cell r="G1796" t="str">
            <v>1</v>
          </cell>
          <cell r="H1796" t="str">
            <v>前期</v>
          </cell>
          <cell r="I1796" t="str">
            <v>32920020</v>
          </cell>
          <cell r="J1796" t="str">
            <v>固体光物性特論</v>
          </cell>
          <cell r="K1796" t="str">
            <v/>
          </cell>
          <cell r="L1796" t="str">
            <v>2</v>
          </cell>
          <cell r="M1796" t="str">
            <v>大西　彰正</v>
          </cell>
          <cell r="N1796" t="str">
            <v>理学部理学科</v>
          </cell>
          <cell r="O1796" t="str">
            <v>9</v>
          </cell>
          <cell r="P1796" t="str">
            <v>集中</v>
          </cell>
          <cell r="Q1796" t="str">
            <v>0</v>
          </cell>
          <cell r="R1796" t="str">
            <v>00:00</v>
          </cell>
          <cell r="S1796" t="str">
            <v>00:00</v>
          </cell>
          <cell r="T1796" t="str">
            <v>大西　彰正</v>
          </cell>
          <cell r="U1796" t="str">
            <v>理学部理学科</v>
          </cell>
        </row>
        <row r="1797">
          <cell r="D1797">
            <v>38033</v>
          </cell>
          <cell r="E1797" t="str">
            <v>1</v>
          </cell>
          <cell r="F1797" t="str">
            <v>前期</v>
          </cell>
          <cell r="G1797" t="str">
            <v>1</v>
          </cell>
          <cell r="H1797" t="str">
            <v>前期</v>
          </cell>
          <cell r="I1797" t="str">
            <v>32920030</v>
          </cell>
          <cell r="J1797" t="str">
            <v>固体分光計測学特論</v>
          </cell>
          <cell r="K1797" t="str">
            <v/>
          </cell>
          <cell r="L1797" t="str">
            <v>2</v>
          </cell>
          <cell r="M1797" t="str">
            <v>北浦　守</v>
          </cell>
          <cell r="N1797" t="str">
            <v>理学部理学科</v>
          </cell>
          <cell r="O1797" t="str">
            <v>9</v>
          </cell>
          <cell r="P1797" t="str">
            <v>集中</v>
          </cell>
          <cell r="Q1797" t="str">
            <v>0</v>
          </cell>
          <cell r="R1797" t="str">
            <v>00:00</v>
          </cell>
          <cell r="S1797" t="str">
            <v>00:00</v>
          </cell>
          <cell r="T1797" t="str">
            <v>北浦　守</v>
          </cell>
          <cell r="U1797" t="str">
            <v>理学部理学科</v>
          </cell>
        </row>
        <row r="1798">
          <cell r="D1798">
            <v>38034</v>
          </cell>
          <cell r="E1798" t="str">
            <v>1</v>
          </cell>
          <cell r="F1798" t="str">
            <v>前期</v>
          </cell>
          <cell r="G1798" t="str">
            <v>1</v>
          </cell>
          <cell r="H1798" t="str">
            <v>前期</v>
          </cell>
          <cell r="I1798" t="str">
            <v>32920040</v>
          </cell>
          <cell r="J1798" t="str">
            <v>高エネルギー宇宙線検出学特論</v>
          </cell>
          <cell r="K1798" t="str">
            <v/>
          </cell>
          <cell r="L1798" t="str">
            <v>2</v>
          </cell>
          <cell r="M1798" t="str">
            <v>郡司　修一</v>
          </cell>
          <cell r="N1798" t="str">
            <v>理学部理学科</v>
          </cell>
          <cell r="O1798" t="str">
            <v>9</v>
          </cell>
          <cell r="P1798" t="str">
            <v>集中</v>
          </cell>
          <cell r="Q1798" t="str">
            <v>0</v>
          </cell>
          <cell r="R1798" t="str">
            <v>00:00</v>
          </cell>
          <cell r="S1798" t="str">
            <v>00:00</v>
          </cell>
          <cell r="T1798" t="str">
            <v>郡司　修一</v>
          </cell>
          <cell r="U1798" t="str">
            <v>理学部理学科</v>
          </cell>
        </row>
        <row r="1799">
          <cell r="D1799">
            <v>38035</v>
          </cell>
          <cell r="E1799" t="str">
            <v>1</v>
          </cell>
          <cell r="F1799" t="str">
            <v>前期</v>
          </cell>
          <cell r="G1799" t="str">
            <v>1</v>
          </cell>
          <cell r="H1799" t="str">
            <v>前期</v>
          </cell>
          <cell r="I1799" t="str">
            <v>32920050</v>
          </cell>
          <cell r="J1799" t="str">
            <v>放射線計測学特論</v>
          </cell>
          <cell r="K1799" t="str">
            <v/>
          </cell>
          <cell r="L1799" t="str">
            <v>2</v>
          </cell>
          <cell r="M1799" t="str">
            <v>門叶　冬樹</v>
          </cell>
          <cell r="N1799" t="str">
            <v>理学部理学科</v>
          </cell>
          <cell r="O1799" t="str">
            <v>9</v>
          </cell>
          <cell r="P1799" t="str">
            <v>集中</v>
          </cell>
          <cell r="Q1799" t="str">
            <v>0</v>
          </cell>
          <cell r="R1799" t="str">
            <v>00:00</v>
          </cell>
          <cell r="S1799" t="str">
            <v>00:00</v>
          </cell>
          <cell r="T1799" t="str">
            <v>門叶　冬樹</v>
          </cell>
          <cell r="U1799" t="str">
            <v>理学部理学科</v>
          </cell>
        </row>
        <row r="1800">
          <cell r="D1800">
            <v>38061</v>
          </cell>
          <cell r="E1800" t="str">
            <v>2</v>
          </cell>
          <cell r="F1800" t="str">
            <v>後期</v>
          </cell>
          <cell r="G1800" t="str">
            <v>2</v>
          </cell>
          <cell r="H1800" t="str">
            <v>後期</v>
          </cell>
          <cell r="I1800" t="str">
            <v>32930010</v>
          </cell>
          <cell r="J1800" t="str">
            <v>構造不規則系物性特論</v>
          </cell>
          <cell r="K1800" t="str">
            <v/>
          </cell>
          <cell r="L1800" t="str">
            <v>2</v>
          </cell>
          <cell r="M1800" t="str">
            <v>臼杵　毅</v>
          </cell>
          <cell r="N1800" t="str">
            <v>理学部理学科</v>
          </cell>
          <cell r="O1800" t="str">
            <v>9</v>
          </cell>
          <cell r="P1800" t="str">
            <v>集中</v>
          </cell>
          <cell r="Q1800" t="str">
            <v>0</v>
          </cell>
          <cell r="R1800" t="str">
            <v>00:00</v>
          </cell>
          <cell r="S1800" t="str">
            <v>00:00</v>
          </cell>
          <cell r="T1800" t="str">
            <v>臼杵　毅</v>
          </cell>
          <cell r="U1800" t="str">
            <v>理学部理学科</v>
          </cell>
        </row>
        <row r="1801">
          <cell r="D1801">
            <v>35220</v>
          </cell>
          <cell r="E1801" t="str">
            <v>2</v>
          </cell>
          <cell r="F1801" t="str">
            <v>後期</v>
          </cell>
          <cell r="G1801" t="str">
            <v>2</v>
          </cell>
          <cell r="H1801" t="str">
            <v>後期</v>
          </cell>
          <cell r="I1801" t="str">
            <v>32500010</v>
          </cell>
          <cell r="J1801" t="str">
            <v>植物生理学</v>
          </cell>
          <cell r="K1801" t="str">
            <v/>
          </cell>
          <cell r="L1801" t="str">
            <v>2</v>
          </cell>
          <cell r="M1801" t="str">
            <v>宮沢　豊</v>
          </cell>
          <cell r="N1801" t="str">
            <v>理学部理学科</v>
          </cell>
          <cell r="O1801" t="str">
            <v>5</v>
          </cell>
          <cell r="P1801" t="str">
            <v>金</v>
          </cell>
          <cell r="Q1801" t="str">
            <v>8</v>
          </cell>
          <cell r="R1801" t="str">
            <v>15:25</v>
          </cell>
          <cell r="S1801" t="str">
            <v>16:10</v>
          </cell>
          <cell r="T1801" t="str">
            <v>宮沢　豊</v>
          </cell>
          <cell r="U1801" t="str">
            <v>理学部理学科</v>
          </cell>
          <cell r="V1801" t="str">
            <v>B1b・11番講義室</v>
          </cell>
        </row>
        <row r="1802">
          <cell r="D1802">
            <v>35220</v>
          </cell>
          <cell r="E1802" t="str">
            <v>2</v>
          </cell>
          <cell r="F1802" t="str">
            <v>後期</v>
          </cell>
          <cell r="G1802" t="str">
            <v>2</v>
          </cell>
          <cell r="H1802" t="str">
            <v>後期</v>
          </cell>
          <cell r="I1802" t="str">
            <v>32500010</v>
          </cell>
          <cell r="J1802" t="str">
            <v>植物生理学</v>
          </cell>
          <cell r="K1802" t="str">
            <v/>
          </cell>
          <cell r="L1802" t="str">
            <v>2</v>
          </cell>
          <cell r="M1802" t="str">
            <v>宮沢　豊</v>
          </cell>
          <cell r="N1802" t="str">
            <v>理学部理学科</v>
          </cell>
          <cell r="O1802" t="str">
            <v>5</v>
          </cell>
          <cell r="P1802" t="str">
            <v>金</v>
          </cell>
          <cell r="Q1802" t="str">
            <v>7</v>
          </cell>
          <cell r="R1802" t="str">
            <v>14:40</v>
          </cell>
          <cell r="S1802" t="str">
            <v>15:25</v>
          </cell>
          <cell r="T1802" t="str">
            <v>宮沢　豊</v>
          </cell>
          <cell r="U1802" t="str">
            <v>理学部理学科</v>
          </cell>
          <cell r="V1802" t="str">
            <v>B1b・11番講義室</v>
          </cell>
        </row>
        <row r="1803">
          <cell r="D1803">
            <v>35225</v>
          </cell>
          <cell r="E1803" t="str">
            <v>2</v>
          </cell>
          <cell r="F1803" t="str">
            <v>後期</v>
          </cell>
          <cell r="G1803" t="str">
            <v>2</v>
          </cell>
          <cell r="H1803" t="str">
            <v>後期</v>
          </cell>
          <cell r="I1803" t="str">
            <v>32500020</v>
          </cell>
          <cell r="J1803" t="str">
            <v>発生生物学</v>
          </cell>
          <cell r="K1803" t="str">
            <v/>
          </cell>
          <cell r="L1803" t="str">
            <v>2</v>
          </cell>
          <cell r="M1803" t="str">
            <v>渡邉　明彦</v>
          </cell>
          <cell r="N1803" t="str">
            <v>理学部理学科</v>
          </cell>
          <cell r="O1803" t="str">
            <v>5</v>
          </cell>
          <cell r="P1803" t="str">
            <v>金</v>
          </cell>
          <cell r="Q1803" t="str">
            <v>5</v>
          </cell>
          <cell r="R1803" t="str">
            <v>13:00</v>
          </cell>
          <cell r="S1803" t="str">
            <v>13:45</v>
          </cell>
          <cell r="T1803" t="str">
            <v>渡邉　明彦</v>
          </cell>
          <cell r="U1803" t="str">
            <v>理学部理学科</v>
          </cell>
          <cell r="V1803" t="str">
            <v>B1b・12番講義室</v>
          </cell>
        </row>
        <row r="1804">
          <cell r="D1804">
            <v>35225</v>
          </cell>
          <cell r="E1804" t="str">
            <v>2</v>
          </cell>
          <cell r="F1804" t="str">
            <v>後期</v>
          </cell>
          <cell r="G1804" t="str">
            <v>2</v>
          </cell>
          <cell r="H1804" t="str">
            <v>後期</v>
          </cell>
          <cell r="I1804" t="str">
            <v>32500020</v>
          </cell>
          <cell r="J1804" t="str">
            <v>発生生物学</v>
          </cell>
          <cell r="K1804" t="str">
            <v/>
          </cell>
          <cell r="L1804" t="str">
            <v>2</v>
          </cell>
          <cell r="M1804" t="str">
            <v>渡邉　明彦</v>
          </cell>
          <cell r="N1804" t="str">
            <v>理学部理学科</v>
          </cell>
          <cell r="O1804" t="str">
            <v>5</v>
          </cell>
          <cell r="P1804" t="str">
            <v>金</v>
          </cell>
          <cell r="Q1804" t="str">
            <v>6</v>
          </cell>
          <cell r="R1804" t="str">
            <v>13:45</v>
          </cell>
          <cell r="S1804" t="str">
            <v>14:30</v>
          </cell>
          <cell r="T1804" t="str">
            <v>渡邉　明彦</v>
          </cell>
          <cell r="U1804" t="str">
            <v>理学部理学科</v>
          </cell>
          <cell r="V1804" t="str">
            <v>B1b・12番講義室</v>
          </cell>
        </row>
        <row r="1805">
          <cell r="D1805">
            <v>35205</v>
          </cell>
          <cell r="E1805" t="str">
            <v>2</v>
          </cell>
          <cell r="F1805" t="str">
            <v>後期</v>
          </cell>
          <cell r="G1805" t="str">
            <v>2</v>
          </cell>
          <cell r="H1805" t="str">
            <v>後期</v>
          </cell>
          <cell r="I1805" t="str">
            <v>32500030</v>
          </cell>
          <cell r="J1805" t="str">
            <v>細胞生物学Ⅱ</v>
          </cell>
          <cell r="K1805" t="str">
            <v/>
          </cell>
          <cell r="L1805" t="str">
            <v>2</v>
          </cell>
          <cell r="M1805" t="str">
            <v>田村　康</v>
          </cell>
          <cell r="N1805" t="str">
            <v>理学部理学科</v>
          </cell>
          <cell r="O1805" t="str">
            <v>2</v>
          </cell>
          <cell r="P1805" t="str">
            <v>火</v>
          </cell>
          <cell r="Q1805" t="str">
            <v>3</v>
          </cell>
          <cell r="R1805" t="str">
            <v>10:30</v>
          </cell>
          <cell r="S1805" t="str">
            <v>11:15</v>
          </cell>
          <cell r="T1805" t="str">
            <v>田村　康</v>
          </cell>
          <cell r="U1805" t="str">
            <v>理学部理学科</v>
          </cell>
          <cell r="V1805" t="str">
            <v>B6a・ふすまホール</v>
          </cell>
        </row>
        <row r="1806">
          <cell r="D1806">
            <v>35205</v>
          </cell>
          <cell r="E1806" t="str">
            <v>2</v>
          </cell>
          <cell r="F1806" t="str">
            <v>後期</v>
          </cell>
          <cell r="G1806" t="str">
            <v>2</v>
          </cell>
          <cell r="H1806" t="str">
            <v>後期</v>
          </cell>
          <cell r="I1806" t="str">
            <v>32500030</v>
          </cell>
          <cell r="J1806" t="str">
            <v>細胞生物学Ⅱ</v>
          </cell>
          <cell r="K1806" t="str">
            <v/>
          </cell>
          <cell r="L1806" t="str">
            <v>2</v>
          </cell>
          <cell r="M1806" t="str">
            <v>田村　康</v>
          </cell>
          <cell r="N1806" t="str">
            <v>理学部理学科</v>
          </cell>
          <cell r="O1806" t="str">
            <v>2</v>
          </cell>
          <cell r="P1806" t="str">
            <v>火</v>
          </cell>
          <cell r="Q1806" t="str">
            <v>4</v>
          </cell>
          <cell r="R1806" t="str">
            <v>11:15</v>
          </cell>
          <cell r="S1806" t="str">
            <v>12:00</v>
          </cell>
          <cell r="T1806" t="str">
            <v>田村　康</v>
          </cell>
          <cell r="U1806" t="str">
            <v>理学部理学科</v>
          </cell>
          <cell r="V1806" t="str">
            <v>B6a・ふすまホール</v>
          </cell>
        </row>
        <row r="1807">
          <cell r="D1807">
            <v>35210</v>
          </cell>
          <cell r="E1807" t="str">
            <v>2</v>
          </cell>
          <cell r="F1807" t="str">
            <v>後期</v>
          </cell>
          <cell r="G1807" t="str">
            <v>2</v>
          </cell>
          <cell r="H1807" t="str">
            <v>後期</v>
          </cell>
          <cell r="I1807" t="str">
            <v>32500040</v>
          </cell>
          <cell r="J1807" t="str">
            <v>遺伝学Ⅱ</v>
          </cell>
          <cell r="K1807" t="str">
            <v/>
          </cell>
          <cell r="L1807" t="str">
            <v>2</v>
          </cell>
          <cell r="M1807" t="str">
            <v>廣田　忠雄</v>
          </cell>
          <cell r="N1807" t="str">
            <v>理学部理学科</v>
          </cell>
          <cell r="O1807" t="str">
            <v>4</v>
          </cell>
          <cell r="P1807" t="str">
            <v>木</v>
          </cell>
          <cell r="Q1807" t="str">
            <v>3</v>
          </cell>
          <cell r="R1807" t="str">
            <v>10:30</v>
          </cell>
          <cell r="S1807" t="str">
            <v>11:15</v>
          </cell>
          <cell r="T1807" t="str">
            <v>廣田　忠雄,澁田　未央</v>
          </cell>
          <cell r="U1807" t="str">
            <v>理学部理学科,理学部理学科</v>
          </cell>
          <cell r="V1807" t="str">
            <v>B1b・12番講義室</v>
          </cell>
        </row>
        <row r="1808">
          <cell r="D1808">
            <v>35210</v>
          </cell>
          <cell r="E1808" t="str">
            <v>2</v>
          </cell>
          <cell r="F1808" t="str">
            <v>後期</v>
          </cell>
          <cell r="G1808" t="str">
            <v>2</v>
          </cell>
          <cell r="H1808" t="str">
            <v>後期</v>
          </cell>
          <cell r="I1808" t="str">
            <v>32500040</v>
          </cell>
          <cell r="J1808" t="str">
            <v>遺伝学Ⅱ</v>
          </cell>
          <cell r="K1808" t="str">
            <v/>
          </cell>
          <cell r="L1808" t="str">
            <v>2</v>
          </cell>
          <cell r="M1808" t="str">
            <v>廣田　忠雄</v>
          </cell>
          <cell r="N1808" t="str">
            <v>理学部理学科</v>
          </cell>
          <cell r="O1808" t="str">
            <v>4</v>
          </cell>
          <cell r="P1808" t="str">
            <v>木</v>
          </cell>
          <cell r="Q1808" t="str">
            <v>4</v>
          </cell>
          <cell r="R1808" t="str">
            <v>11:15</v>
          </cell>
          <cell r="S1808" t="str">
            <v>12:00</v>
          </cell>
          <cell r="T1808" t="str">
            <v>廣田　忠雄</v>
          </cell>
          <cell r="U1808" t="str">
            <v>理学部理学科</v>
          </cell>
        </row>
        <row r="1809">
          <cell r="D1809">
            <v>35215</v>
          </cell>
          <cell r="E1809" t="str">
            <v>2</v>
          </cell>
          <cell r="F1809" t="str">
            <v>後期</v>
          </cell>
          <cell r="G1809" t="str">
            <v>2</v>
          </cell>
          <cell r="H1809" t="str">
            <v>後期</v>
          </cell>
          <cell r="I1809" t="str">
            <v>32500050</v>
          </cell>
          <cell r="J1809" t="str">
            <v>系統分類学</v>
          </cell>
          <cell r="K1809" t="str">
            <v/>
          </cell>
          <cell r="L1809" t="str">
            <v>2</v>
          </cell>
          <cell r="M1809" t="str">
            <v>横山　潤</v>
          </cell>
          <cell r="N1809" t="str">
            <v>理学部理学科</v>
          </cell>
          <cell r="O1809" t="str">
            <v>3</v>
          </cell>
          <cell r="P1809" t="str">
            <v>水</v>
          </cell>
          <cell r="Q1809" t="str">
            <v>3</v>
          </cell>
          <cell r="R1809" t="str">
            <v>10:30</v>
          </cell>
          <cell r="S1809" t="str">
            <v>11:15</v>
          </cell>
          <cell r="T1809" t="str">
            <v>藤山　直之,横山　潤,野村　真未</v>
          </cell>
          <cell r="U1809" t="str">
            <v>理学部理学科,理学部理学科,理学部理学科</v>
          </cell>
          <cell r="V1809" t="str">
            <v>B3・アクティブラーニング１（A201）</v>
          </cell>
        </row>
        <row r="1810">
          <cell r="D1810">
            <v>35215</v>
          </cell>
          <cell r="E1810" t="str">
            <v>2</v>
          </cell>
          <cell r="F1810" t="str">
            <v>後期</v>
          </cell>
          <cell r="G1810" t="str">
            <v>2</v>
          </cell>
          <cell r="H1810" t="str">
            <v>後期</v>
          </cell>
          <cell r="I1810" t="str">
            <v>32500050</v>
          </cell>
          <cell r="J1810" t="str">
            <v>系統分類学</v>
          </cell>
          <cell r="K1810" t="str">
            <v/>
          </cell>
          <cell r="L1810" t="str">
            <v>2</v>
          </cell>
          <cell r="M1810" t="str">
            <v>横山　潤</v>
          </cell>
          <cell r="N1810" t="str">
            <v>理学部理学科</v>
          </cell>
          <cell r="O1810" t="str">
            <v>3</v>
          </cell>
          <cell r="P1810" t="str">
            <v>水</v>
          </cell>
          <cell r="Q1810" t="str">
            <v>4</v>
          </cell>
          <cell r="R1810" t="str">
            <v>11:15</v>
          </cell>
          <cell r="S1810" t="str">
            <v>12:00</v>
          </cell>
          <cell r="T1810" t="str">
            <v>藤山　直之,横山　潤,野村　真未</v>
          </cell>
          <cell r="U1810" t="str">
            <v>理学部理学科,理学部理学科,理学部理学科</v>
          </cell>
          <cell r="V1810" t="str">
            <v>B3・アクティブラーニング１（A201）</v>
          </cell>
        </row>
        <row r="1811">
          <cell r="D1811">
            <v>30490</v>
          </cell>
          <cell r="E1811" t="str">
            <v>1</v>
          </cell>
          <cell r="F1811" t="str">
            <v>前期</v>
          </cell>
          <cell r="G1811" t="str">
            <v>1</v>
          </cell>
          <cell r="H1811" t="str">
            <v>前期</v>
          </cell>
          <cell r="I1811" t="str">
            <v>32011200</v>
          </cell>
          <cell r="J1811" t="str">
            <v>地域デジタルデザイン思考演習</v>
          </cell>
          <cell r="K1811" t="str">
            <v/>
          </cell>
          <cell r="L1811" t="str">
            <v>2</v>
          </cell>
          <cell r="M1811" t="str">
            <v>奥野　貴士</v>
          </cell>
          <cell r="N1811" t="str">
            <v>理学部理学科</v>
          </cell>
          <cell r="O1811" t="str">
            <v>3</v>
          </cell>
          <cell r="P1811" t="str">
            <v>水</v>
          </cell>
          <cell r="Q1811" t="str">
            <v>9</v>
          </cell>
          <cell r="R1811" t="str">
            <v>16:20</v>
          </cell>
          <cell r="S1811" t="str">
            <v>17:05</v>
          </cell>
          <cell r="T1811" t="str">
            <v>奥野　貴士,脇　克志,Lopez Caceres Maximo Larry</v>
          </cell>
          <cell r="U1811" t="str">
            <v>理学部理学科,理学部理学科,農学部食料生命環境学科森林科学コース</v>
          </cell>
          <cell r="V1811" t="str">
            <v>B3・アクティブラーニング１（A201）,B3・アクティブラーニング2（A202）</v>
          </cell>
        </row>
        <row r="1812">
          <cell r="D1812">
            <v>30490</v>
          </cell>
          <cell r="E1812" t="str">
            <v>1</v>
          </cell>
          <cell r="F1812" t="str">
            <v>前期</v>
          </cell>
          <cell r="G1812" t="str">
            <v>1</v>
          </cell>
          <cell r="H1812" t="str">
            <v>前期</v>
          </cell>
          <cell r="I1812" t="str">
            <v>32011200</v>
          </cell>
          <cell r="J1812" t="str">
            <v>地域デジタルデザイン思考演習</v>
          </cell>
          <cell r="K1812" t="str">
            <v/>
          </cell>
          <cell r="L1812" t="str">
            <v>2</v>
          </cell>
          <cell r="M1812" t="str">
            <v>奥野　貴士</v>
          </cell>
          <cell r="N1812" t="str">
            <v>理学部理学科</v>
          </cell>
          <cell r="O1812" t="str">
            <v>3</v>
          </cell>
          <cell r="P1812" t="str">
            <v>水</v>
          </cell>
          <cell r="Q1812" t="str">
            <v>10</v>
          </cell>
          <cell r="R1812" t="str">
            <v>17:05</v>
          </cell>
          <cell r="S1812" t="str">
            <v>17:50</v>
          </cell>
          <cell r="T1812" t="str">
            <v>奥野　貴士,脇　克志,Lopez Caceres Maximo Larry</v>
          </cell>
          <cell r="U1812" t="str">
            <v>理学部理学科,理学部理学科,農学部食料生命環境学科森林科学コース</v>
          </cell>
          <cell r="V1812" t="str">
            <v>B3・アクティブラーニング１（A201）,B3・アクティブラーニング2（A202）</v>
          </cell>
        </row>
        <row r="1813">
          <cell r="D1813">
            <v>30495</v>
          </cell>
          <cell r="E1813" t="str">
            <v>2</v>
          </cell>
          <cell r="F1813" t="str">
            <v>後期</v>
          </cell>
          <cell r="G1813" t="str">
            <v>2</v>
          </cell>
          <cell r="H1813" t="str">
            <v>後期</v>
          </cell>
          <cell r="I1813" t="str">
            <v>32011210</v>
          </cell>
          <cell r="J1813" t="str">
            <v>活用プログラミング</v>
          </cell>
          <cell r="K1813" t="str">
            <v/>
          </cell>
          <cell r="L1813" t="str">
            <v>2</v>
          </cell>
          <cell r="M1813" t="str">
            <v>サンティヤゴ　ディエズ　ドノソ</v>
          </cell>
          <cell r="N1813" t="str">
            <v>理学部理学科</v>
          </cell>
          <cell r="O1813" t="str">
            <v>4</v>
          </cell>
          <cell r="P1813" t="str">
            <v>木</v>
          </cell>
          <cell r="Q1813" t="str">
            <v>9</v>
          </cell>
          <cell r="R1813" t="str">
            <v>16:20</v>
          </cell>
          <cell r="S1813" t="str">
            <v>17:05</v>
          </cell>
          <cell r="T1813" t="str">
            <v>サンティヤゴ　ディエズ　ドノソ</v>
          </cell>
          <cell r="U1813" t="str">
            <v>理学部理学科</v>
          </cell>
          <cell r="V1813" t="str">
            <v>A1・情報処理教室2</v>
          </cell>
        </row>
        <row r="1814">
          <cell r="D1814">
            <v>30495</v>
          </cell>
          <cell r="E1814" t="str">
            <v>2</v>
          </cell>
          <cell r="F1814" t="str">
            <v>後期</v>
          </cell>
          <cell r="G1814" t="str">
            <v>2</v>
          </cell>
          <cell r="H1814" t="str">
            <v>後期</v>
          </cell>
          <cell r="I1814" t="str">
            <v>32011210</v>
          </cell>
          <cell r="J1814" t="str">
            <v>活用プログラミング</v>
          </cell>
          <cell r="K1814" t="str">
            <v/>
          </cell>
          <cell r="L1814" t="str">
            <v>2</v>
          </cell>
          <cell r="M1814" t="str">
            <v>サンティヤゴ　ディエズ　ドノソ</v>
          </cell>
          <cell r="N1814" t="str">
            <v>理学部理学科</v>
          </cell>
          <cell r="O1814" t="str">
            <v>4</v>
          </cell>
          <cell r="P1814" t="str">
            <v>木</v>
          </cell>
          <cell r="Q1814" t="str">
            <v>10</v>
          </cell>
          <cell r="R1814" t="str">
            <v>17:05</v>
          </cell>
          <cell r="S1814" t="str">
            <v>17:50</v>
          </cell>
          <cell r="T1814" t="str">
            <v>サンティヤゴ　ディエズ　ドノソ</v>
          </cell>
          <cell r="U1814" t="str">
            <v>理学部理学科</v>
          </cell>
        </row>
        <row r="1815">
          <cell r="D1815">
            <v>30420</v>
          </cell>
          <cell r="E1815" t="str">
            <v>4</v>
          </cell>
          <cell r="F1815" t="str">
            <v>集中</v>
          </cell>
          <cell r="G1815" t="str">
            <v>1</v>
          </cell>
          <cell r="H1815" t="str">
            <v>前期</v>
          </cell>
          <cell r="I1815" t="str">
            <v>32011300</v>
          </cell>
          <cell r="J1815" t="str">
            <v>サイエンスコミュニケーターＡ</v>
          </cell>
          <cell r="K1815" t="str">
            <v/>
          </cell>
          <cell r="L1815" t="str">
            <v>2</v>
          </cell>
          <cell r="M1815" t="str">
            <v>栗山　恭直</v>
          </cell>
          <cell r="N1815" t="str">
            <v>理学部理学科</v>
          </cell>
          <cell r="O1815" t="str">
            <v>9</v>
          </cell>
          <cell r="P1815" t="str">
            <v>集中</v>
          </cell>
          <cell r="Q1815" t="str">
            <v>0</v>
          </cell>
          <cell r="R1815" t="str">
            <v>00:00</v>
          </cell>
          <cell r="S1815" t="str">
            <v>00:00</v>
          </cell>
          <cell r="T1815" t="str">
            <v>栗山　恭直</v>
          </cell>
          <cell r="U1815" t="str">
            <v>理学部理学科</v>
          </cell>
        </row>
        <row r="1816">
          <cell r="D1816">
            <v>30425</v>
          </cell>
          <cell r="E1816" t="str">
            <v>2</v>
          </cell>
          <cell r="F1816" t="str">
            <v>後期</v>
          </cell>
          <cell r="G1816" t="str">
            <v>2</v>
          </cell>
          <cell r="H1816" t="str">
            <v>後期</v>
          </cell>
          <cell r="I1816" t="str">
            <v>32011310</v>
          </cell>
          <cell r="J1816" t="str">
            <v>サイエンスコミュニケーターＢ</v>
          </cell>
          <cell r="K1816" t="str">
            <v/>
          </cell>
          <cell r="L1816" t="str">
            <v>2</v>
          </cell>
          <cell r="M1816" t="str">
            <v>中森　健之</v>
          </cell>
          <cell r="N1816" t="str">
            <v>理学部理学科</v>
          </cell>
          <cell r="O1816" t="str">
            <v>4</v>
          </cell>
          <cell r="P1816" t="str">
            <v>木</v>
          </cell>
          <cell r="Q1816" t="str">
            <v>7</v>
          </cell>
          <cell r="R1816" t="str">
            <v>14:40</v>
          </cell>
          <cell r="S1816" t="str">
            <v>15:25</v>
          </cell>
          <cell r="T1816" t="str">
            <v>中森　健之</v>
          </cell>
          <cell r="U1816" t="str">
            <v>理学部理学科</v>
          </cell>
          <cell r="V1816" t="str">
            <v>B1b・14番講義室</v>
          </cell>
        </row>
        <row r="1817">
          <cell r="D1817">
            <v>30425</v>
          </cell>
          <cell r="E1817" t="str">
            <v>2</v>
          </cell>
          <cell r="F1817" t="str">
            <v>後期</v>
          </cell>
          <cell r="G1817" t="str">
            <v>2</v>
          </cell>
          <cell r="H1817" t="str">
            <v>後期</v>
          </cell>
          <cell r="I1817" t="str">
            <v>32011310</v>
          </cell>
          <cell r="J1817" t="str">
            <v>サイエンスコミュニケーターＢ</v>
          </cell>
          <cell r="K1817" t="str">
            <v/>
          </cell>
          <cell r="L1817" t="str">
            <v>2</v>
          </cell>
          <cell r="M1817" t="str">
            <v>中森　健之</v>
          </cell>
          <cell r="N1817" t="str">
            <v>理学部理学科</v>
          </cell>
          <cell r="O1817" t="str">
            <v>4</v>
          </cell>
          <cell r="P1817" t="str">
            <v>木</v>
          </cell>
          <cell r="Q1817" t="str">
            <v>8</v>
          </cell>
          <cell r="R1817" t="str">
            <v>15:25</v>
          </cell>
          <cell r="S1817" t="str">
            <v>16:10</v>
          </cell>
          <cell r="T1817" t="str">
            <v>中森　健之</v>
          </cell>
          <cell r="U1817" t="str">
            <v>理学部理学科</v>
          </cell>
        </row>
        <row r="1818">
          <cell r="D1818">
            <v>30430</v>
          </cell>
          <cell r="E1818" t="str">
            <v>3</v>
          </cell>
          <cell r="F1818" t="str">
            <v>通年</v>
          </cell>
          <cell r="G1818" t="str">
            <v>1</v>
          </cell>
          <cell r="H1818" t="str">
            <v>前期</v>
          </cell>
          <cell r="I1818" t="str">
            <v>32011320</v>
          </cell>
          <cell r="J1818" t="str">
            <v>サイエンスコミュニケーターＣ</v>
          </cell>
          <cell r="K1818" t="str">
            <v/>
          </cell>
          <cell r="L1818" t="str">
            <v>2</v>
          </cell>
          <cell r="M1818" t="str">
            <v>栗山　恭直</v>
          </cell>
          <cell r="N1818" t="str">
            <v>理学部理学科</v>
          </cell>
          <cell r="O1818" t="str">
            <v>9</v>
          </cell>
          <cell r="P1818" t="str">
            <v>集中</v>
          </cell>
          <cell r="Q1818" t="str">
            <v>0</v>
          </cell>
          <cell r="R1818" t="str">
            <v>00:00</v>
          </cell>
          <cell r="S1818" t="str">
            <v>00:00</v>
          </cell>
          <cell r="T1818" t="str">
            <v>栗山　恭直</v>
          </cell>
          <cell r="U1818" t="str">
            <v>理学部理学科</v>
          </cell>
        </row>
        <row r="1819">
          <cell r="D1819">
            <v>30400</v>
          </cell>
          <cell r="E1819" t="str">
            <v>1</v>
          </cell>
          <cell r="F1819" t="str">
            <v>前期</v>
          </cell>
          <cell r="G1819" t="str">
            <v>1</v>
          </cell>
          <cell r="H1819" t="str">
            <v>前期</v>
          </cell>
          <cell r="I1819" t="str">
            <v>32011400</v>
          </cell>
          <cell r="J1819" t="str">
            <v>実践科学英語Ⅰ</v>
          </cell>
          <cell r="K1819" t="str">
            <v/>
          </cell>
          <cell r="L1819" t="str">
            <v>2</v>
          </cell>
          <cell r="M1819" t="str">
            <v>新井　真人</v>
          </cell>
          <cell r="N1819" t="str">
            <v>理学部</v>
          </cell>
          <cell r="O1819" t="str">
            <v>3</v>
          </cell>
          <cell r="P1819" t="str">
            <v>水</v>
          </cell>
          <cell r="Q1819" t="str">
            <v>1</v>
          </cell>
          <cell r="R1819" t="str">
            <v>08:50</v>
          </cell>
          <cell r="S1819" t="str">
            <v>09:35</v>
          </cell>
          <cell r="T1819" t="str">
            <v>新井　真人</v>
          </cell>
          <cell r="U1819" t="str">
            <v>理学部</v>
          </cell>
          <cell r="V1819" t="str">
            <v>B6a・ふすまホール</v>
          </cell>
        </row>
        <row r="1820">
          <cell r="D1820">
            <v>30400</v>
          </cell>
          <cell r="E1820" t="str">
            <v>1</v>
          </cell>
          <cell r="F1820" t="str">
            <v>前期</v>
          </cell>
          <cell r="G1820" t="str">
            <v>1</v>
          </cell>
          <cell r="H1820" t="str">
            <v>前期</v>
          </cell>
          <cell r="I1820" t="str">
            <v>32011400</v>
          </cell>
          <cell r="J1820" t="str">
            <v>実践科学英語Ⅰ</v>
          </cell>
          <cell r="K1820" t="str">
            <v/>
          </cell>
          <cell r="L1820" t="str">
            <v>2</v>
          </cell>
          <cell r="M1820" t="str">
            <v>新井　真人</v>
          </cell>
          <cell r="N1820" t="str">
            <v>理学部</v>
          </cell>
          <cell r="O1820" t="str">
            <v>3</v>
          </cell>
          <cell r="P1820" t="str">
            <v>水</v>
          </cell>
          <cell r="Q1820" t="str">
            <v>2</v>
          </cell>
          <cell r="R1820" t="str">
            <v>09:35</v>
          </cell>
          <cell r="S1820" t="str">
            <v>10:20</v>
          </cell>
          <cell r="T1820" t="str">
            <v>新井　真人</v>
          </cell>
          <cell r="U1820" t="str">
            <v>理学部</v>
          </cell>
          <cell r="V1820" t="str">
            <v>B6a・ふすまホール</v>
          </cell>
        </row>
        <row r="1821">
          <cell r="D1821">
            <v>30410</v>
          </cell>
          <cell r="E1821" t="str">
            <v>2</v>
          </cell>
          <cell r="F1821" t="str">
            <v>後期</v>
          </cell>
          <cell r="G1821" t="str">
            <v>2</v>
          </cell>
          <cell r="H1821" t="str">
            <v>後期</v>
          </cell>
          <cell r="I1821" t="str">
            <v>32011410</v>
          </cell>
          <cell r="J1821" t="str">
            <v>実践科学英語Ⅱ</v>
          </cell>
          <cell r="K1821" t="str">
            <v/>
          </cell>
          <cell r="L1821" t="str">
            <v>2</v>
          </cell>
          <cell r="M1821" t="str">
            <v>サンティヤゴ　ディエズ　ドノソ</v>
          </cell>
          <cell r="N1821" t="str">
            <v>理学部理学科</v>
          </cell>
          <cell r="O1821" t="str">
            <v>4</v>
          </cell>
          <cell r="P1821" t="str">
            <v>木</v>
          </cell>
          <cell r="Q1821" t="str">
            <v>1</v>
          </cell>
          <cell r="R1821" t="str">
            <v>08:50</v>
          </cell>
          <cell r="S1821" t="str">
            <v>09:35</v>
          </cell>
          <cell r="T1821" t="str">
            <v>サンティヤゴ　ディエズ　ドノソ</v>
          </cell>
          <cell r="U1821" t="str">
            <v>理学部理学科</v>
          </cell>
          <cell r="V1821" t="str">
            <v>A3・情報ネットワークセンター1</v>
          </cell>
        </row>
        <row r="1822">
          <cell r="D1822">
            <v>30410</v>
          </cell>
          <cell r="E1822" t="str">
            <v>2</v>
          </cell>
          <cell r="F1822" t="str">
            <v>後期</v>
          </cell>
          <cell r="G1822" t="str">
            <v>2</v>
          </cell>
          <cell r="H1822" t="str">
            <v>後期</v>
          </cell>
          <cell r="I1822" t="str">
            <v>32011410</v>
          </cell>
          <cell r="J1822" t="str">
            <v>実践科学英語Ⅱ</v>
          </cell>
          <cell r="K1822" t="str">
            <v/>
          </cell>
          <cell r="L1822" t="str">
            <v>2</v>
          </cell>
          <cell r="M1822" t="str">
            <v>サンティヤゴ　ディエズ　ドノソ</v>
          </cell>
          <cell r="N1822" t="str">
            <v>理学部理学科</v>
          </cell>
          <cell r="O1822" t="str">
            <v>4</v>
          </cell>
          <cell r="P1822" t="str">
            <v>木</v>
          </cell>
          <cell r="Q1822" t="str">
            <v>2</v>
          </cell>
          <cell r="R1822" t="str">
            <v>09:35</v>
          </cell>
          <cell r="S1822" t="str">
            <v>10:20</v>
          </cell>
          <cell r="T1822" t="str">
            <v>サンティヤゴ　ディエズ　ドノソ</v>
          </cell>
          <cell r="U1822" t="str">
            <v>理学部理学科</v>
          </cell>
          <cell r="V1822" t="str">
            <v>A3・情報ネットワークセンター1</v>
          </cell>
        </row>
        <row r="1823">
          <cell r="D1823">
            <v>30481</v>
          </cell>
          <cell r="E1823" t="str">
            <v>1</v>
          </cell>
          <cell r="F1823" t="str">
            <v>前期</v>
          </cell>
          <cell r="G1823" t="str">
            <v>1</v>
          </cell>
          <cell r="H1823" t="str">
            <v>前期</v>
          </cell>
          <cell r="I1823" t="str">
            <v>32011420</v>
          </cell>
          <cell r="J1823" t="str">
            <v>コミュニケーション英語Ⅰ</v>
          </cell>
          <cell r="K1823" t="str">
            <v/>
          </cell>
          <cell r="L1823" t="str">
            <v>2</v>
          </cell>
          <cell r="M1823" t="str">
            <v>宮地　義之</v>
          </cell>
          <cell r="N1823" t="str">
            <v>理学部理学科</v>
          </cell>
          <cell r="O1823" t="str">
            <v>9</v>
          </cell>
          <cell r="P1823" t="str">
            <v>集中</v>
          </cell>
          <cell r="Q1823" t="str">
            <v>0</v>
          </cell>
          <cell r="R1823" t="str">
            <v>00:00</v>
          </cell>
          <cell r="S1823" t="str">
            <v>00:00</v>
          </cell>
          <cell r="T1823" t="str">
            <v>宮地　義之</v>
          </cell>
          <cell r="U1823" t="str">
            <v>理学部理学科</v>
          </cell>
        </row>
        <row r="1824">
          <cell r="D1824">
            <v>30482</v>
          </cell>
          <cell r="E1824" t="str">
            <v>2</v>
          </cell>
          <cell r="F1824" t="str">
            <v>後期</v>
          </cell>
          <cell r="G1824" t="str">
            <v>2</v>
          </cell>
          <cell r="H1824" t="str">
            <v>後期</v>
          </cell>
          <cell r="I1824" t="str">
            <v>32011420</v>
          </cell>
          <cell r="J1824" t="str">
            <v>コミュニケーション英語Ⅰ</v>
          </cell>
          <cell r="K1824" t="str">
            <v/>
          </cell>
          <cell r="L1824" t="str">
            <v>2</v>
          </cell>
          <cell r="M1824" t="str">
            <v>宮地　義之</v>
          </cell>
          <cell r="N1824" t="str">
            <v>理学部理学科</v>
          </cell>
          <cell r="O1824" t="str">
            <v>9</v>
          </cell>
          <cell r="P1824" t="str">
            <v>集中</v>
          </cell>
          <cell r="Q1824" t="str">
            <v>0</v>
          </cell>
          <cell r="R1824" t="str">
            <v>00:00</v>
          </cell>
          <cell r="S1824" t="str">
            <v>00:00</v>
          </cell>
          <cell r="T1824" t="str">
            <v>宮地　義之</v>
          </cell>
          <cell r="U1824" t="str">
            <v>理学部理学科</v>
          </cell>
        </row>
        <row r="1825">
          <cell r="D1825">
            <v>30480</v>
          </cell>
          <cell r="E1825" t="str">
            <v>3</v>
          </cell>
          <cell r="F1825" t="str">
            <v>通年</v>
          </cell>
          <cell r="G1825" t="str">
            <v>1</v>
          </cell>
          <cell r="H1825" t="str">
            <v>前期</v>
          </cell>
          <cell r="I1825" t="str">
            <v>32011420</v>
          </cell>
          <cell r="J1825" t="str">
            <v>コミュニケーション英語Ⅰ</v>
          </cell>
          <cell r="K1825" t="str">
            <v/>
          </cell>
          <cell r="L1825" t="str">
            <v>2</v>
          </cell>
          <cell r="M1825" t="str">
            <v>宮地　義之</v>
          </cell>
          <cell r="N1825" t="str">
            <v>理学部理学科</v>
          </cell>
          <cell r="O1825" t="str">
            <v>9</v>
          </cell>
          <cell r="P1825" t="str">
            <v>集中</v>
          </cell>
          <cell r="Q1825" t="str">
            <v>0</v>
          </cell>
          <cell r="R1825" t="str">
            <v>00:00</v>
          </cell>
          <cell r="S1825" t="str">
            <v>00:00</v>
          </cell>
          <cell r="T1825" t="str">
            <v>宮地　義之</v>
          </cell>
          <cell r="U1825" t="str">
            <v>理学部理学科</v>
          </cell>
        </row>
        <row r="1826">
          <cell r="D1826">
            <v>30485</v>
          </cell>
          <cell r="E1826" t="str">
            <v>3</v>
          </cell>
          <cell r="F1826" t="str">
            <v>通年</v>
          </cell>
          <cell r="G1826" t="str">
            <v>1</v>
          </cell>
          <cell r="H1826" t="str">
            <v>前期</v>
          </cell>
          <cell r="I1826" t="str">
            <v>32011430</v>
          </cell>
          <cell r="J1826" t="str">
            <v>コミュニケーション英語Ⅱ</v>
          </cell>
          <cell r="K1826" t="str">
            <v/>
          </cell>
          <cell r="L1826" t="str">
            <v>2</v>
          </cell>
          <cell r="M1826" t="str">
            <v>宮地　義之</v>
          </cell>
          <cell r="N1826" t="str">
            <v>理学部理学科</v>
          </cell>
          <cell r="O1826" t="str">
            <v>9</v>
          </cell>
          <cell r="P1826" t="str">
            <v>集中</v>
          </cell>
          <cell r="Q1826" t="str">
            <v>0</v>
          </cell>
          <cell r="R1826" t="str">
            <v>00:00</v>
          </cell>
          <cell r="S1826" t="str">
            <v>00:00</v>
          </cell>
          <cell r="T1826" t="str">
            <v>宮地　義之</v>
          </cell>
          <cell r="U1826" t="str">
            <v>理学部理学科</v>
          </cell>
        </row>
        <row r="1827">
          <cell r="D1827">
            <v>30486</v>
          </cell>
          <cell r="E1827" t="str">
            <v>1</v>
          </cell>
          <cell r="F1827" t="str">
            <v>前期</v>
          </cell>
          <cell r="G1827" t="str">
            <v>1</v>
          </cell>
          <cell r="H1827" t="str">
            <v>前期</v>
          </cell>
          <cell r="I1827" t="str">
            <v>32011430</v>
          </cell>
          <cell r="J1827" t="str">
            <v>コミュニケーション英語Ⅱ</v>
          </cell>
          <cell r="K1827" t="str">
            <v/>
          </cell>
          <cell r="L1827" t="str">
            <v>2</v>
          </cell>
          <cell r="M1827" t="str">
            <v>宮地　義之</v>
          </cell>
          <cell r="N1827" t="str">
            <v>理学部理学科</v>
          </cell>
          <cell r="O1827" t="str">
            <v>9</v>
          </cell>
          <cell r="P1827" t="str">
            <v>集中</v>
          </cell>
          <cell r="Q1827" t="str">
            <v>0</v>
          </cell>
          <cell r="R1827" t="str">
            <v>00:00</v>
          </cell>
          <cell r="S1827" t="str">
            <v>00:00</v>
          </cell>
          <cell r="T1827" t="str">
            <v>宮地　義之</v>
          </cell>
          <cell r="U1827" t="str">
            <v>理学部理学科</v>
          </cell>
        </row>
        <row r="1828">
          <cell r="D1828">
            <v>30487</v>
          </cell>
          <cell r="E1828" t="str">
            <v>2</v>
          </cell>
          <cell r="F1828" t="str">
            <v>後期</v>
          </cell>
          <cell r="G1828" t="str">
            <v>2</v>
          </cell>
          <cell r="H1828" t="str">
            <v>後期</v>
          </cell>
          <cell r="I1828" t="str">
            <v>32011430</v>
          </cell>
          <cell r="J1828" t="str">
            <v>コミュニケーション英語Ⅱ</v>
          </cell>
          <cell r="K1828" t="str">
            <v/>
          </cell>
          <cell r="L1828" t="str">
            <v>2</v>
          </cell>
          <cell r="M1828" t="str">
            <v>宮地　義之</v>
          </cell>
          <cell r="N1828" t="str">
            <v>理学部理学科</v>
          </cell>
          <cell r="O1828" t="str">
            <v>9</v>
          </cell>
          <cell r="P1828" t="str">
            <v>集中</v>
          </cell>
          <cell r="Q1828" t="str">
            <v>0</v>
          </cell>
          <cell r="R1828" t="str">
            <v>00:00</v>
          </cell>
          <cell r="S1828" t="str">
            <v>00:00</v>
          </cell>
          <cell r="T1828" t="str">
            <v>宮地　義之</v>
          </cell>
          <cell r="U1828" t="str">
            <v>理学部理学科</v>
          </cell>
        </row>
        <row r="1829">
          <cell r="D1829">
            <v>30460</v>
          </cell>
          <cell r="E1829" t="str">
            <v>3</v>
          </cell>
          <cell r="F1829" t="str">
            <v>通年</v>
          </cell>
          <cell r="G1829" t="str">
            <v>1</v>
          </cell>
          <cell r="H1829" t="str">
            <v>前期</v>
          </cell>
          <cell r="I1829" t="str">
            <v>32011440</v>
          </cell>
          <cell r="J1829" t="str">
            <v>海外特別研修</v>
          </cell>
          <cell r="K1829" t="str">
            <v/>
          </cell>
          <cell r="L1829" t="str">
            <v>1</v>
          </cell>
          <cell r="M1829" t="str">
            <v>宮地　義之</v>
          </cell>
          <cell r="N1829" t="str">
            <v>理学部理学科</v>
          </cell>
          <cell r="O1829" t="str">
            <v>9</v>
          </cell>
          <cell r="P1829" t="str">
            <v>集中</v>
          </cell>
          <cell r="Q1829" t="str">
            <v>0</v>
          </cell>
          <cell r="R1829" t="str">
            <v>00:00</v>
          </cell>
          <cell r="S1829" t="str">
            <v>00:00</v>
          </cell>
          <cell r="T1829" t="str">
            <v>宮地　義之</v>
          </cell>
          <cell r="U1829" t="str">
            <v>理学部理学科</v>
          </cell>
        </row>
        <row r="1830">
          <cell r="D1830">
            <v>30510</v>
          </cell>
          <cell r="E1830" t="str">
            <v>1</v>
          </cell>
          <cell r="F1830" t="str">
            <v>前期</v>
          </cell>
          <cell r="G1830" t="str">
            <v>1</v>
          </cell>
          <cell r="H1830" t="str">
            <v>前期</v>
          </cell>
          <cell r="I1830" t="str">
            <v>32020020</v>
          </cell>
          <cell r="J1830" t="str">
            <v>線形代数演習</v>
          </cell>
          <cell r="K1830" t="str">
            <v/>
          </cell>
          <cell r="L1830" t="str">
            <v>2</v>
          </cell>
          <cell r="M1830" t="str">
            <v>西村　拓士</v>
          </cell>
          <cell r="N1830" t="str">
            <v>理学部理学科</v>
          </cell>
          <cell r="O1830" t="str">
            <v>5</v>
          </cell>
          <cell r="P1830" t="str">
            <v>金</v>
          </cell>
          <cell r="Q1830" t="str">
            <v>6</v>
          </cell>
          <cell r="R1830" t="str">
            <v>13:45</v>
          </cell>
          <cell r="S1830" t="str">
            <v>14:30</v>
          </cell>
          <cell r="T1830" t="str">
            <v>西村　拓士</v>
          </cell>
          <cell r="U1830" t="str">
            <v>理学部理学科</v>
          </cell>
          <cell r="V1830" t="str">
            <v>A1・112</v>
          </cell>
        </row>
        <row r="1831">
          <cell r="D1831">
            <v>30510</v>
          </cell>
          <cell r="E1831" t="str">
            <v>1</v>
          </cell>
          <cell r="F1831" t="str">
            <v>前期</v>
          </cell>
          <cell r="G1831" t="str">
            <v>1</v>
          </cell>
          <cell r="H1831" t="str">
            <v>前期</v>
          </cell>
          <cell r="I1831" t="str">
            <v>32020020</v>
          </cell>
          <cell r="J1831" t="str">
            <v>線形代数演習</v>
          </cell>
          <cell r="K1831" t="str">
            <v/>
          </cell>
          <cell r="L1831" t="str">
            <v>2</v>
          </cell>
          <cell r="M1831" t="str">
            <v>西村　拓士</v>
          </cell>
          <cell r="N1831" t="str">
            <v>理学部理学科</v>
          </cell>
          <cell r="O1831" t="str">
            <v>5</v>
          </cell>
          <cell r="P1831" t="str">
            <v>金</v>
          </cell>
          <cell r="Q1831" t="str">
            <v>5</v>
          </cell>
          <cell r="R1831" t="str">
            <v>13:00</v>
          </cell>
          <cell r="S1831" t="str">
            <v>13:45</v>
          </cell>
          <cell r="T1831" t="str">
            <v>西村　拓士</v>
          </cell>
          <cell r="U1831" t="str">
            <v>理学部理学科</v>
          </cell>
          <cell r="V1831" t="str">
            <v>A1・122</v>
          </cell>
        </row>
        <row r="1832">
          <cell r="D1832">
            <v>30515</v>
          </cell>
          <cell r="E1832" t="str">
            <v>1</v>
          </cell>
          <cell r="F1832" t="str">
            <v>前期</v>
          </cell>
          <cell r="G1832" t="str">
            <v>1</v>
          </cell>
          <cell r="H1832" t="str">
            <v>前期</v>
          </cell>
          <cell r="I1832" t="str">
            <v>32020030</v>
          </cell>
          <cell r="J1832" t="str">
            <v>集合と位相Ⅰ</v>
          </cell>
          <cell r="K1832" t="str">
            <v/>
          </cell>
          <cell r="L1832" t="str">
            <v>2</v>
          </cell>
          <cell r="M1832" t="str">
            <v>西岡　斉治</v>
          </cell>
          <cell r="N1832" t="str">
            <v>理学部理学科</v>
          </cell>
          <cell r="O1832" t="str">
            <v>2</v>
          </cell>
          <cell r="P1832" t="str">
            <v>火</v>
          </cell>
          <cell r="Q1832" t="str">
            <v>5</v>
          </cell>
          <cell r="R1832" t="str">
            <v>13:00</v>
          </cell>
          <cell r="S1832" t="str">
            <v>13:45</v>
          </cell>
          <cell r="T1832" t="str">
            <v>西岡　斉治</v>
          </cell>
          <cell r="U1832" t="str">
            <v>理学部理学科</v>
          </cell>
          <cell r="V1832" t="str">
            <v>B6a・ふすまホール</v>
          </cell>
        </row>
        <row r="1833">
          <cell r="D1833">
            <v>30515</v>
          </cell>
          <cell r="E1833" t="str">
            <v>1</v>
          </cell>
          <cell r="F1833" t="str">
            <v>前期</v>
          </cell>
          <cell r="G1833" t="str">
            <v>1</v>
          </cell>
          <cell r="H1833" t="str">
            <v>前期</v>
          </cell>
          <cell r="I1833" t="str">
            <v>32020030</v>
          </cell>
          <cell r="J1833" t="str">
            <v>集合と位相Ⅰ</v>
          </cell>
          <cell r="K1833" t="str">
            <v/>
          </cell>
          <cell r="L1833" t="str">
            <v>2</v>
          </cell>
          <cell r="M1833" t="str">
            <v>西岡　斉治</v>
          </cell>
          <cell r="N1833" t="str">
            <v>理学部理学科</v>
          </cell>
          <cell r="O1833" t="str">
            <v>2</v>
          </cell>
          <cell r="P1833" t="str">
            <v>火</v>
          </cell>
          <cell r="Q1833" t="str">
            <v>6</v>
          </cell>
          <cell r="R1833" t="str">
            <v>13:45</v>
          </cell>
          <cell r="S1833" t="str">
            <v>14:30</v>
          </cell>
          <cell r="T1833" t="str">
            <v>西岡　斉治</v>
          </cell>
          <cell r="U1833" t="str">
            <v>理学部理学科</v>
          </cell>
          <cell r="V1833" t="str">
            <v>B6a・ふすまホール</v>
          </cell>
        </row>
        <row r="1834">
          <cell r="D1834">
            <v>30520</v>
          </cell>
          <cell r="E1834" t="str">
            <v>1</v>
          </cell>
          <cell r="F1834" t="str">
            <v>前期</v>
          </cell>
          <cell r="G1834" t="str">
            <v>1</v>
          </cell>
          <cell r="H1834" t="str">
            <v>前期</v>
          </cell>
          <cell r="I1834" t="str">
            <v>32020040</v>
          </cell>
          <cell r="J1834" t="str">
            <v>数理統計学</v>
          </cell>
          <cell r="K1834" t="str">
            <v/>
          </cell>
          <cell r="L1834" t="str">
            <v>2</v>
          </cell>
          <cell r="M1834" t="str">
            <v>原　一夫</v>
          </cell>
          <cell r="N1834" t="str">
            <v>理学部</v>
          </cell>
          <cell r="O1834" t="str">
            <v>4</v>
          </cell>
          <cell r="P1834" t="str">
            <v>木</v>
          </cell>
          <cell r="Q1834" t="str">
            <v>1</v>
          </cell>
          <cell r="R1834" t="str">
            <v>08:50</v>
          </cell>
          <cell r="S1834" t="str">
            <v>09:35</v>
          </cell>
          <cell r="T1834" t="str">
            <v>原　一夫</v>
          </cell>
          <cell r="U1834" t="str">
            <v>理学部</v>
          </cell>
          <cell r="V1834" t="str">
            <v>A3・情報ネットワークセンター1</v>
          </cell>
        </row>
        <row r="1835">
          <cell r="D1835">
            <v>30520</v>
          </cell>
          <cell r="E1835" t="str">
            <v>1</v>
          </cell>
          <cell r="F1835" t="str">
            <v>前期</v>
          </cell>
          <cell r="G1835" t="str">
            <v>1</v>
          </cell>
          <cell r="H1835" t="str">
            <v>前期</v>
          </cell>
          <cell r="I1835" t="str">
            <v>32020040</v>
          </cell>
          <cell r="J1835" t="str">
            <v>数理統計学</v>
          </cell>
          <cell r="K1835" t="str">
            <v/>
          </cell>
          <cell r="L1835" t="str">
            <v>2</v>
          </cell>
          <cell r="M1835" t="str">
            <v>原　一夫</v>
          </cell>
          <cell r="N1835" t="str">
            <v>理学部</v>
          </cell>
          <cell r="O1835" t="str">
            <v>4</v>
          </cell>
          <cell r="P1835" t="str">
            <v>木</v>
          </cell>
          <cell r="Q1835" t="str">
            <v>2</v>
          </cell>
          <cell r="R1835" t="str">
            <v>09:35</v>
          </cell>
          <cell r="S1835" t="str">
            <v>10:20</v>
          </cell>
          <cell r="T1835" t="str">
            <v>原　一夫</v>
          </cell>
          <cell r="U1835" t="str">
            <v>理学部</v>
          </cell>
          <cell r="V1835" t="str">
            <v>A3・情報ネットワークセンター1</v>
          </cell>
        </row>
        <row r="1836">
          <cell r="D1836">
            <v>30525</v>
          </cell>
          <cell r="E1836" t="str">
            <v>1</v>
          </cell>
          <cell r="F1836" t="str">
            <v>前期</v>
          </cell>
          <cell r="G1836" t="str">
            <v>1</v>
          </cell>
          <cell r="H1836" t="str">
            <v>前期</v>
          </cell>
          <cell r="I1836" t="str">
            <v>32020050</v>
          </cell>
          <cell r="J1836" t="str">
            <v>プログラミング</v>
          </cell>
          <cell r="K1836" t="str">
            <v/>
          </cell>
          <cell r="L1836" t="str">
            <v>2</v>
          </cell>
          <cell r="M1836" t="str">
            <v>方　青</v>
          </cell>
          <cell r="N1836" t="str">
            <v>理学部理学科</v>
          </cell>
          <cell r="O1836" t="str">
            <v>2</v>
          </cell>
          <cell r="P1836" t="str">
            <v>火</v>
          </cell>
          <cell r="Q1836" t="str">
            <v>9</v>
          </cell>
          <cell r="R1836" t="str">
            <v>16:20</v>
          </cell>
          <cell r="S1836" t="str">
            <v>17:05</v>
          </cell>
          <cell r="T1836" t="str">
            <v>荒井　隆,方　青</v>
          </cell>
          <cell r="U1836" t="str">
            <v>理学部理学科,理学部理学科</v>
          </cell>
          <cell r="V1836" t="str">
            <v>A1・情報処理教室1,A1・情報処理教室2</v>
          </cell>
        </row>
        <row r="1837">
          <cell r="D1837">
            <v>30525</v>
          </cell>
          <cell r="E1837" t="str">
            <v>1</v>
          </cell>
          <cell r="F1837" t="str">
            <v>前期</v>
          </cell>
          <cell r="G1837" t="str">
            <v>1</v>
          </cell>
          <cell r="H1837" t="str">
            <v>前期</v>
          </cell>
          <cell r="I1837" t="str">
            <v>32020050</v>
          </cell>
          <cell r="J1837" t="str">
            <v>プログラミング</v>
          </cell>
          <cell r="K1837" t="str">
            <v/>
          </cell>
          <cell r="L1837" t="str">
            <v>2</v>
          </cell>
          <cell r="M1837" t="str">
            <v>方　青</v>
          </cell>
          <cell r="N1837" t="str">
            <v>理学部理学科</v>
          </cell>
          <cell r="O1837" t="str">
            <v>2</v>
          </cell>
          <cell r="P1837" t="str">
            <v>火</v>
          </cell>
          <cell r="Q1837" t="str">
            <v>10</v>
          </cell>
          <cell r="R1837" t="str">
            <v>17:05</v>
          </cell>
          <cell r="S1837" t="str">
            <v>17:50</v>
          </cell>
          <cell r="T1837" t="str">
            <v>荒井　隆,方　青</v>
          </cell>
          <cell r="U1837" t="str">
            <v>理学部理学科,理学部理学科</v>
          </cell>
          <cell r="V1837" t="str">
            <v>A1・情報処理教室1,A1・情報処理教室2</v>
          </cell>
        </row>
        <row r="1838">
          <cell r="D1838">
            <v>37724</v>
          </cell>
          <cell r="E1838" t="str">
            <v>1</v>
          </cell>
          <cell r="F1838" t="str">
            <v>前期</v>
          </cell>
          <cell r="G1838" t="str">
            <v>1</v>
          </cell>
          <cell r="H1838" t="str">
            <v>前期</v>
          </cell>
          <cell r="I1838" t="str">
            <v>31970250</v>
          </cell>
          <cell r="J1838" t="str">
            <v>AIデザイン演習</v>
          </cell>
          <cell r="K1838" t="str">
            <v>AIデザイン演習</v>
          </cell>
          <cell r="L1838" t="str">
            <v>1</v>
          </cell>
          <cell r="M1838" t="str">
            <v>高橋　茶子</v>
          </cell>
          <cell r="N1838" t="str">
            <v>大学院理工学研究科（工学系）</v>
          </cell>
          <cell r="O1838" t="str">
            <v>4</v>
          </cell>
          <cell r="P1838" t="str">
            <v>木</v>
          </cell>
          <cell r="Q1838" t="str">
            <v>3</v>
          </cell>
          <cell r="R1838" t="str">
            <v>10:30</v>
          </cell>
          <cell r="S1838" t="str">
            <v>11:15</v>
          </cell>
          <cell r="T1838" t="str">
            <v>高橋　茶子</v>
          </cell>
          <cell r="U1838" t="str">
            <v>大学院理工学研究科（工学系）</v>
          </cell>
        </row>
        <row r="1839">
          <cell r="D1839">
            <v>37724</v>
          </cell>
          <cell r="E1839" t="str">
            <v>1</v>
          </cell>
          <cell r="F1839" t="str">
            <v>前期</v>
          </cell>
          <cell r="G1839" t="str">
            <v>1</v>
          </cell>
          <cell r="H1839" t="str">
            <v>前期</v>
          </cell>
          <cell r="I1839" t="str">
            <v>31970250</v>
          </cell>
          <cell r="J1839" t="str">
            <v>AIデザイン演習</v>
          </cell>
          <cell r="K1839" t="str">
            <v>AIデザイン演習</v>
          </cell>
          <cell r="L1839" t="str">
            <v>1</v>
          </cell>
          <cell r="M1839" t="str">
            <v>高橋　茶子</v>
          </cell>
          <cell r="N1839" t="str">
            <v>大学院理工学研究科（工学系）</v>
          </cell>
          <cell r="O1839" t="str">
            <v>4</v>
          </cell>
          <cell r="P1839" t="str">
            <v>木</v>
          </cell>
          <cell r="Q1839" t="str">
            <v>4</v>
          </cell>
          <cell r="R1839" t="str">
            <v>11:15</v>
          </cell>
          <cell r="S1839" t="str">
            <v>12:00</v>
          </cell>
          <cell r="T1839" t="str">
            <v>高橋　茶子</v>
          </cell>
          <cell r="U1839" t="str">
            <v>大学院理工学研究科（工学系）</v>
          </cell>
        </row>
        <row r="1840">
          <cell r="D1840">
            <v>38062</v>
          </cell>
          <cell r="E1840" t="str">
            <v>1</v>
          </cell>
          <cell r="F1840" t="str">
            <v>前期</v>
          </cell>
          <cell r="G1840" t="str">
            <v>1</v>
          </cell>
          <cell r="H1840" t="str">
            <v>前期</v>
          </cell>
          <cell r="I1840" t="str">
            <v>32930020</v>
          </cell>
          <cell r="J1840" t="str">
            <v>微小反応場設計論</v>
          </cell>
          <cell r="K1840" t="str">
            <v/>
          </cell>
          <cell r="L1840" t="str">
            <v>2</v>
          </cell>
          <cell r="M1840" t="str">
            <v>栗山　恭直</v>
          </cell>
          <cell r="N1840" t="str">
            <v>理学部理学科</v>
          </cell>
          <cell r="O1840" t="str">
            <v>9</v>
          </cell>
          <cell r="P1840" t="str">
            <v>集中</v>
          </cell>
          <cell r="Q1840" t="str">
            <v>0</v>
          </cell>
          <cell r="R1840" t="str">
            <v>00:00</v>
          </cell>
          <cell r="S1840" t="str">
            <v>00:00</v>
          </cell>
          <cell r="T1840" t="str">
            <v>栗山　恭直</v>
          </cell>
          <cell r="U1840" t="str">
            <v>理学部理学科</v>
          </cell>
        </row>
        <row r="1841">
          <cell r="D1841">
            <v>38068</v>
          </cell>
          <cell r="E1841" t="str">
            <v>1</v>
          </cell>
          <cell r="F1841" t="str">
            <v>前期</v>
          </cell>
          <cell r="G1841" t="str">
            <v>1</v>
          </cell>
          <cell r="H1841" t="str">
            <v>前期</v>
          </cell>
          <cell r="I1841" t="str">
            <v>32930080</v>
          </cell>
          <cell r="J1841" t="str">
            <v>生体エネルギー論</v>
          </cell>
          <cell r="K1841" t="str">
            <v/>
          </cell>
          <cell r="L1841" t="str">
            <v>2</v>
          </cell>
          <cell r="M1841" t="str">
            <v>奥野　貴士</v>
          </cell>
          <cell r="N1841" t="str">
            <v>理学部理学科</v>
          </cell>
          <cell r="O1841" t="str">
            <v>9</v>
          </cell>
          <cell r="P1841" t="str">
            <v>集中</v>
          </cell>
          <cell r="Q1841" t="str">
            <v>0</v>
          </cell>
          <cell r="R1841" t="str">
            <v>00:00</v>
          </cell>
          <cell r="S1841" t="str">
            <v>00:00</v>
          </cell>
          <cell r="T1841" t="str">
            <v>奥野　貴士</v>
          </cell>
          <cell r="U1841" t="str">
            <v>理学部理学科</v>
          </cell>
        </row>
        <row r="1842">
          <cell r="D1842">
            <v>38069</v>
          </cell>
          <cell r="E1842" t="str">
            <v>2</v>
          </cell>
          <cell r="F1842" t="str">
            <v>後期</v>
          </cell>
          <cell r="G1842" t="str">
            <v>2</v>
          </cell>
          <cell r="H1842" t="str">
            <v>後期</v>
          </cell>
          <cell r="I1842" t="str">
            <v>32930090</v>
          </cell>
          <cell r="J1842" t="str">
            <v>微小場系機能科学特論</v>
          </cell>
          <cell r="K1842" t="str">
            <v/>
          </cell>
          <cell r="L1842" t="str">
            <v>2</v>
          </cell>
          <cell r="M1842" t="str">
            <v>並河　英紀</v>
          </cell>
          <cell r="N1842" t="str">
            <v>理学部理学科</v>
          </cell>
          <cell r="O1842" t="str">
            <v>9</v>
          </cell>
          <cell r="P1842" t="str">
            <v>集中</v>
          </cell>
          <cell r="Q1842" t="str">
            <v>0</v>
          </cell>
          <cell r="R1842" t="str">
            <v>00:00</v>
          </cell>
          <cell r="S1842" t="str">
            <v>00:00</v>
          </cell>
          <cell r="T1842" t="str">
            <v>並河　英紀</v>
          </cell>
          <cell r="U1842" t="str">
            <v>理学部理学科</v>
          </cell>
        </row>
        <row r="1843">
          <cell r="D1843">
            <v>38070</v>
          </cell>
          <cell r="E1843" t="str">
            <v>1</v>
          </cell>
          <cell r="F1843" t="str">
            <v>前期</v>
          </cell>
          <cell r="G1843" t="str">
            <v>1</v>
          </cell>
          <cell r="H1843" t="str">
            <v>前期</v>
          </cell>
          <cell r="I1843" t="str">
            <v>32930100</v>
          </cell>
          <cell r="J1843" t="str">
            <v>酵素工学特論</v>
          </cell>
          <cell r="K1843" t="str">
            <v/>
          </cell>
          <cell r="L1843" t="str">
            <v>2</v>
          </cell>
          <cell r="M1843" t="str">
            <v>大谷　典正</v>
          </cell>
          <cell r="N1843" t="str">
            <v>理学部理学科</v>
          </cell>
          <cell r="O1843" t="str">
            <v>9</v>
          </cell>
          <cell r="P1843" t="str">
            <v>集中</v>
          </cell>
          <cell r="Q1843" t="str">
            <v>0</v>
          </cell>
          <cell r="R1843" t="str">
            <v>00:00</v>
          </cell>
          <cell r="S1843" t="str">
            <v>00:00</v>
          </cell>
          <cell r="T1843" t="str">
            <v>大谷　典正</v>
          </cell>
          <cell r="U1843" t="str">
            <v>理学部理学科</v>
          </cell>
        </row>
        <row r="1844">
          <cell r="D1844">
            <v>38071</v>
          </cell>
          <cell r="E1844" t="str">
            <v>2</v>
          </cell>
          <cell r="F1844" t="str">
            <v>後期</v>
          </cell>
          <cell r="G1844" t="str">
            <v>2</v>
          </cell>
          <cell r="H1844" t="str">
            <v>後期</v>
          </cell>
          <cell r="I1844" t="str">
            <v>32930110</v>
          </cell>
          <cell r="J1844" t="str">
            <v>機能高分子材料特論</v>
          </cell>
          <cell r="K1844" t="str">
            <v/>
          </cell>
          <cell r="L1844" t="str">
            <v>2</v>
          </cell>
          <cell r="M1844" t="str">
            <v>松井　淳</v>
          </cell>
          <cell r="N1844" t="str">
            <v>理学部理学科</v>
          </cell>
          <cell r="O1844" t="str">
            <v>9</v>
          </cell>
          <cell r="P1844" t="str">
            <v>集中</v>
          </cell>
          <cell r="Q1844" t="str">
            <v>0</v>
          </cell>
          <cell r="R1844" t="str">
            <v>00:00</v>
          </cell>
          <cell r="S1844" t="str">
            <v>00:00</v>
          </cell>
          <cell r="T1844" t="str">
            <v>松井　淳</v>
          </cell>
          <cell r="U1844" t="str">
            <v>理学部理学科</v>
          </cell>
        </row>
        <row r="1845">
          <cell r="D1845">
            <v>38072</v>
          </cell>
          <cell r="E1845" t="str">
            <v>2</v>
          </cell>
          <cell r="F1845" t="str">
            <v>後期</v>
          </cell>
          <cell r="G1845" t="str">
            <v>2</v>
          </cell>
          <cell r="H1845" t="str">
            <v>後期</v>
          </cell>
          <cell r="I1845" t="str">
            <v>32930120</v>
          </cell>
          <cell r="J1845" t="str">
            <v>分子制御ナノ空間の化学</v>
          </cell>
          <cell r="K1845" t="str">
            <v/>
          </cell>
          <cell r="L1845" t="str">
            <v>2</v>
          </cell>
          <cell r="M1845" t="str">
            <v>金井塚　勝彦</v>
          </cell>
          <cell r="N1845" t="str">
            <v>理学部理学科</v>
          </cell>
          <cell r="O1845" t="str">
            <v>9</v>
          </cell>
          <cell r="P1845" t="str">
            <v>集中</v>
          </cell>
          <cell r="Q1845" t="str">
            <v>0</v>
          </cell>
          <cell r="R1845" t="str">
            <v>00:00</v>
          </cell>
          <cell r="S1845" t="str">
            <v>00:00</v>
          </cell>
          <cell r="T1845" t="str">
            <v>金井塚　勝彦</v>
          </cell>
          <cell r="U1845" t="str">
            <v>理学部理学科</v>
          </cell>
        </row>
        <row r="1846">
          <cell r="D1846">
            <v>38073</v>
          </cell>
          <cell r="E1846" t="str">
            <v>2</v>
          </cell>
          <cell r="F1846" t="str">
            <v>後期</v>
          </cell>
          <cell r="G1846" t="str">
            <v>2</v>
          </cell>
          <cell r="H1846" t="str">
            <v>後期</v>
          </cell>
          <cell r="I1846" t="str">
            <v>32930130</v>
          </cell>
          <cell r="J1846" t="str">
            <v>化学ニュースジャーナルで学ぶ英語論文要約</v>
          </cell>
          <cell r="K1846" t="str">
            <v/>
          </cell>
          <cell r="L1846" t="str">
            <v>2</v>
          </cell>
          <cell r="M1846" t="str">
            <v>村瀬　隆史</v>
          </cell>
          <cell r="N1846" t="str">
            <v>理学部理学科</v>
          </cell>
          <cell r="O1846" t="str">
            <v>9</v>
          </cell>
          <cell r="P1846" t="str">
            <v>集中</v>
          </cell>
          <cell r="Q1846" t="str">
            <v>0</v>
          </cell>
          <cell r="R1846" t="str">
            <v>00:00</v>
          </cell>
          <cell r="S1846" t="str">
            <v>00:00</v>
          </cell>
          <cell r="T1846" t="str">
            <v>村瀬　隆史</v>
          </cell>
          <cell r="U1846" t="str">
            <v>理学部理学科</v>
          </cell>
        </row>
        <row r="1847">
          <cell r="D1847">
            <v>38074</v>
          </cell>
          <cell r="E1847" t="str">
            <v>1</v>
          </cell>
          <cell r="F1847" t="str">
            <v>前期</v>
          </cell>
          <cell r="G1847" t="str">
            <v>1</v>
          </cell>
          <cell r="H1847" t="str">
            <v>前期</v>
          </cell>
          <cell r="I1847" t="str">
            <v>32930140</v>
          </cell>
          <cell r="J1847" t="str">
            <v>ナノ材料特論</v>
          </cell>
          <cell r="K1847" t="str">
            <v/>
          </cell>
          <cell r="L1847" t="str">
            <v>2</v>
          </cell>
          <cell r="M1847" t="str">
            <v>石崎　学</v>
          </cell>
          <cell r="N1847" t="str">
            <v>理学部</v>
          </cell>
          <cell r="O1847" t="str">
            <v>9</v>
          </cell>
          <cell r="P1847" t="str">
            <v>集中</v>
          </cell>
          <cell r="Q1847" t="str">
            <v>0</v>
          </cell>
          <cell r="R1847" t="str">
            <v>00:00</v>
          </cell>
          <cell r="S1847" t="str">
            <v>00:00</v>
          </cell>
          <cell r="T1847" t="str">
            <v>石崎　学</v>
          </cell>
          <cell r="U1847" t="str">
            <v>理学部</v>
          </cell>
        </row>
        <row r="1848">
          <cell r="D1848">
            <v>38075</v>
          </cell>
          <cell r="E1848" t="str">
            <v>2</v>
          </cell>
          <cell r="F1848" t="str">
            <v>後期</v>
          </cell>
          <cell r="G1848" t="str">
            <v>2</v>
          </cell>
          <cell r="H1848" t="str">
            <v>後期</v>
          </cell>
          <cell r="I1848" t="str">
            <v>32930150</v>
          </cell>
          <cell r="J1848" t="str">
            <v>ナノ結晶・ナノ構造物質の化学</v>
          </cell>
          <cell r="K1848" t="str">
            <v/>
          </cell>
          <cell r="L1848" t="str">
            <v>2</v>
          </cell>
          <cell r="M1848" t="str">
            <v>冨樫　貴成</v>
          </cell>
          <cell r="N1848" t="str">
            <v>理学部理学科</v>
          </cell>
          <cell r="O1848" t="str">
            <v>9</v>
          </cell>
          <cell r="P1848" t="str">
            <v>集中</v>
          </cell>
          <cell r="Q1848" t="str">
            <v>0</v>
          </cell>
          <cell r="R1848" t="str">
            <v>00:00</v>
          </cell>
          <cell r="S1848" t="str">
            <v>00:00</v>
          </cell>
          <cell r="T1848" t="str">
            <v>冨樫　貴成</v>
          </cell>
          <cell r="U1848" t="str">
            <v>理学部理学科</v>
          </cell>
        </row>
        <row r="1849">
          <cell r="D1849">
            <v>38101</v>
          </cell>
          <cell r="E1849" t="str">
            <v>2</v>
          </cell>
          <cell r="F1849" t="str">
            <v>後期</v>
          </cell>
          <cell r="G1849" t="str">
            <v>2</v>
          </cell>
          <cell r="H1849" t="str">
            <v>後期</v>
          </cell>
          <cell r="I1849" t="str">
            <v>32940010</v>
          </cell>
          <cell r="J1849" t="str">
            <v>共生生物学特論</v>
          </cell>
          <cell r="K1849" t="str">
            <v/>
          </cell>
          <cell r="L1849" t="str">
            <v>2</v>
          </cell>
          <cell r="M1849" t="str">
            <v>横山　潤</v>
          </cell>
          <cell r="N1849" t="str">
            <v>理学部理学科</v>
          </cell>
          <cell r="O1849" t="str">
            <v>9</v>
          </cell>
          <cell r="P1849" t="str">
            <v>集中</v>
          </cell>
          <cell r="Q1849" t="str">
            <v>0</v>
          </cell>
          <cell r="R1849" t="str">
            <v>00:00</v>
          </cell>
          <cell r="S1849" t="str">
            <v>00:00</v>
          </cell>
          <cell r="T1849" t="str">
            <v>横山　潤</v>
          </cell>
          <cell r="U1849" t="str">
            <v>理学部理学科</v>
          </cell>
        </row>
        <row r="1850">
          <cell r="D1850">
            <v>38102</v>
          </cell>
          <cell r="E1850" t="str">
            <v>2</v>
          </cell>
          <cell r="F1850" t="str">
            <v>後期</v>
          </cell>
          <cell r="G1850" t="str">
            <v>2</v>
          </cell>
          <cell r="H1850" t="str">
            <v>後期</v>
          </cell>
          <cell r="I1850" t="str">
            <v>32940020</v>
          </cell>
          <cell r="J1850" t="str">
            <v>植物生態学特論</v>
          </cell>
          <cell r="K1850" t="str">
            <v/>
          </cell>
          <cell r="L1850" t="str">
            <v>2</v>
          </cell>
          <cell r="M1850" t="str">
            <v>富松　裕</v>
          </cell>
          <cell r="N1850" t="str">
            <v>理学部理学科</v>
          </cell>
          <cell r="O1850" t="str">
            <v>9</v>
          </cell>
          <cell r="P1850" t="str">
            <v>集中</v>
          </cell>
          <cell r="Q1850" t="str">
            <v>0</v>
          </cell>
          <cell r="R1850" t="str">
            <v>00:00</v>
          </cell>
          <cell r="S1850" t="str">
            <v>00:00</v>
          </cell>
          <cell r="T1850" t="str">
            <v>富松　裕</v>
          </cell>
          <cell r="U1850" t="str">
            <v>理学部理学科</v>
          </cell>
        </row>
        <row r="1851">
          <cell r="D1851">
            <v>38103</v>
          </cell>
          <cell r="E1851" t="str">
            <v>2</v>
          </cell>
          <cell r="F1851" t="str">
            <v>後期</v>
          </cell>
          <cell r="G1851" t="str">
            <v>2</v>
          </cell>
          <cell r="H1851" t="str">
            <v>後期</v>
          </cell>
          <cell r="I1851" t="str">
            <v>32940030</v>
          </cell>
          <cell r="J1851" t="str">
            <v>動物行動生態学特論</v>
          </cell>
          <cell r="K1851" t="str">
            <v/>
          </cell>
          <cell r="L1851" t="str">
            <v>2</v>
          </cell>
          <cell r="M1851" t="str">
            <v>廣田　忠雄</v>
          </cell>
          <cell r="N1851" t="str">
            <v>理学部理学科</v>
          </cell>
          <cell r="O1851" t="str">
            <v>9</v>
          </cell>
          <cell r="P1851" t="str">
            <v>集中</v>
          </cell>
          <cell r="Q1851" t="str">
            <v>0</v>
          </cell>
          <cell r="R1851" t="str">
            <v>00:00</v>
          </cell>
          <cell r="S1851" t="str">
            <v>00:00</v>
          </cell>
          <cell r="T1851" t="str">
            <v>廣田　忠雄</v>
          </cell>
          <cell r="U1851" t="str">
            <v>理学部理学科</v>
          </cell>
        </row>
        <row r="1852">
          <cell r="D1852">
            <v>38104</v>
          </cell>
          <cell r="E1852" t="str">
            <v>1</v>
          </cell>
          <cell r="F1852" t="str">
            <v>前期</v>
          </cell>
          <cell r="G1852" t="str">
            <v>1</v>
          </cell>
          <cell r="H1852" t="str">
            <v>前期</v>
          </cell>
          <cell r="I1852" t="str">
            <v>32940040</v>
          </cell>
          <cell r="J1852" t="str">
            <v>細胞分化調節機構特論</v>
          </cell>
          <cell r="K1852" t="str">
            <v/>
          </cell>
          <cell r="L1852" t="str">
            <v>2</v>
          </cell>
          <cell r="M1852" t="str">
            <v>渡邉　明彦</v>
          </cell>
          <cell r="N1852" t="str">
            <v>理学部理学科</v>
          </cell>
          <cell r="O1852" t="str">
            <v>9</v>
          </cell>
          <cell r="P1852" t="str">
            <v>集中</v>
          </cell>
          <cell r="Q1852" t="str">
            <v>0</v>
          </cell>
          <cell r="R1852" t="str">
            <v>00:00</v>
          </cell>
          <cell r="S1852" t="str">
            <v>00:00</v>
          </cell>
          <cell r="T1852" t="str">
            <v>渡邉　明彦</v>
          </cell>
          <cell r="U1852" t="str">
            <v>理学部理学科</v>
          </cell>
        </row>
        <row r="1853">
          <cell r="D1853">
            <v>38105</v>
          </cell>
          <cell r="E1853" t="str">
            <v>1</v>
          </cell>
          <cell r="F1853" t="str">
            <v>前期</v>
          </cell>
          <cell r="G1853" t="str">
            <v>1</v>
          </cell>
          <cell r="H1853" t="str">
            <v>前期</v>
          </cell>
          <cell r="I1853" t="str">
            <v>32940050</v>
          </cell>
          <cell r="J1853" t="str">
            <v>植物成長制御特論</v>
          </cell>
          <cell r="K1853" t="str">
            <v/>
          </cell>
          <cell r="L1853" t="str">
            <v>2</v>
          </cell>
          <cell r="M1853" t="str">
            <v>宮沢　豊</v>
          </cell>
          <cell r="N1853" t="str">
            <v>理学部理学科</v>
          </cell>
          <cell r="O1853" t="str">
            <v>9</v>
          </cell>
          <cell r="P1853" t="str">
            <v>集中</v>
          </cell>
          <cell r="Q1853" t="str">
            <v>0</v>
          </cell>
          <cell r="R1853" t="str">
            <v>00:00</v>
          </cell>
          <cell r="S1853" t="str">
            <v>00:00</v>
          </cell>
          <cell r="T1853" t="str">
            <v>宮沢　豊</v>
          </cell>
          <cell r="U1853" t="str">
            <v>理学部理学科</v>
          </cell>
        </row>
        <row r="1854">
          <cell r="D1854">
            <v>38106</v>
          </cell>
          <cell r="E1854" t="str">
            <v>2</v>
          </cell>
          <cell r="F1854" t="str">
            <v>後期</v>
          </cell>
          <cell r="G1854" t="str">
            <v>2</v>
          </cell>
          <cell r="H1854" t="str">
            <v>後期</v>
          </cell>
          <cell r="I1854" t="str">
            <v>32940060</v>
          </cell>
          <cell r="J1854" t="str">
            <v>多様性生物学特論</v>
          </cell>
          <cell r="K1854" t="str">
            <v/>
          </cell>
          <cell r="L1854" t="str">
            <v>2</v>
          </cell>
          <cell r="M1854" t="str">
            <v>藤山　直之</v>
          </cell>
          <cell r="N1854" t="str">
            <v>理学部理学科</v>
          </cell>
          <cell r="O1854" t="str">
            <v>9</v>
          </cell>
          <cell r="P1854" t="str">
            <v>集中</v>
          </cell>
          <cell r="Q1854" t="str">
            <v>0</v>
          </cell>
          <cell r="R1854" t="str">
            <v>00:00</v>
          </cell>
          <cell r="S1854" t="str">
            <v>00:00</v>
          </cell>
          <cell r="T1854" t="str">
            <v>藤山　直之</v>
          </cell>
          <cell r="U1854" t="str">
            <v>理学部理学科</v>
          </cell>
        </row>
        <row r="1855">
          <cell r="D1855">
            <v>38107</v>
          </cell>
          <cell r="E1855" t="str">
            <v>1</v>
          </cell>
          <cell r="F1855" t="str">
            <v>前期</v>
          </cell>
          <cell r="G1855" t="str">
            <v>1</v>
          </cell>
          <cell r="H1855" t="str">
            <v>前期</v>
          </cell>
          <cell r="I1855" t="str">
            <v>32940070</v>
          </cell>
          <cell r="J1855" t="str">
            <v>先端分子細胞生物学</v>
          </cell>
          <cell r="K1855" t="str">
            <v/>
          </cell>
          <cell r="L1855" t="str">
            <v>2</v>
          </cell>
          <cell r="M1855" t="str">
            <v>田村　康</v>
          </cell>
          <cell r="N1855" t="str">
            <v>理学部理学科</v>
          </cell>
          <cell r="O1855" t="str">
            <v>9</v>
          </cell>
          <cell r="P1855" t="str">
            <v>集中</v>
          </cell>
          <cell r="Q1855" t="str">
            <v>0</v>
          </cell>
          <cell r="R1855" t="str">
            <v>00:00</v>
          </cell>
          <cell r="S1855" t="str">
            <v>00:00</v>
          </cell>
          <cell r="T1855" t="str">
            <v>田村　康</v>
          </cell>
          <cell r="U1855" t="str">
            <v>理学部理学科</v>
          </cell>
        </row>
        <row r="1856">
          <cell r="D1856">
            <v>38112</v>
          </cell>
          <cell r="E1856" t="str">
            <v>2</v>
          </cell>
          <cell r="F1856" t="str">
            <v>後期</v>
          </cell>
          <cell r="G1856" t="str">
            <v>2</v>
          </cell>
          <cell r="H1856" t="str">
            <v>後期</v>
          </cell>
          <cell r="I1856" t="str">
            <v>32940080</v>
          </cell>
          <cell r="J1856" t="str">
            <v>細胞運動学特論</v>
          </cell>
          <cell r="K1856" t="str">
            <v/>
          </cell>
          <cell r="L1856" t="str">
            <v>2</v>
          </cell>
          <cell r="M1856" t="str">
            <v>中内　祐二</v>
          </cell>
          <cell r="N1856" t="str">
            <v>理学部理学科</v>
          </cell>
          <cell r="O1856" t="str">
            <v>9</v>
          </cell>
          <cell r="P1856" t="str">
            <v>集中</v>
          </cell>
          <cell r="Q1856" t="str">
            <v>0</v>
          </cell>
          <cell r="R1856" t="str">
            <v>00:00</v>
          </cell>
          <cell r="S1856" t="str">
            <v>00:00</v>
          </cell>
          <cell r="T1856" t="str">
            <v>中内　祐二</v>
          </cell>
          <cell r="U1856" t="str">
            <v>理学部理学科</v>
          </cell>
        </row>
        <row r="1857">
          <cell r="D1857">
            <v>38121</v>
          </cell>
          <cell r="E1857" t="str">
            <v>1</v>
          </cell>
          <cell r="F1857" t="str">
            <v>前期</v>
          </cell>
          <cell r="G1857" t="str">
            <v>1</v>
          </cell>
          <cell r="H1857" t="str">
            <v>前期</v>
          </cell>
          <cell r="I1857" t="str">
            <v>32950010</v>
          </cell>
          <cell r="J1857" t="str">
            <v>大気雪氷科学特論</v>
          </cell>
          <cell r="K1857" t="str">
            <v/>
          </cell>
          <cell r="L1857" t="str">
            <v>2</v>
          </cell>
          <cell r="M1857" t="str">
            <v>鈴木　利孝</v>
          </cell>
          <cell r="N1857" t="str">
            <v>理学部理学科</v>
          </cell>
          <cell r="O1857" t="str">
            <v>9</v>
          </cell>
          <cell r="P1857" t="str">
            <v>集中</v>
          </cell>
          <cell r="Q1857" t="str">
            <v>0</v>
          </cell>
          <cell r="R1857" t="str">
            <v>00:00</v>
          </cell>
          <cell r="S1857" t="str">
            <v>00:00</v>
          </cell>
          <cell r="T1857" t="str">
            <v>鈴木　利孝</v>
          </cell>
          <cell r="U1857" t="str">
            <v>理学部理学科</v>
          </cell>
        </row>
        <row r="1858">
          <cell r="D1858">
            <v>38122</v>
          </cell>
          <cell r="E1858" t="str">
            <v>1</v>
          </cell>
          <cell r="F1858" t="str">
            <v>前期</v>
          </cell>
          <cell r="G1858" t="str">
            <v>1</v>
          </cell>
          <cell r="H1858" t="str">
            <v>前期</v>
          </cell>
          <cell r="I1858" t="str">
            <v>32950020</v>
          </cell>
          <cell r="J1858" t="str">
            <v>海洋微生物科学特論</v>
          </cell>
          <cell r="K1858" t="str">
            <v/>
          </cell>
          <cell r="L1858" t="str">
            <v>2</v>
          </cell>
          <cell r="M1858" t="str">
            <v>ジョルダン・リチャード・Ｗ．</v>
          </cell>
          <cell r="N1858" t="str">
            <v>理学部理学科</v>
          </cell>
          <cell r="O1858" t="str">
            <v>9</v>
          </cell>
          <cell r="P1858" t="str">
            <v>集中</v>
          </cell>
          <cell r="Q1858" t="str">
            <v>0</v>
          </cell>
          <cell r="R1858" t="str">
            <v>00:00</v>
          </cell>
          <cell r="S1858" t="str">
            <v>00:00</v>
          </cell>
          <cell r="T1858" t="str">
            <v>ジョルダン・リチャード・Ｗ．</v>
          </cell>
          <cell r="U1858" t="str">
            <v>理学部理学科</v>
          </cell>
        </row>
        <row r="1859">
          <cell r="D1859">
            <v>38123</v>
          </cell>
          <cell r="E1859" t="str">
            <v>1</v>
          </cell>
          <cell r="F1859" t="str">
            <v>前期</v>
          </cell>
          <cell r="G1859" t="str">
            <v>1</v>
          </cell>
          <cell r="H1859" t="str">
            <v>前期</v>
          </cell>
          <cell r="I1859" t="str">
            <v>32950030</v>
          </cell>
          <cell r="J1859" t="str">
            <v>火山地質学特論</v>
          </cell>
          <cell r="K1859" t="str">
            <v/>
          </cell>
          <cell r="L1859" t="str">
            <v>2</v>
          </cell>
          <cell r="M1859" t="str">
            <v>伴　雅雄</v>
          </cell>
          <cell r="N1859" t="str">
            <v>理学部理学科</v>
          </cell>
          <cell r="O1859" t="str">
            <v>9</v>
          </cell>
          <cell r="P1859" t="str">
            <v>集中</v>
          </cell>
          <cell r="Q1859" t="str">
            <v>0</v>
          </cell>
          <cell r="R1859" t="str">
            <v>00:00</v>
          </cell>
          <cell r="S1859" t="str">
            <v>00:00</v>
          </cell>
          <cell r="T1859" t="str">
            <v>伴　雅雄</v>
          </cell>
          <cell r="U1859" t="str">
            <v>理学部理学科</v>
          </cell>
        </row>
        <row r="1860">
          <cell r="D1860">
            <v>38124</v>
          </cell>
          <cell r="E1860" t="str">
            <v>2</v>
          </cell>
          <cell r="F1860" t="str">
            <v>後期</v>
          </cell>
          <cell r="G1860" t="str">
            <v>2</v>
          </cell>
          <cell r="H1860" t="str">
            <v>後期</v>
          </cell>
          <cell r="I1860" t="str">
            <v>32950040</v>
          </cell>
          <cell r="J1860" t="str">
            <v>生命圏進化科学特論</v>
          </cell>
          <cell r="K1860" t="str">
            <v/>
          </cell>
          <cell r="L1860" t="str">
            <v>2</v>
          </cell>
          <cell r="M1860" t="str">
            <v>本山　功</v>
          </cell>
          <cell r="N1860" t="str">
            <v>理学部理学科</v>
          </cell>
          <cell r="O1860" t="str">
            <v>9</v>
          </cell>
          <cell r="P1860" t="str">
            <v>集中</v>
          </cell>
          <cell r="Q1860" t="str">
            <v>0</v>
          </cell>
          <cell r="R1860" t="str">
            <v>00:00</v>
          </cell>
          <cell r="S1860" t="str">
            <v>00:00</v>
          </cell>
          <cell r="T1860" t="str">
            <v>本山　功</v>
          </cell>
          <cell r="U1860" t="str">
            <v>理学部理学科</v>
          </cell>
        </row>
        <row r="1861">
          <cell r="D1861">
            <v>38125</v>
          </cell>
          <cell r="E1861" t="str">
            <v>2</v>
          </cell>
          <cell r="F1861" t="str">
            <v>後期</v>
          </cell>
          <cell r="G1861" t="str">
            <v>2</v>
          </cell>
          <cell r="H1861" t="str">
            <v>後期</v>
          </cell>
          <cell r="I1861" t="str">
            <v>32950050</v>
          </cell>
          <cell r="J1861" t="str">
            <v>同位体地球科学特論</v>
          </cell>
          <cell r="K1861" t="str">
            <v/>
          </cell>
          <cell r="L1861" t="str">
            <v>2</v>
          </cell>
          <cell r="M1861" t="str">
            <v>岩田　尚能</v>
          </cell>
          <cell r="N1861" t="str">
            <v>理学部理学科</v>
          </cell>
          <cell r="O1861" t="str">
            <v>9</v>
          </cell>
          <cell r="P1861" t="str">
            <v>集中</v>
          </cell>
          <cell r="Q1861" t="str">
            <v>0</v>
          </cell>
          <cell r="R1861" t="str">
            <v>00:00</v>
          </cell>
          <cell r="S1861" t="str">
            <v>00:00</v>
          </cell>
          <cell r="T1861" t="str">
            <v>岩田　尚能</v>
          </cell>
          <cell r="U1861" t="str">
            <v>理学部理学科</v>
          </cell>
        </row>
        <row r="1862">
          <cell r="D1862">
            <v>38126</v>
          </cell>
          <cell r="E1862" t="str">
            <v>2</v>
          </cell>
          <cell r="F1862" t="str">
            <v>後期</v>
          </cell>
          <cell r="G1862" t="str">
            <v>2</v>
          </cell>
          <cell r="H1862" t="str">
            <v>後期</v>
          </cell>
          <cell r="I1862" t="str">
            <v>32950060</v>
          </cell>
          <cell r="J1862" t="str">
            <v>大陸地殻形成特論</v>
          </cell>
          <cell r="K1862" t="str">
            <v/>
          </cell>
          <cell r="L1862" t="str">
            <v>2</v>
          </cell>
          <cell r="M1862" t="str">
            <v>加々島　慎一</v>
          </cell>
          <cell r="N1862" t="str">
            <v>理学部理学科</v>
          </cell>
          <cell r="O1862" t="str">
            <v>9</v>
          </cell>
          <cell r="P1862" t="str">
            <v>集中</v>
          </cell>
          <cell r="Q1862" t="str">
            <v>0</v>
          </cell>
          <cell r="R1862" t="str">
            <v>00:00</v>
          </cell>
          <cell r="S1862" t="str">
            <v>00:00</v>
          </cell>
          <cell r="T1862" t="str">
            <v>加々島　慎一</v>
          </cell>
          <cell r="U1862" t="str">
            <v>理学部理学科</v>
          </cell>
        </row>
        <row r="1863">
          <cell r="D1863">
            <v>38127</v>
          </cell>
          <cell r="E1863" t="str">
            <v>2</v>
          </cell>
          <cell r="F1863" t="str">
            <v>後期</v>
          </cell>
          <cell r="G1863" t="str">
            <v>2</v>
          </cell>
          <cell r="H1863" t="str">
            <v>後期</v>
          </cell>
          <cell r="I1863" t="str">
            <v>32950070</v>
          </cell>
          <cell r="J1863" t="str">
            <v>固体地球物質科学特論</v>
          </cell>
          <cell r="K1863" t="str">
            <v/>
          </cell>
          <cell r="L1863" t="str">
            <v>2</v>
          </cell>
          <cell r="M1863" t="str">
            <v>湯口　貴史</v>
          </cell>
          <cell r="N1863" t="str">
            <v>理学部理学科</v>
          </cell>
          <cell r="O1863" t="str">
            <v>9</v>
          </cell>
          <cell r="P1863" t="str">
            <v>集中</v>
          </cell>
          <cell r="Q1863" t="str">
            <v>0</v>
          </cell>
          <cell r="R1863" t="str">
            <v>00:00</v>
          </cell>
          <cell r="S1863" t="str">
            <v>00:00</v>
          </cell>
          <cell r="T1863" t="str">
            <v/>
          </cell>
          <cell r="U1863" t="str">
            <v/>
          </cell>
        </row>
        <row r="1864">
          <cell r="D1864">
            <v>38130</v>
          </cell>
          <cell r="E1864" t="str">
            <v>2</v>
          </cell>
          <cell r="F1864" t="str">
            <v>後期</v>
          </cell>
          <cell r="G1864" t="str">
            <v>2</v>
          </cell>
          <cell r="H1864" t="str">
            <v>後期</v>
          </cell>
          <cell r="I1864" t="str">
            <v>32950080</v>
          </cell>
          <cell r="J1864" t="str">
            <v>火山物理学特論</v>
          </cell>
          <cell r="K1864" t="str">
            <v/>
          </cell>
          <cell r="L1864" t="str">
            <v>2</v>
          </cell>
          <cell r="M1864" t="str">
            <v>常松　佳恵</v>
          </cell>
          <cell r="N1864" t="str">
            <v>理学部理学科</v>
          </cell>
          <cell r="O1864" t="str">
            <v>9</v>
          </cell>
          <cell r="P1864" t="str">
            <v>集中</v>
          </cell>
          <cell r="Q1864" t="str">
            <v>0</v>
          </cell>
          <cell r="R1864" t="str">
            <v>00:00</v>
          </cell>
          <cell r="S1864" t="str">
            <v>00:00</v>
          </cell>
          <cell r="T1864" t="str">
            <v>常松　佳恵</v>
          </cell>
          <cell r="U1864" t="str">
            <v>理学部理学科</v>
          </cell>
        </row>
        <row r="1865">
          <cell r="D1865">
            <v>38141</v>
          </cell>
          <cell r="E1865" t="str">
            <v>1</v>
          </cell>
          <cell r="F1865" t="str">
            <v>前期</v>
          </cell>
          <cell r="G1865" t="str">
            <v>1</v>
          </cell>
          <cell r="H1865" t="str">
            <v>前期</v>
          </cell>
          <cell r="I1865" t="str">
            <v>32960010</v>
          </cell>
          <cell r="J1865" t="str">
            <v>情報・生理人類学特論</v>
          </cell>
          <cell r="K1865" t="str">
            <v/>
          </cell>
          <cell r="L1865" t="str">
            <v>2</v>
          </cell>
          <cell r="M1865" t="str">
            <v>本多　薫</v>
          </cell>
          <cell r="N1865" t="str">
            <v>人文社会科学部人文社会科学科人間文化コース</v>
          </cell>
          <cell r="O1865" t="str">
            <v>9</v>
          </cell>
          <cell r="P1865" t="str">
            <v>集中</v>
          </cell>
          <cell r="Q1865" t="str">
            <v>0</v>
          </cell>
          <cell r="R1865" t="str">
            <v>00:00</v>
          </cell>
          <cell r="S1865" t="str">
            <v>00:00</v>
          </cell>
          <cell r="T1865" t="str">
            <v>本多　薫</v>
          </cell>
          <cell r="U1865" t="str">
            <v>人文社会科学部人文社会科学科人間文化コース</v>
          </cell>
        </row>
        <row r="1866">
          <cell r="D1866">
            <v>38151</v>
          </cell>
          <cell r="E1866" t="str">
            <v>3</v>
          </cell>
          <cell r="F1866" t="str">
            <v>通年</v>
          </cell>
          <cell r="G1866" t="str">
            <v>1</v>
          </cell>
          <cell r="H1866" t="str">
            <v>前期</v>
          </cell>
          <cell r="I1866" t="str">
            <v>32971020</v>
          </cell>
          <cell r="J1866" t="str">
            <v>特別演習Ⅰ</v>
          </cell>
          <cell r="K1866" t="str">
            <v/>
          </cell>
          <cell r="L1866" t="str">
            <v>2</v>
          </cell>
          <cell r="M1866" t="str">
            <v>岩田　高広</v>
          </cell>
          <cell r="N1866" t="str">
            <v>理学部理学科</v>
          </cell>
          <cell r="O1866" t="str">
            <v>9</v>
          </cell>
          <cell r="P1866" t="str">
            <v>集中</v>
          </cell>
          <cell r="Q1866" t="str">
            <v>0</v>
          </cell>
          <cell r="R1866" t="str">
            <v>00:00</v>
          </cell>
          <cell r="S1866" t="str">
            <v>00:00</v>
          </cell>
          <cell r="T1866" t="str">
            <v>岩田　高広</v>
          </cell>
          <cell r="U1866" t="str">
            <v>理学部理学科</v>
          </cell>
        </row>
        <row r="1867">
          <cell r="D1867">
            <v>30120</v>
          </cell>
          <cell r="E1867" t="str">
            <v>7</v>
          </cell>
          <cell r="F1867" t="str">
            <v>第2ターム</v>
          </cell>
          <cell r="G1867" t="str">
            <v>1</v>
          </cell>
          <cell r="H1867" t="str">
            <v>前期</v>
          </cell>
          <cell r="I1867" t="str">
            <v>32011010</v>
          </cell>
          <cell r="J1867" t="str">
            <v>理系のキャリアデザインＢ</v>
          </cell>
          <cell r="K1867" t="str">
            <v/>
          </cell>
          <cell r="L1867" t="str">
            <v>1</v>
          </cell>
          <cell r="M1867" t="str">
            <v>小倉　泰憲</v>
          </cell>
          <cell r="N1867" t="str">
            <v>理学部</v>
          </cell>
          <cell r="O1867" t="str">
            <v>5</v>
          </cell>
          <cell r="P1867" t="str">
            <v>金</v>
          </cell>
          <cell r="Q1867" t="str">
            <v>9</v>
          </cell>
          <cell r="R1867" t="str">
            <v>16:20</v>
          </cell>
          <cell r="S1867" t="str">
            <v>17:05</v>
          </cell>
          <cell r="T1867" t="str">
            <v>小倉　泰憲</v>
          </cell>
          <cell r="U1867" t="str">
            <v>理学部</v>
          </cell>
          <cell r="V1867" t="str">
            <v>A6・221</v>
          </cell>
        </row>
        <row r="1868">
          <cell r="D1868">
            <v>30120</v>
          </cell>
          <cell r="E1868" t="str">
            <v>7</v>
          </cell>
          <cell r="F1868" t="str">
            <v>第2ターム</v>
          </cell>
          <cell r="G1868" t="str">
            <v>1</v>
          </cell>
          <cell r="H1868" t="str">
            <v>前期</v>
          </cell>
          <cell r="I1868" t="str">
            <v>32011010</v>
          </cell>
          <cell r="J1868" t="str">
            <v>理系のキャリアデザインＢ</v>
          </cell>
          <cell r="K1868" t="str">
            <v/>
          </cell>
          <cell r="L1868" t="str">
            <v>1</v>
          </cell>
          <cell r="M1868" t="str">
            <v>小倉　泰憲</v>
          </cell>
          <cell r="N1868" t="str">
            <v>理学部</v>
          </cell>
          <cell r="O1868" t="str">
            <v>5</v>
          </cell>
          <cell r="P1868" t="str">
            <v>金</v>
          </cell>
          <cell r="Q1868" t="str">
            <v>10</v>
          </cell>
          <cell r="R1868" t="str">
            <v>17:05</v>
          </cell>
          <cell r="S1868" t="str">
            <v>17:50</v>
          </cell>
          <cell r="T1868" t="str">
            <v>小倉　泰憲</v>
          </cell>
          <cell r="U1868" t="str">
            <v>理学部</v>
          </cell>
          <cell r="V1868" t="str">
            <v>A6・221</v>
          </cell>
        </row>
        <row r="1869">
          <cell r="D1869">
            <v>30465</v>
          </cell>
          <cell r="E1869" t="str">
            <v>3</v>
          </cell>
          <cell r="F1869" t="str">
            <v>通年</v>
          </cell>
          <cell r="G1869" t="str">
            <v>1</v>
          </cell>
          <cell r="H1869" t="str">
            <v>前期</v>
          </cell>
          <cell r="I1869" t="str">
            <v>32011020</v>
          </cell>
          <cell r="J1869" t="str">
            <v>インターンシップ</v>
          </cell>
          <cell r="K1869" t="str">
            <v/>
          </cell>
          <cell r="L1869" t="str">
            <v>2</v>
          </cell>
          <cell r="M1869" t="str">
            <v>小白川ｷｬﾝﾊﾟｽｷｬﾘｱｻﾎﾟｰﾄｾﾝﾀｰ連絡会</v>
          </cell>
          <cell r="N1869" t="str">
            <v>理学部</v>
          </cell>
          <cell r="O1869" t="str">
            <v>9</v>
          </cell>
          <cell r="P1869" t="str">
            <v>集中</v>
          </cell>
          <cell r="Q1869" t="str">
            <v>0</v>
          </cell>
          <cell r="R1869" t="str">
            <v>00:00</v>
          </cell>
          <cell r="S1869" t="str">
            <v>00:00</v>
          </cell>
          <cell r="T1869" t="str">
            <v>小白川ｷｬﾝﾊﾟｽｷｬﾘｱｻﾎﾟｰﾄｾﾝﾀｰ連絡会</v>
          </cell>
          <cell r="U1869" t="str">
            <v>理学部</v>
          </cell>
        </row>
        <row r="1870">
          <cell r="D1870">
            <v>30110</v>
          </cell>
          <cell r="E1870" t="str">
            <v>2</v>
          </cell>
          <cell r="F1870" t="str">
            <v>後期</v>
          </cell>
          <cell r="G1870" t="str">
            <v>2</v>
          </cell>
          <cell r="H1870" t="str">
            <v>後期</v>
          </cell>
          <cell r="I1870" t="str">
            <v>32011100</v>
          </cell>
          <cell r="J1870" t="str">
            <v>サイエンスセミナー（再履修用）</v>
          </cell>
          <cell r="K1870" t="str">
            <v/>
          </cell>
          <cell r="L1870" t="str">
            <v>2</v>
          </cell>
          <cell r="M1870" t="str">
            <v>サイエンスセミナー担当教員</v>
          </cell>
          <cell r="N1870" t="str">
            <v>理学部</v>
          </cell>
          <cell r="O1870" t="str">
            <v>5</v>
          </cell>
          <cell r="P1870" t="str">
            <v>金</v>
          </cell>
          <cell r="Q1870" t="str">
            <v>9</v>
          </cell>
          <cell r="R1870" t="str">
            <v>16:20</v>
          </cell>
          <cell r="S1870" t="str">
            <v>17:05</v>
          </cell>
          <cell r="T1870" t="str">
            <v>サイエンスセミナー担当教員</v>
          </cell>
          <cell r="U1870" t="str">
            <v>理学部</v>
          </cell>
          <cell r="V1870" t="str">
            <v>B6a・ふすまホール</v>
          </cell>
        </row>
        <row r="1871">
          <cell r="D1871">
            <v>30110</v>
          </cell>
          <cell r="E1871" t="str">
            <v>2</v>
          </cell>
          <cell r="F1871" t="str">
            <v>後期</v>
          </cell>
          <cell r="G1871" t="str">
            <v>2</v>
          </cell>
          <cell r="H1871" t="str">
            <v>後期</v>
          </cell>
          <cell r="I1871" t="str">
            <v>32011100</v>
          </cell>
          <cell r="J1871" t="str">
            <v>サイエンスセミナー（再履修用）</v>
          </cell>
          <cell r="K1871" t="str">
            <v/>
          </cell>
          <cell r="L1871" t="str">
            <v>2</v>
          </cell>
          <cell r="M1871" t="str">
            <v>サイエンスセミナー担当教員</v>
          </cell>
          <cell r="N1871" t="str">
            <v>理学部</v>
          </cell>
          <cell r="O1871" t="str">
            <v>5</v>
          </cell>
          <cell r="P1871" t="str">
            <v>金</v>
          </cell>
          <cell r="Q1871" t="str">
            <v>10</v>
          </cell>
          <cell r="R1871" t="str">
            <v>17:05</v>
          </cell>
          <cell r="S1871" t="str">
            <v>17:50</v>
          </cell>
          <cell r="T1871" t="str">
            <v>富松　裕</v>
          </cell>
          <cell r="U1871" t="str">
            <v>理学部理学科</v>
          </cell>
          <cell r="V1871" t="str">
            <v>B6a・ふすまホール</v>
          </cell>
        </row>
        <row r="1872">
          <cell r="D1872">
            <v>30440</v>
          </cell>
          <cell r="E1872" t="str">
            <v>2</v>
          </cell>
          <cell r="F1872" t="str">
            <v>後期</v>
          </cell>
          <cell r="G1872" t="str">
            <v>2</v>
          </cell>
          <cell r="H1872" t="str">
            <v>後期</v>
          </cell>
          <cell r="I1872" t="str">
            <v>32011110</v>
          </cell>
          <cell r="J1872" t="str">
            <v>放射線取扱入門</v>
          </cell>
          <cell r="K1872" t="str">
            <v/>
          </cell>
          <cell r="L1872" t="str">
            <v>1</v>
          </cell>
          <cell r="M1872" t="str">
            <v>門叶　冬樹</v>
          </cell>
          <cell r="N1872" t="str">
            <v>理学部理学科</v>
          </cell>
          <cell r="O1872" t="str">
            <v>9</v>
          </cell>
          <cell r="P1872" t="str">
            <v>集中</v>
          </cell>
          <cell r="Q1872" t="str">
            <v>0</v>
          </cell>
          <cell r="R1872" t="str">
            <v>00:00</v>
          </cell>
          <cell r="S1872" t="str">
            <v>00:00</v>
          </cell>
          <cell r="T1872" t="str">
            <v>門叶　冬樹</v>
          </cell>
          <cell r="U1872" t="str">
            <v>理学部理学科</v>
          </cell>
        </row>
        <row r="1873">
          <cell r="D1873">
            <v>32200</v>
          </cell>
          <cell r="E1873" t="str">
            <v>2</v>
          </cell>
          <cell r="F1873" t="str">
            <v>後期</v>
          </cell>
          <cell r="G1873" t="str">
            <v>2</v>
          </cell>
          <cell r="H1873" t="str">
            <v>後期</v>
          </cell>
          <cell r="I1873" t="str">
            <v>32200000</v>
          </cell>
          <cell r="J1873" t="str">
            <v>数理統計入門</v>
          </cell>
          <cell r="K1873" t="str">
            <v/>
          </cell>
          <cell r="L1873" t="str">
            <v>2</v>
          </cell>
          <cell r="M1873" t="str">
            <v>石渡　聡</v>
          </cell>
          <cell r="N1873" t="str">
            <v>理学部理学科</v>
          </cell>
          <cell r="O1873" t="str">
            <v>2</v>
          </cell>
          <cell r="P1873" t="str">
            <v>火</v>
          </cell>
          <cell r="Q1873" t="str">
            <v>5</v>
          </cell>
          <cell r="R1873" t="str">
            <v>13:00</v>
          </cell>
          <cell r="S1873" t="str">
            <v>13:45</v>
          </cell>
          <cell r="T1873" t="str">
            <v>石渡　聡</v>
          </cell>
          <cell r="U1873" t="str">
            <v>理学部理学科</v>
          </cell>
          <cell r="V1873" t="str">
            <v>B6a・ふすまホール</v>
          </cell>
        </row>
        <row r="1874">
          <cell r="D1874">
            <v>32200</v>
          </cell>
          <cell r="E1874" t="str">
            <v>2</v>
          </cell>
          <cell r="F1874" t="str">
            <v>後期</v>
          </cell>
          <cell r="G1874" t="str">
            <v>2</v>
          </cell>
          <cell r="H1874" t="str">
            <v>後期</v>
          </cell>
          <cell r="I1874" t="str">
            <v>32200000</v>
          </cell>
          <cell r="J1874" t="str">
            <v>数理統計入門</v>
          </cell>
          <cell r="K1874" t="str">
            <v/>
          </cell>
          <cell r="L1874" t="str">
            <v>2</v>
          </cell>
          <cell r="M1874" t="str">
            <v>石渡　聡</v>
          </cell>
          <cell r="N1874" t="str">
            <v>理学部理学科</v>
          </cell>
          <cell r="O1874" t="str">
            <v>2</v>
          </cell>
          <cell r="P1874" t="str">
            <v>火</v>
          </cell>
          <cell r="Q1874" t="str">
            <v>6</v>
          </cell>
          <cell r="R1874" t="str">
            <v>13:45</v>
          </cell>
          <cell r="S1874" t="str">
            <v>14:30</v>
          </cell>
          <cell r="T1874" t="str">
            <v>石渡　聡</v>
          </cell>
          <cell r="U1874" t="str">
            <v>理学部理学科</v>
          </cell>
          <cell r="V1874" t="str">
            <v>B6a・ふすまホール</v>
          </cell>
        </row>
        <row r="1875">
          <cell r="D1875">
            <v>32205</v>
          </cell>
          <cell r="E1875" t="str">
            <v>2</v>
          </cell>
          <cell r="F1875" t="str">
            <v>後期</v>
          </cell>
          <cell r="G1875" t="str">
            <v>2</v>
          </cell>
          <cell r="H1875" t="str">
            <v>後期</v>
          </cell>
          <cell r="I1875" t="str">
            <v>32200010</v>
          </cell>
          <cell r="J1875" t="str">
            <v>微分積分Ⅱ</v>
          </cell>
          <cell r="K1875" t="str">
            <v/>
          </cell>
          <cell r="L1875" t="str">
            <v>2</v>
          </cell>
          <cell r="M1875" t="str">
            <v>鈴木　航介</v>
          </cell>
          <cell r="N1875" t="str">
            <v>理学部理学科</v>
          </cell>
          <cell r="O1875" t="str">
            <v>5</v>
          </cell>
          <cell r="P1875" t="str">
            <v>金</v>
          </cell>
          <cell r="Q1875" t="str">
            <v>7</v>
          </cell>
          <cell r="R1875" t="str">
            <v>14:40</v>
          </cell>
          <cell r="S1875" t="str">
            <v>15:25</v>
          </cell>
          <cell r="T1875" t="str">
            <v>鈴木　航介</v>
          </cell>
          <cell r="U1875" t="str">
            <v>理学部理学科</v>
          </cell>
          <cell r="V1875" t="str">
            <v>B6a・ふすまホール</v>
          </cell>
        </row>
        <row r="1876">
          <cell r="D1876">
            <v>32205</v>
          </cell>
          <cell r="E1876" t="str">
            <v>2</v>
          </cell>
          <cell r="F1876" t="str">
            <v>後期</v>
          </cell>
          <cell r="G1876" t="str">
            <v>2</v>
          </cell>
          <cell r="H1876" t="str">
            <v>後期</v>
          </cell>
          <cell r="I1876" t="str">
            <v>32200010</v>
          </cell>
          <cell r="J1876" t="str">
            <v>微分積分Ⅱ</v>
          </cell>
          <cell r="K1876" t="str">
            <v/>
          </cell>
          <cell r="L1876" t="str">
            <v>2</v>
          </cell>
          <cell r="M1876" t="str">
            <v>鈴木　航介</v>
          </cell>
          <cell r="N1876" t="str">
            <v>理学部理学科</v>
          </cell>
          <cell r="O1876" t="str">
            <v>5</v>
          </cell>
          <cell r="P1876" t="str">
            <v>金</v>
          </cell>
          <cell r="Q1876" t="str">
            <v>8</v>
          </cell>
          <cell r="R1876" t="str">
            <v>15:25</v>
          </cell>
          <cell r="S1876" t="str">
            <v>16:10</v>
          </cell>
          <cell r="T1876" t="str">
            <v>鈴木　航介</v>
          </cell>
          <cell r="U1876" t="str">
            <v>理学部理学科</v>
          </cell>
          <cell r="V1876" t="str">
            <v>B6a・ふすまホール</v>
          </cell>
        </row>
        <row r="1877">
          <cell r="D1877">
            <v>32210</v>
          </cell>
          <cell r="E1877" t="str">
            <v>2</v>
          </cell>
          <cell r="F1877" t="str">
            <v>後期</v>
          </cell>
          <cell r="G1877" t="str">
            <v>2</v>
          </cell>
          <cell r="H1877" t="str">
            <v>後期</v>
          </cell>
          <cell r="I1877" t="str">
            <v>32200020</v>
          </cell>
          <cell r="J1877" t="str">
            <v>微分積分演習</v>
          </cell>
          <cell r="K1877" t="str">
            <v/>
          </cell>
          <cell r="L1877" t="str">
            <v>2</v>
          </cell>
          <cell r="M1877" t="str">
            <v>佐野　隆志</v>
          </cell>
          <cell r="N1877" t="str">
            <v>理学部理学科</v>
          </cell>
          <cell r="O1877" t="str">
            <v>4</v>
          </cell>
          <cell r="P1877" t="str">
            <v>木</v>
          </cell>
          <cell r="Q1877" t="str">
            <v>3</v>
          </cell>
          <cell r="R1877" t="str">
            <v>10:30</v>
          </cell>
          <cell r="S1877" t="str">
            <v>11:15</v>
          </cell>
          <cell r="T1877" t="str">
            <v>佐野　隆志</v>
          </cell>
          <cell r="U1877" t="str">
            <v>理学部理学科</v>
          </cell>
          <cell r="V1877" t="str">
            <v>B1b・11番講義室</v>
          </cell>
        </row>
        <row r="1878">
          <cell r="D1878">
            <v>32210</v>
          </cell>
          <cell r="E1878" t="str">
            <v>2</v>
          </cell>
          <cell r="F1878" t="str">
            <v>後期</v>
          </cell>
          <cell r="G1878" t="str">
            <v>2</v>
          </cell>
          <cell r="H1878" t="str">
            <v>後期</v>
          </cell>
          <cell r="I1878" t="str">
            <v>32200020</v>
          </cell>
          <cell r="J1878" t="str">
            <v>微分積分演習</v>
          </cell>
          <cell r="K1878" t="str">
            <v/>
          </cell>
          <cell r="L1878" t="str">
            <v>2</v>
          </cell>
          <cell r="M1878" t="str">
            <v>佐野　隆志</v>
          </cell>
          <cell r="N1878" t="str">
            <v>理学部理学科</v>
          </cell>
          <cell r="O1878" t="str">
            <v>4</v>
          </cell>
          <cell r="P1878" t="str">
            <v>木</v>
          </cell>
          <cell r="Q1878" t="str">
            <v>4</v>
          </cell>
          <cell r="R1878" t="str">
            <v>11:15</v>
          </cell>
          <cell r="S1878" t="str">
            <v>12:00</v>
          </cell>
          <cell r="T1878" t="str">
            <v>佐野　隆志</v>
          </cell>
          <cell r="U1878" t="str">
            <v>理学部理学科</v>
          </cell>
          <cell r="V1878" t="str">
            <v>B1b・11番講義室</v>
          </cell>
        </row>
        <row r="1879">
          <cell r="D1879">
            <v>32215</v>
          </cell>
          <cell r="E1879" t="str">
            <v>2</v>
          </cell>
          <cell r="F1879" t="str">
            <v>後期</v>
          </cell>
          <cell r="G1879" t="str">
            <v>2</v>
          </cell>
          <cell r="H1879" t="str">
            <v>後期</v>
          </cell>
          <cell r="I1879" t="str">
            <v>32200030</v>
          </cell>
          <cell r="J1879" t="str">
            <v>集合と位相Ⅱ</v>
          </cell>
          <cell r="K1879" t="str">
            <v/>
          </cell>
          <cell r="L1879" t="str">
            <v>2</v>
          </cell>
          <cell r="M1879" t="str">
            <v>西岡　斉治</v>
          </cell>
          <cell r="N1879" t="str">
            <v>理学部理学科</v>
          </cell>
          <cell r="O1879" t="str">
            <v>3</v>
          </cell>
          <cell r="P1879" t="str">
            <v>水</v>
          </cell>
          <cell r="Q1879" t="str">
            <v>3</v>
          </cell>
          <cell r="R1879" t="str">
            <v>10:30</v>
          </cell>
          <cell r="S1879" t="str">
            <v>11:15</v>
          </cell>
          <cell r="T1879" t="str">
            <v>西岡　斉治</v>
          </cell>
          <cell r="U1879" t="str">
            <v>理学部理学科</v>
          </cell>
          <cell r="V1879" t="str">
            <v>B1b・11番講義室</v>
          </cell>
        </row>
        <row r="1880">
          <cell r="D1880">
            <v>32215</v>
          </cell>
          <cell r="E1880" t="str">
            <v>2</v>
          </cell>
          <cell r="F1880" t="str">
            <v>後期</v>
          </cell>
          <cell r="G1880" t="str">
            <v>2</v>
          </cell>
          <cell r="H1880" t="str">
            <v>後期</v>
          </cell>
          <cell r="I1880" t="str">
            <v>32200030</v>
          </cell>
          <cell r="J1880" t="str">
            <v>集合と位相Ⅱ</v>
          </cell>
          <cell r="K1880" t="str">
            <v/>
          </cell>
          <cell r="L1880" t="str">
            <v>2</v>
          </cell>
          <cell r="M1880" t="str">
            <v>西岡　斉治</v>
          </cell>
          <cell r="N1880" t="str">
            <v>理学部理学科</v>
          </cell>
          <cell r="O1880" t="str">
            <v>3</v>
          </cell>
          <cell r="P1880" t="str">
            <v>水</v>
          </cell>
          <cell r="Q1880" t="str">
            <v>4</v>
          </cell>
          <cell r="R1880" t="str">
            <v>11:15</v>
          </cell>
          <cell r="S1880" t="str">
            <v>12:00</v>
          </cell>
          <cell r="T1880" t="str">
            <v>西岡　斉治</v>
          </cell>
          <cell r="U1880" t="str">
            <v>理学部理学科</v>
          </cell>
          <cell r="V1880" t="str">
            <v>B1b・11番講義室</v>
          </cell>
        </row>
        <row r="1881">
          <cell r="D1881">
            <v>32220</v>
          </cell>
          <cell r="E1881" t="str">
            <v>2</v>
          </cell>
          <cell r="F1881" t="str">
            <v>後期</v>
          </cell>
          <cell r="G1881" t="str">
            <v>2</v>
          </cell>
          <cell r="H1881" t="str">
            <v>後期</v>
          </cell>
          <cell r="I1881" t="str">
            <v>32200040</v>
          </cell>
          <cell r="J1881" t="str">
            <v>集合と位相演習</v>
          </cell>
          <cell r="K1881" t="str">
            <v/>
          </cell>
          <cell r="L1881" t="str">
            <v>2</v>
          </cell>
          <cell r="M1881" t="str">
            <v>福田　素久</v>
          </cell>
          <cell r="N1881" t="str">
            <v>理学部理学科</v>
          </cell>
          <cell r="O1881" t="str">
            <v>4</v>
          </cell>
          <cell r="P1881" t="str">
            <v>木</v>
          </cell>
          <cell r="Q1881" t="str">
            <v>5</v>
          </cell>
          <cell r="R1881" t="str">
            <v>13:00</v>
          </cell>
          <cell r="S1881" t="str">
            <v>13:45</v>
          </cell>
          <cell r="T1881" t="str">
            <v>福田　素久</v>
          </cell>
          <cell r="U1881" t="str">
            <v>理学部理学科</v>
          </cell>
          <cell r="V1881" t="str">
            <v>B1b・12番講義室</v>
          </cell>
        </row>
        <row r="1882">
          <cell r="D1882">
            <v>32220</v>
          </cell>
          <cell r="E1882" t="str">
            <v>2</v>
          </cell>
          <cell r="F1882" t="str">
            <v>後期</v>
          </cell>
          <cell r="G1882" t="str">
            <v>2</v>
          </cell>
          <cell r="H1882" t="str">
            <v>後期</v>
          </cell>
          <cell r="I1882" t="str">
            <v>32200040</v>
          </cell>
          <cell r="J1882" t="str">
            <v>集合と位相演習</v>
          </cell>
          <cell r="K1882" t="str">
            <v/>
          </cell>
          <cell r="L1882" t="str">
            <v>2</v>
          </cell>
          <cell r="M1882" t="str">
            <v>福田　素久</v>
          </cell>
          <cell r="N1882" t="str">
            <v>理学部理学科</v>
          </cell>
          <cell r="O1882" t="str">
            <v>4</v>
          </cell>
          <cell r="P1882" t="str">
            <v>木</v>
          </cell>
          <cell r="Q1882" t="str">
            <v>6</v>
          </cell>
          <cell r="R1882" t="str">
            <v>13:45</v>
          </cell>
          <cell r="S1882" t="str">
            <v>14:30</v>
          </cell>
          <cell r="T1882" t="str">
            <v>福田　素久</v>
          </cell>
          <cell r="U1882" t="str">
            <v>理学部理学科</v>
          </cell>
          <cell r="V1882" t="str">
            <v>B1b・12番講義室</v>
          </cell>
        </row>
        <row r="1883">
          <cell r="D1883">
            <v>32225</v>
          </cell>
          <cell r="E1883" t="str">
            <v>2</v>
          </cell>
          <cell r="F1883" t="str">
            <v>後期</v>
          </cell>
          <cell r="G1883" t="str">
            <v>2</v>
          </cell>
          <cell r="H1883" t="str">
            <v>後期</v>
          </cell>
          <cell r="I1883" t="str">
            <v>32200050</v>
          </cell>
          <cell r="J1883" t="str">
            <v>代数入門</v>
          </cell>
          <cell r="K1883" t="str">
            <v/>
          </cell>
          <cell r="L1883" t="str">
            <v>2</v>
          </cell>
          <cell r="M1883" t="str">
            <v>深澤　知</v>
          </cell>
          <cell r="N1883" t="str">
            <v>理学部理学科</v>
          </cell>
          <cell r="O1883" t="str">
            <v>5</v>
          </cell>
          <cell r="P1883" t="str">
            <v>金</v>
          </cell>
          <cell r="Q1883" t="str">
            <v>1</v>
          </cell>
          <cell r="R1883" t="str">
            <v>08:50</v>
          </cell>
          <cell r="S1883" t="str">
            <v>09:35</v>
          </cell>
          <cell r="T1883" t="str">
            <v>深澤　知</v>
          </cell>
          <cell r="U1883" t="str">
            <v>理学部理学科</v>
          </cell>
          <cell r="V1883" t="str">
            <v>B6a・ふすまホール</v>
          </cell>
        </row>
        <row r="1884">
          <cell r="D1884">
            <v>32225</v>
          </cell>
          <cell r="E1884" t="str">
            <v>2</v>
          </cell>
          <cell r="F1884" t="str">
            <v>後期</v>
          </cell>
          <cell r="G1884" t="str">
            <v>2</v>
          </cell>
          <cell r="H1884" t="str">
            <v>後期</v>
          </cell>
          <cell r="I1884" t="str">
            <v>32200050</v>
          </cell>
          <cell r="J1884" t="str">
            <v>代数入門</v>
          </cell>
          <cell r="K1884" t="str">
            <v/>
          </cell>
          <cell r="L1884" t="str">
            <v>2</v>
          </cell>
          <cell r="M1884" t="str">
            <v>深澤　知</v>
          </cell>
          <cell r="N1884" t="str">
            <v>理学部理学科</v>
          </cell>
          <cell r="O1884" t="str">
            <v>5</v>
          </cell>
          <cell r="P1884" t="str">
            <v>金</v>
          </cell>
          <cell r="Q1884" t="str">
            <v>2</v>
          </cell>
          <cell r="R1884" t="str">
            <v>09:35</v>
          </cell>
          <cell r="S1884" t="str">
            <v>10:20</v>
          </cell>
          <cell r="T1884" t="str">
            <v>深澤　知</v>
          </cell>
          <cell r="U1884" t="str">
            <v>理学部理学科</v>
          </cell>
          <cell r="V1884" t="str">
            <v>B6a・ふすまホール</v>
          </cell>
        </row>
        <row r="1885">
          <cell r="D1885">
            <v>32230</v>
          </cell>
          <cell r="E1885" t="str">
            <v>1</v>
          </cell>
          <cell r="F1885" t="str">
            <v>前期</v>
          </cell>
          <cell r="G1885" t="str">
            <v>1</v>
          </cell>
          <cell r="H1885" t="str">
            <v>前期</v>
          </cell>
          <cell r="I1885" t="str">
            <v>32200060</v>
          </cell>
          <cell r="J1885" t="str">
            <v>代数学Ａ</v>
          </cell>
          <cell r="K1885" t="str">
            <v/>
          </cell>
          <cell r="L1885" t="str">
            <v>2</v>
          </cell>
          <cell r="M1885" t="str">
            <v>塩見　大輔</v>
          </cell>
          <cell r="N1885" t="str">
            <v>理学部理学科</v>
          </cell>
          <cell r="O1885" t="str">
            <v>5</v>
          </cell>
          <cell r="P1885" t="str">
            <v>金</v>
          </cell>
          <cell r="Q1885" t="str">
            <v>7</v>
          </cell>
          <cell r="R1885" t="str">
            <v>14:40</v>
          </cell>
          <cell r="S1885" t="str">
            <v>15:25</v>
          </cell>
          <cell r="T1885" t="str">
            <v>塩見　大輔</v>
          </cell>
          <cell r="U1885" t="str">
            <v>理学部理学科</v>
          </cell>
          <cell r="V1885" t="str">
            <v>B1b・14番講義室</v>
          </cell>
        </row>
        <row r="1886">
          <cell r="D1886">
            <v>32230</v>
          </cell>
          <cell r="E1886" t="str">
            <v>1</v>
          </cell>
          <cell r="F1886" t="str">
            <v>前期</v>
          </cell>
          <cell r="G1886" t="str">
            <v>1</v>
          </cell>
          <cell r="H1886" t="str">
            <v>前期</v>
          </cell>
          <cell r="I1886" t="str">
            <v>32200060</v>
          </cell>
          <cell r="J1886" t="str">
            <v>代数学Ａ</v>
          </cell>
          <cell r="K1886" t="str">
            <v/>
          </cell>
          <cell r="L1886" t="str">
            <v>2</v>
          </cell>
          <cell r="M1886" t="str">
            <v>塩見　大輔</v>
          </cell>
          <cell r="N1886" t="str">
            <v>理学部理学科</v>
          </cell>
          <cell r="O1886" t="str">
            <v>5</v>
          </cell>
          <cell r="P1886" t="str">
            <v>金</v>
          </cell>
          <cell r="Q1886" t="str">
            <v>8</v>
          </cell>
          <cell r="R1886" t="str">
            <v>15:25</v>
          </cell>
          <cell r="S1886" t="str">
            <v>16:10</v>
          </cell>
          <cell r="T1886" t="str">
            <v>塩見　大輔</v>
          </cell>
          <cell r="U1886" t="str">
            <v>理学部理学科</v>
          </cell>
        </row>
        <row r="1887">
          <cell r="D1887">
            <v>32265</v>
          </cell>
          <cell r="E1887" t="str">
            <v>2</v>
          </cell>
          <cell r="F1887" t="str">
            <v>後期</v>
          </cell>
          <cell r="G1887" t="str">
            <v>2</v>
          </cell>
          <cell r="H1887" t="str">
            <v>後期</v>
          </cell>
          <cell r="I1887" t="str">
            <v>32200070</v>
          </cell>
          <cell r="J1887" t="str">
            <v>代数学Ｂ</v>
          </cell>
          <cell r="K1887" t="str">
            <v/>
          </cell>
          <cell r="L1887" t="str">
            <v>2</v>
          </cell>
          <cell r="M1887" t="str">
            <v>塩見　大輔</v>
          </cell>
          <cell r="N1887" t="str">
            <v>理学部理学科</v>
          </cell>
          <cell r="O1887" t="str">
            <v>5</v>
          </cell>
          <cell r="P1887" t="str">
            <v>金</v>
          </cell>
          <cell r="Q1887" t="str">
            <v>5</v>
          </cell>
          <cell r="R1887" t="str">
            <v>13:00</v>
          </cell>
          <cell r="S1887" t="str">
            <v>13:45</v>
          </cell>
          <cell r="T1887" t="str">
            <v>塩見　大輔</v>
          </cell>
          <cell r="U1887" t="str">
            <v>理学部理学科</v>
          </cell>
          <cell r="V1887" t="str">
            <v>B1b・14番講義室</v>
          </cell>
        </row>
        <row r="1888">
          <cell r="D1888">
            <v>32265</v>
          </cell>
          <cell r="E1888" t="str">
            <v>2</v>
          </cell>
          <cell r="F1888" t="str">
            <v>後期</v>
          </cell>
          <cell r="G1888" t="str">
            <v>2</v>
          </cell>
          <cell r="H1888" t="str">
            <v>後期</v>
          </cell>
          <cell r="I1888" t="str">
            <v>32200070</v>
          </cell>
          <cell r="J1888" t="str">
            <v>代数学Ｂ</v>
          </cell>
          <cell r="K1888" t="str">
            <v/>
          </cell>
          <cell r="L1888" t="str">
            <v>2</v>
          </cell>
          <cell r="M1888" t="str">
            <v>塩見　大輔</v>
          </cell>
          <cell r="N1888" t="str">
            <v>理学部理学科</v>
          </cell>
          <cell r="O1888" t="str">
            <v>5</v>
          </cell>
          <cell r="P1888" t="str">
            <v>金</v>
          </cell>
          <cell r="Q1888" t="str">
            <v>6</v>
          </cell>
          <cell r="R1888" t="str">
            <v>13:45</v>
          </cell>
          <cell r="S1888" t="str">
            <v>14:30</v>
          </cell>
          <cell r="T1888" t="str">
            <v>塩見　大輔</v>
          </cell>
          <cell r="U1888" t="str">
            <v>理学部理学科</v>
          </cell>
        </row>
        <row r="1889">
          <cell r="D1889">
            <v>32235</v>
          </cell>
          <cell r="E1889" t="str">
            <v>1</v>
          </cell>
          <cell r="F1889" t="str">
            <v>前期</v>
          </cell>
          <cell r="G1889" t="str">
            <v>1</v>
          </cell>
          <cell r="H1889" t="str">
            <v>前期</v>
          </cell>
          <cell r="I1889" t="str">
            <v>32200080</v>
          </cell>
          <cell r="J1889" t="str">
            <v>代数学Ｃ</v>
          </cell>
          <cell r="K1889" t="str">
            <v/>
          </cell>
          <cell r="L1889" t="str">
            <v>2</v>
          </cell>
          <cell r="M1889" t="str">
            <v>深澤　知</v>
          </cell>
          <cell r="N1889" t="str">
            <v>理学部理学科</v>
          </cell>
          <cell r="O1889" t="str">
            <v>2</v>
          </cell>
          <cell r="P1889" t="str">
            <v>火</v>
          </cell>
          <cell r="Q1889" t="str">
            <v>3</v>
          </cell>
          <cell r="R1889" t="str">
            <v>10:30</v>
          </cell>
          <cell r="S1889" t="str">
            <v>11:15</v>
          </cell>
          <cell r="T1889" t="str">
            <v>深澤　知</v>
          </cell>
          <cell r="U1889" t="str">
            <v>理学部理学科</v>
          </cell>
        </row>
        <row r="1890">
          <cell r="D1890">
            <v>32235</v>
          </cell>
          <cell r="E1890" t="str">
            <v>1</v>
          </cell>
          <cell r="F1890" t="str">
            <v>前期</v>
          </cell>
          <cell r="G1890" t="str">
            <v>1</v>
          </cell>
          <cell r="H1890" t="str">
            <v>前期</v>
          </cell>
          <cell r="I1890" t="str">
            <v>32200080</v>
          </cell>
          <cell r="J1890" t="str">
            <v>代数学Ｃ</v>
          </cell>
          <cell r="K1890" t="str">
            <v/>
          </cell>
          <cell r="L1890" t="str">
            <v>2</v>
          </cell>
          <cell r="M1890" t="str">
            <v>深澤　知</v>
          </cell>
          <cell r="N1890" t="str">
            <v>理学部理学科</v>
          </cell>
          <cell r="O1890" t="str">
            <v>2</v>
          </cell>
          <cell r="P1890" t="str">
            <v>火</v>
          </cell>
          <cell r="Q1890" t="str">
            <v>4</v>
          </cell>
          <cell r="R1890" t="str">
            <v>11:15</v>
          </cell>
          <cell r="S1890" t="str">
            <v>12:00</v>
          </cell>
          <cell r="T1890" t="str">
            <v>深澤　知</v>
          </cell>
          <cell r="U1890" t="str">
            <v>理学部理学科</v>
          </cell>
        </row>
        <row r="1891">
          <cell r="D1891">
            <v>32270</v>
          </cell>
          <cell r="E1891" t="str">
            <v>2</v>
          </cell>
          <cell r="F1891" t="str">
            <v>後期</v>
          </cell>
          <cell r="G1891" t="str">
            <v>2</v>
          </cell>
          <cell r="H1891" t="str">
            <v>後期</v>
          </cell>
          <cell r="I1891" t="str">
            <v>32200090</v>
          </cell>
          <cell r="J1891" t="str">
            <v>代数学Ｄ</v>
          </cell>
          <cell r="K1891" t="str">
            <v/>
          </cell>
          <cell r="L1891" t="str">
            <v>2</v>
          </cell>
          <cell r="M1891" t="str">
            <v>奥間　智弘</v>
          </cell>
          <cell r="N1891" t="str">
            <v>理学部理学科</v>
          </cell>
          <cell r="O1891" t="str">
            <v>1</v>
          </cell>
          <cell r="P1891" t="str">
            <v>月</v>
          </cell>
          <cell r="Q1891" t="str">
            <v>3</v>
          </cell>
          <cell r="R1891" t="str">
            <v>10:30</v>
          </cell>
          <cell r="S1891" t="str">
            <v>11:15</v>
          </cell>
          <cell r="T1891" t="str">
            <v>奥間　智弘</v>
          </cell>
          <cell r="U1891" t="str">
            <v>理学部理学科</v>
          </cell>
          <cell r="V1891" t="str">
            <v>B1b・14番講義室</v>
          </cell>
        </row>
        <row r="1892">
          <cell r="D1892">
            <v>32270</v>
          </cell>
          <cell r="E1892" t="str">
            <v>2</v>
          </cell>
          <cell r="F1892" t="str">
            <v>後期</v>
          </cell>
          <cell r="G1892" t="str">
            <v>2</v>
          </cell>
          <cell r="H1892" t="str">
            <v>後期</v>
          </cell>
          <cell r="I1892" t="str">
            <v>32200090</v>
          </cell>
          <cell r="J1892" t="str">
            <v>代数学Ｄ</v>
          </cell>
          <cell r="K1892" t="str">
            <v/>
          </cell>
          <cell r="L1892" t="str">
            <v>2</v>
          </cell>
          <cell r="M1892" t="str">
            <v>奥間　智弘</v>
          </cell>
          <cell r="N1892" t="str">
            <v>理学部理学科</v>
          </cell>
          <cell r="O1892" t="str">
            <v>1</v>
          </cell>
          <cell r="P1892" t="str">
            <v>月</v>
          </cell>
          <cell r="Q1892" t="str">
            <v>4</v>
          </cell>
          <cell r="R1892" t="str">
            <v>11:15</v>
          </cell>
          <cell r="S1892" t="str">
            <v>12:00</v>
          </cell>
          <cell r="T1892" t="str">
            <v>奥間　智弘</v>
          </cell>
          <cell r="U1892" t="str">
            <v>理学部理学科</v>
          </cell>
        </row>
        <row r="1893">
          <cell r="D1893">
            <v>32240</v>
          </cell>
          <cell r="E1893" t="str">
            <v>1</v>
          </cell>
          <cell r="F1893" t="str">
            <v>前期</v>
          </cell>
          <cell r="G1893" t="str">
            <v>1</v>
          </cell>
          <cell r="H1893" t="str">
            <v>前期</v>
          </cell>
          <cell r="I1893" t="str">
            <v>32200100</v>
          </cell>
          <cell r="J1893" t="str">
            <v>幾何学Ａ</v>
          </cell>
          <cell r="K1893" t="str">
            <v/>
          </cell>
          <cell r="L1893" t="str">
            <v>2</v>
          </cell>
          <cell r="M1893" t="str">
            <v>石渡　聡</v>
          </cell>
          <cell r="N1893" t="str">
            <v>理学部理学科</v>
          </cell>
          <cell r="O1893" t="str">
            <v>5</v>
          </cell>
          <cell r="P1893" t="str">
            <v>金</v>
          </cell>
          <cell r="Q1893" t="str">
            <v>5</v>
          </cell>
          <cell r="R1893" t="str">
            <v>13:00</v>
          </cell>
          <cell r="S1893" t="str">
            <v>13:45</v>
          </cell>
          <cell r="T1893" t="str">
            <v>石渡　聡</v>
          </cell>
          <cell r="U1893" t="str">
            <v>理学部理学科</v>
          </cell>
          <cell r="V1893" t="str">
            <v>B1b・12番講義室</v>
          </cell>
        </row>
        <row r="1894">
          <cell r="D1894">
            <v>32240</v>
          </cell>
          <cell r="E1894" t="str">
            <v>1</v>
          </cell>
          <cell r="F1894" t="str">
            <v>前期</v>
          </cell>
          <cell r="G1894" t="str">
            <v>1</v>
          </cell>
          <cell r="H1894" t="str">
            <v>前期</v>
          </cell>
          <cell r="I1894" t="str">
            <v>32200100</v>
          </cell>
          <cell r="J1894" t="str">
            <v>幾何学Ａ</v>
          </cell>
          <cell r="K1894" t="str">
            <v/>
          </cell>
          <cell r="L1894" t="str">
            <v>2</v>
          </cell>
          <cell r="M1894" t="str">
            <v>石渡　聡</v>
          </cell>
          <cell r="N1894" t="str">
            <v>理学部理学科</v>
          </cell>
          <cell r="O1894" t="str">
            <v>5</v>
          </cell>
          <cell r="P1894" t="str">
            <v>金</v>
          </cell>
          <cell r="Q1894" t="str">
            <v>6</v>
          </cell>
          <cell r="R1894" t="str">
            <v>13:45</v>
          </cell>
          <cell r="S1894" t="str">
            <v>14:30</v>
          </cell>
          <cell r="T1894" t="str">
            <v>石渡　聡</v>
          </cell>
          <cell r="U1894" t="str">
            <v>理学部理学科</v>
          </cell>
        </row>
        <row r="1895">
          <cell r="D1895">
            <v>32275</v>
          </cell>
          <cell r="E1895" t="str">
            <v>2</v>
          </cell>
          <cell r="F1895" t="str">
            <v>後期</v>
          </cell>
          <cell r="G1895" t="str">
            <v>2</v>
          </cell>
          <cell r="H1895" t="str">
            <v>後期</v>
          </cell>
          <cell r="I1895" t="str">
            <v>32200110</v>
          </cell>
          <cell r="J1895" t="str">
            <v>幾何学Ｂ</v>
          </cell>
          <cell r="K1895" t="str">
            <v/>
          </cell>
          <cell r="L1895" t="str">
            <v>2</v>
          </cell>
          <cell r="M1895" t="str">
            <v>石渡　聡</v>
          </cell>
          <cell r="N1895" t="str">
            <v>理学部理学科</v>
          </cell>
          <cell r="O1895" t="str">
            <v>2</v>
          </cell>
          <cell r="P1895" t="str">
            <v>火</v>
          </cell>
          <cell r="Q1895" t="str">
            <v>1</v>
          </cell>
          <cell r="R1895" t="str">
            <v>08:50</v>
          </cell>
          <cell r="S1895" t="str">
            <v>09:35</v>
          </cell>
          <cell r="T1895" t="str">
            <v>石渡　聡</v>
          </cell>
          <cell r="U1895" t="str">
            <v>理学部理学科</v>
          </cell>
          <cell r="V1895" t="str">
            <v>B6a・ふすまホール</v>
          </cell>
        </row>
        <row r="1896">
          <cell r="D1896">
            <v>32275</v>
          </cell>
          <cell r="E1896" t="str">
            <v>2</v>
          </cell>
          <cell r="F1896" t="str">
            <v>後期</v>
          </cell>
          <cell r="G1896" t="str">
            <v>2</v>
          </cell>
          <cell r="H1896" t="str">
            <v>後期</v>
          </cell>
          <cell r="I1896" t="str">
            <v>32200110</v>
          </cell>
          <cell r="J1896" t="str">
            <v>幾何学Ｂ</v>
          </cell>
          <cell r="K1896" t="str">
            <v/>
          </cell>
          <cell r="L1896" t="str">
            <v>2</v>
          </cell>
          <cell r="M1896" t="str">
            <v>石渡　聡</v>
          </cell>
          <cell r="N1896" t="str">
            <v>理学部理学科</v>
          </cell>
          <cell r="O1896" t="str">
            <v>2</v>
          </cell>
          <cell r="P1896" t="str">
            <v>火</v>
          </cell>
          <cell r="Q1896" t="str">
            <v>2</v>
          </cell>
          <cell r="R1896" t="str">
            <v>09:35</v>
          </cell>
          <cell r="S1896" t="str">
            <v>10:20</v>
          </cell>
          <cell r="T1896" t="str">
            <v>石渡　聡</v>
          </cell>
          <cell r="U1896" t="str">
            <v>理学部理学科</v>
          </cell>
        </row>
        <row r="1897">
          <cell r="D1897">
            <v>32245</v>
          </cell>
          <cell r="E1897" t="str">
            <v>1</v>
          </cell>
          <cell r="F1897" t="str">
            <v>前期</v>
          </cell>
          <cell r="G1897" t="str">
            <v>1</v>
          </cell>
          <cell r="H1897" t="str">
            <v>前期</v>
          </cell>
          <cell r="I1897" t="str">
            <v>32200120</v>
          </cell>
          <cell r="J1897" t="str">
            <v>幾何学Ｃ</v>
          </cell>
          <cell r="K1897" t="str">
            <v/>
          </cell>
          <cell r="L1897" t="str">
            <v>2</v>
          </cell>
          <cell r="M1897" t="str">
            <v>松田　浩</v>
          </cell>
          <cell r="N1897" t="str">
            <v>理学部理学科</v>
          </cell>
          <cell r="O1897" t="str">
            <v>4</v>
          </cell>
          <cell r="P1897" t="str">
            <v>木</v>
          </cell>
          <cell r="Q1897" t="str">
            <v>3</v>
          </cell>
          <cell r="R1897" t="str">
            <v>10:30</v>
          </cell>
          <cell r="S1897" t="str">
            <v>11:15</v>
          </cell>
          <cell r="T1897" t="str">
            <v>松田　浩</v>
          </cell>
          <cell r="U1897" t="str">
            <v>理学部理学科</v>
          </cell>
          <cell r="V1897" t="str">
            <v>B3・アクティブラーニング3（A405）</v>
          </cell>
        </row>
        <row r="1898">
          <cell r="D1898">
            <v>32245</v>
          </cell>
          <cell r="E1898" t="str">
            <v>1</v>
          </cell>
          <cell r="F1898" t="str">
            <v>前期</v>
          </cell>
          <cell r="G1898" t="str">
            <v>1</v>
          </cell>
          <cell r="H1898" t="str">
            <v>前期</v>
          </cell>
          <cell r="I1898" t="str">
            <v>32200120</v>
          </cell>
          <cell r="J1898" t="str">
            <v>幾何学Ｃ</v>
          </cell>
          <cell r="K1898" t="str">
            <v/>
          </cell>
          <cell r="L1898" t="str">
            <v>2</v>
          </cell>
          <cell r="M1898" t="str">
            <v>松田　浩</v>
          </cell>
          <cell r="N1898" t="str">
            <v>理学部理学科</v>
          </cell>
          <cell r="O1898" t="str">
            <v>4</v>
          </cell>
          <cell r="P1898" t="str">
            <v>木</v>
          </cell>
          <cell r="Q1898" t="str">
            <v>4</v>
          </cell>
          <cell r="R1898" t="str">
            <v>11:15</v>
          </cell>
          <cell r="S1898" t="str">
            <v>12:00</v>
          </cell>
          <cell r="T1898" t="str">
            <v>松田　浩</v>
          </cell>
          <cell r="U1898" t="str">
            <v>理学部理学科</v>
          </cell>
        </row>
        <row r="1899">
          <cell r="D1899">
            <v>32280</v>
          </cell>
          <cell r="E1899" t="str">
            <v>2</v>
          </cell>
          <cell r="F1899" t="str">
            <v>後期</v>
          </cell>
          <cell r="G1899" t="str">
            <v>2</v>
          </cell>
          <cell r="H1899" t="str">
            <v>後期</v>
          </cell>
          <cell r="I1899" t="str">
            <v>32200130</v>
          </cell>
          <cell r="J1899" t="str">
            <v>幾何学Ｄ</v>
          </cell>
          <cell r="K1899" t="str">
            <v/>
          </cell>
          <cell r="L1899" t="str">
            <v>2</v>
          </cell>
          <cell r="M1899" t="str">
            <v>上野　慶介</v>
          </cell>
          <cell r="N1899" t="str">
            <v>理学部理学科</v>
          </cell>
          <cell r="O1899" t="str">
            <v>5</v>
          </cell>
          <cell r="P1899" t="str">
            <v>金</v>
          </cell>
          <cell r="Q1899" t="str">
            <v>3</v>
          </cell>
          <cell r="R1899" t="str">
            <v>10:30</v>
          </cell>
          <cell r="S1899" t="str">
            <v>11:15</v>
          </cell>
          <cell r="T1899" t="str">
            <v>上野　慶介</v>
          </cell>
          <cell r="U1899" t="str">
            <v>理学部理学科</v>
          </cell>
          <cell r="V1899" t="str">
            <v>B1b・14番講義室</v>
          </cell>
        </row>
        <row r="1900">
          <cell r="D1900">
            <v>32280</v>
          </cell>
          <cell r="E1900" t="str">
            <v>2</v>
          </cell>
          <cell r="F1900" t="str">
            <v>後期</v>
          </cell>
          <cell r="G1900" t="str">
            <v>2</v>
          </cell>
          <cell r="H1900" t="str">
            <v>後期</v>
          </cell>
          <cell r="I1900" t="str">
            <v>32200130</v>
          </cell>
          <cell r="J1900" t="str">
            <v>幾何学Ｄ</v>
          </cell>
          <cell r="K1900" t="str">
            <v/>
          </cell>
          <cell r="L1900" t="str">
            <v>2</v>
          </cell>
          <cell r="M1900" t="str">
            <v>上野　慶介</v>
          </cell>
          <cell r="N1900" t="str">
            <v>理学部理学科</v>
          </cell>
          <cell r="O1900" t="str">
            <v>5</v>
          </cell>
          <cell r="P1900" t="str">
            <v>金</v>
          </cell>
          <cell r="Q1900" t="str">
            <v>4</v>
          </cell>
          <cell r="R1900" t="str">
            <v>11:15</v>
          </cell>
          <cell r="S1900" t="str">
            <v>12:00</v>
          </cell>
          <cell r="T1900" t="str">
            <v>上野　慶介</v>
          </cell>
          <cell r="U1900" t="str">
            <v>理学部理学科</v>
          </cell>
        </row>
        <row r="1901">
          <cell r="D1901">
            <v>32285</v>
          </cell>
          <cell r="E1901" t="str">
            <v>1</v>
          </cell>
          <cell r="F1901" t="str">
            <v>前期</v>
          </cell>
          <cell r="G1901" t="str">
            <v>1</v>
          </cell>
          <cell r="H1901" t="str">
            <v>前期</v>
          </cell>
          <cell r="I1901" t="str">
            <v>32200140</v>
          </cell>
          <cell r="J1901" t="str">
            <v>解析学</v>
          </cell>
          <cell r="K1901" t="str">
            <v/>
          </cell>
          <cell r="L1901" t="str">
            <v>2</v>
          </cell>
          <cell r="M1901" t="str">
            <v>西岡　斉治</v>
          </cell>
          <cell r="N1901" t="str">
            <v>理学部理学科</v>
          </cell>
          <cell r="O1901" t="str">
            <v>1</v>
          </cell>
          <cell r="P1901" t="str">
            <v>月</v>
          </cell>
          <cell r="Q1901" t="str">
            <v>5</v>
          </cell>
          <cell r="R1901" t="str">
            <v>13:00</v>
          </cell>
          <cell r="S1901" t="str">
            <v>13:45</v>
          </cell>
          <cell r="T1901" t="str">
            <v>西岡　斉治</v>
          </cell>
          <cell r="U1901" t="str">
            <v>理学部理学科</v>
          </cell>
          <cell r="V1901" t="str">
            <v>B1b・11番講義室</v>
          </cell>
        </row>
        <row r="1902">
          <cell r="D1902">
            <v>32285</v>
          </cell>
          <cell r="E1902" t="str">
            <v>1</v>
          </cell>
          <cell r="F1902" t="str">
            <v>前期</v>
          </cell>
          <cell r="G1902" t="str">
            <v>1</v>
          </cell>
          <cell r="H1902" t="str">
            <v>前期</v>
          </cell>
          <cell r="I1902" t="str">
            <v>32200140</v>
          </cell>
          <cell r="J1902" t="str">
            <v>解析学</v>
          </cell>
          <cell r="K1902" t="str">
            <v/>
          </cell>
          <cell r="L1902" t="str">
            <v>2</v>
          </cell>
          <cell r="M1902" t="str">
            <v>西岡　斉治</v>
          </cell>
          <cell r="N1902" t="str">
            <v>理学部理学科</v>
          </cell>
          <cell r="O1902" t="str">
            <v>1</v>
          </cell>
          <cell r="P1902" t="str">
            <v>月</v>
          </cell>
          <cell r="Q1902" t="str">
            <v>6</v>
          </cell>
          <cell r="R1902" t="str">
            <v>13:45</v>
          </cell>
          <cell r="S1902" t="str">
            <v>14:30</v>
          </cell>
          <cell r="T1902" t="str">
            <v>西岡　斉治</v>
          </cell>
          <cell r="U1902" t="str">
            <v>理学部理学科</v>
          </cell>
        </row>
        <row r="1903">
          <cell r="D1903">
            <v>32255</v>
          </cell>
          <cell r="E1903" t="str">
            <v>1</v>
          </cell>
          <cell r="F1903" t="str">
            <v>前期</v>
          </cell>
          <cell r="G1903" t="str">
            <v>1</v>
          </cell>
          <cell r="H1903" t="str">
            <v>前期</v>
          </cell>
          <cell r="I1903" t="str">
            <v>32200150</v>
          </cell>
          <cell r="J1903" t="str">
            <v>微分方程式論</v>
          </cell>
          <cell r="K1903" t="str">
            <v/>
          </cell>
          <cell r="L1903" t="str">
            <v>2</v>
          </cell>
          <cell r="M1903" t="str">
            <v>方　青</v>
          </cell>
          <cell r="N1903" t="str">
            <v>理学部理学科</v>
          </cell>
          <cell r="O1903" t="str">
            <v>5</v>
          </cell>
          <cell r="P1903" t="str">
            <v>金</v>
          </cell>
          <cell r="Q1903" t="str">
            <v>1</v>
          </cell>
          <cell r="R1903" t="str">
            <v>08:50</v>
          </cell>
          <cell r="S1903" t="str">
            <v>09:35</v>
          </cell>
          <cell r="T1903" t="str">
            <v>方　青</v>
          </cell>
          <cell r="U1903" t="str">
            <v>理学部理学科</v>
          </cell>
          <cell r="V1903" t="str">
            <v>B6a・ふすまホール</v>
          </cell>
        </row>
        <row r="1904">
          <cell r="D1904">
            <v>32255</v>
          </cell>
          <cell r="E1904" t="str">
            <v>1</v>
          </cell>
          <cell r="F1904" t="str">
            <v>前期</v>
          </cell>
          <cell r="G1904" t="str">
            <v>1</v>
          </cell>
          <cell r="H1904" t="str">
            <v>前期</v>
          </cell>
          <cell r="I1904" t="str">
            <v>32200150</v>
          </cell>
          <cell r="J1904" t="str">
            <v>微分方程式論</v>
          </cell>
          <cell r="K1904" t="str">
            <v/>
          </cell>
          <cell r="L1904" t="str">
            <v>2</v>
          </cell>
          <cell r="M1904" t="str">
            <v>方　青</v>
          </cell>
          <cell r="N1904" t="str">
            <v>理学部理学科</v>
          </cell>
          <cell r="O1904" t="str">
            <v>5</v>
          </cell>
          <cell r="P1904" t="str">
            <v>金</v>
          </cell>
          <cell r="Q1904" t="str">
            <v>2</v>
          </cell>
          <cell r="R1904" t="str">
            <v>09:35</v>
          </cell>
          <cell r="S1904" t="str">
            <v>10:20</v>
          </cell>
          <cell r="T1904" t="str">
            <v>方　青</v>
          </cell>
          <cell r="U1904" t="str">
            <v>理学部理学科</v>
          </cell>
        </row>
        <row r="1905">
          <cell r="D1905">
            <v>32290</v>
          </cell>
          <cell r="E1905" t="str">
            <v>2</v>
          </cell>
          <cell r="F1905" t="str">
            <v>後期</v>
          </cell>
          <cell r="G1905" t="str">
            <v>2</v>
          </cell>
          <cell r="H1905" t="str">
            <v>後期</v>
          </cell>
          <cell r="I1905" t="str">
            <v>32200160</v>
          </cell>
          <cell r="J1905" t="str">
            <v>確率論</v>
          </cell>
          <cell r="K1905" t="str">
            <v/>
          </cell>
          <cell r="L1905" t="str">
            <v>2</v>
          </cell>
          <cell r="M1905" t="str">
            <v>福田　素久</v>
          </cell>
          <cell r="N1905" t="str">
            <v>理学部理学科</v>
          </cell>
          <cell r="O1905" t="str">
            <v>3</v>
          </cell>
          <cell r="P1905" t="str">
            <v>水</v>
          </cell>
          <cell r="Q1905" t="str">
            <v>7</v>
          </cell>
          <cell r="R1905" t="str">
            <v>14:40</v>
          </cell>
          <cell r="S1905" t="str">
            <v>15:25</v>
          </cell>
          <cell r="T1905" t="str">
            <v>福田　素久</v>
          </cell>
          <cell r="U1905" t="str">
            <v>理学部理学科</v>
          </cell>
          <cell r="V1905" t="str">
            <v>B1b・11番講義室</v>
          </cell>
        </row>
        <row r="1906">
          <cell r="D1906">
            <v>32290</v>
          </cell>
          <cell r="E1906" t="str">
            <v>2</v>
          </cell>
          <cell r="F1906" t="str">
            <v>後期</v>
          </cell>
          <cell r="G1906" t="str">
            <v>2</v>
          </cell>
          <cell r="H1906" t="str">
            <v>後期</v>
          </cell>
          <cell r="I1906" t="str">
            <v>32200160</v>
          </cell>
          <cell r="J1906" t="str">
            <v>確率論</v>
          </cell>
          <cell r="K1906" t="str">
            <v/>
          </cell>
          <cell r="L1906" t="str">
            <v>2</v>
          </cell>
          <cell r="M1906" t="str">
            <v>福田　素久</v>
          </cell>
          <cell r="N1906" t="str">
            <v>理学部理学科</v>
          </cell>
          <cell r="O1906" t="str">
            <v>3</v>
          </cell>
          <cell r="P1906" t="str">
            <v>水</v>
          </cell>
          <cell r="Q1906" t="str">
            <v>8</v>
          </cell>
          <cell r="R1906" t="str">
            <v>15:25</v>
          </cell>
          <cell r="S1906" t="str">
            <v>16:10</v>
          </cell>
          <cell r="T1906" t="str">
            <v>福田　素久</v>
          </cell>
          <cell r="U1906" t="str">
            <v>理学部理学科</v>
          </cell>
        </row>
        <row r="1907">
          <cell r="D1907">
            <v>32295</v>
          </cell>
          <cell r="E1907" t="str">
            <v>3</v>
          </cell>
          <cell r="F1907" t="str">
            <v>通年</v>
          </cell>
          <cell r="G1907" t="str">
            <v>1</v>
          </cell>
          <cell r="H1907" t="str">
            <v>前期</v>
          </cell>
          <cell r="I1907" t="str">
            <v>32200170</v>
          </cell>
          <cell r="J1907" t="str">
            <v>数学文献講読Ａ</v>
          </cell>
          <cell r="K1907" t="str">
            <v/>
          </cell>
          <cell r="L1907" t="str">
            <v>2</v>
          </cell>
          <cell r="M1907" t="str">
            <v>西岡　斉治</v>
          </cell>
          <cell r="N1907" t="str">
            <v>理学部理学科</v>
          </cell>
          <cell r="O1907" t="str">
            <v>9</v>
          </cell>
          <cell r="P1907" t="str">
            <v>集中</v>
          </cell>
          <cell r="Q1907" t="str">
            <v>0</v>
          </cell>
          <cell r="R1907" t="str">
            <v>00:00</v>
          </cell>
          <cell r="S1907" t="str">
            <v>00:00</v>
          </cell>
          <cell r="T1907" t="str">
            <v>西岡　斉治,数学コースカリキュラム担当全教員</v>
          </cell>
          <cell r="U1907" t="str">
            <v>理学部理学科,理学部理学科</v>
          </cell>
        </row>
        <row r="1908">
          <cell r="D1908">
            <v>32300</v>
          </cell>
          <cell r="E1908" t="str">
            <v>3</v>
          </cell>
          <cell r="F1908" t="str">
            <v>通年</v>
          </cell>
          <cell r="G1908" t="str">
            <v>1</v>
          </cell>
          <cell r="H1908" t="str">
            <v>前期</v>
          </cell>
          <cell r="I1908" t="str">
            <v>32200180</v>
          </cell>
          <cell r="J1908" t="str">
            <v>数学文献講読Ｂ</v>
          </cell>
          <cell r="K1908" t="str">
            <v/>
          </cell>
          <cell r="L1908" t="str">
            <v>2</v>
          </cell>
          <cell r="M1908" t="str">
            <v>西岡　斉治</v>
          </cell>
          <cell r="N1908" t="str">
            <v>理学部理学科</v>
          </cell>
          <cell r="O1908" t="str">
            <v>9</v>
          </cell>
          <cell r="P1908" t="str">
            <v>集中</v>
          </cell>
          <cell r="Q1908" t="str">
            <v>0</v>
          </cell>
          <cell r="R1908" t="str">
            <v>00:00</v>
          </cell>
          <cell r="S1908" t="str">
            <v>00:00</v>
          </cell>
          <cell r="T1908" t="str">
            <v>西岡　斉治,数学コースカリキュラム担当全教員</v>
          </cell>
          <cell r="U1908" t="str">
            <v>理学部理学科,理学部理学科</v>
          </cell>
        </row>
        <row r="1909">
          <cell r="D1909">
            <v>32305</v>
          </cell>
          <cell r="E1909" t="str">
            <v>4</v>
          </cell>
          <cell r="F1909" t="str">
            <v>集中</v>
          </cell>
          <cell r="G1909" t="str">
            <v>1</v>
          </cell>
          <cell r="H1909" t="str">
            <v>前期</v>
          </cell>
          <cell r="I1909" t="str">
            <v>32200190</v>
          </cell>
          <cell r="J1909" t="str">
            <v>数学特講Ａ</v>
          </cell>
          <cell r="K1909" t="str">
            <v/>
          </cell>
          <cell r="L1909" t="str">
            <v>2</v>
          </cell>
          <cell r="M1909" t="str">
            <v>未定</v>
          </cell>
          <cell r="N1909" t="str">
            <v>理学部</v>
          </cell>
          <cell r="O1909" t="str">
            <v/>
          </cell>
          <cell r="P1909" t="str">
            <v/>
          </cell>
          <cell r="Q1909" t="str">
            <v/>
          </cell>
          <cell r="R1909" t="str">
            <v/>
          </cell>
          <cell r="S1909" t="str">
            <v/>
          </cell>
          <cell r="T1909" t="str">
            <v/>
          </cell>
          <cell r="U1909" t="str">
            <v/>
          </cell>
        </row>
        <row r="1910">
          <cell r="D1910">
            <v>33240</v>
          </cell>
          <cell r="E1910" t="str">
            <v>1</v>
          </cell>
          <cell r="F1910" t="str">
            <v>前期</v>
          </cell>
          <cell r="G1910" t="str">
            <v>1</v>
          </cell>
          <cell r="H1910" t="str">
            <v>前期</v>
          </cell>
          <cell r="I1910" t="str">
            <v>32300120</v>
          </cell>
          <cell r="J1910" t="str">
            <v>物理学実験Ⅱ</v>
          </cell>
          <cell r="K1910" t="str">
            <v/>
          </cell>
          <cell r="L1910" t="str">
            <v>2</v>
          </cell>
          <cell r="M1910" t="str">
            <v>門叶　冬樹</v>
          </cell>
          <cell r="N1910" t="str">
            <v>理学部理学科</v>
          </cell>
          <cell r="O1910" t="str">
            <v>4</v>
          </cell>
          <cell r="P1910" t="str">
            <v>木</v>
          </cell>
          <cell r="Q1910" t="str">
            <v>5</v>
          </cell>
          <cell r="R1910" t="str">
            <v>13:00</v>
          </cell>
          <cell r="S1910" t="str">
            <v>13:45</v>
          </cell>
          <cell r="T1910" t="str">
            <v>門叶　冬樹,北浦　守</v>
          </cell>
          <cell r="U1910" t="str">
            <v>理学部理学科,理学部理学科</v>
          </cell>
          <cell r="V1910" t="str">
            <v>A5・313</v>
          </cell>
        </row>
        <row r="1911">
          <cell r="D1911">
            <v>33240</v>
          </cell>
          <cell r="E1911" t="str">
            <v>1</v>
          </cell>
          <cell r="F1911" t="str">
            <v>前期</v>
          </cell>
          <cell r="G1911" t="str">
            <v>1</v>
          </cell>
          <cell r="H1911" t="str">
            <v>前期</v>
          </cell>
          <cell r="I1911" t="str">
            <v>32300120</v>
          </cell>
          <cell r="J1911" t="str">
            <v>物理学実験Ⅱ</v>
          </cell>
          <cell r="K1911" t="str">
            <v/>
          </cell>
          <cell r="L1911" t="str">
            <v>2</v>
          </cell>
          <cell r="M1911" t="str">
            <v>門叶　冬樹</v>
          </cell>
          <cell r="N1911" t="str">
            <v>理学部理学科</v>
          </cell>
          <cell r="O1911" t="str">
            <v>4</v>
          </cell>
          <cell r="P1911" t="str">
            <v>木</v>
          </cell>
          <cell r="Q1911" t="str">
            <v>6</v>
          </cell>
          <cell r="R1911" t="str">
            <v>13:45</v>
          </cell>
          <cell r="S1911" t="str">
            <v>14:30</v>
          </cell>
          <cell r="T1911" t="str">
            <v>北浦　守</v>
          </cell>
          <cell r="U1911" t="str">
            <v>理学部理学科</v>
          </cell>
        </row>
        <row r="1912">
          <cell r="D1912">
            <v>33240</v>
          </cell>
          <cell r="E1912" t="str">
            <v>1</v>
          </cell>
          <cell r="F1912" t="str">
            <v>前期</v>
          </cell>
          <cell r="G1912" t="str">
            <v>1</v>
          </cell>
          <cell r="H1912" t="str">
            <v>前期</v>
          </cell>
          <cell r="I1912" t="str">
            <v>32300120</v>
          </cell>
          <cell r="J1912" t="str">
            <v>物理学実験Ⅱ</v>
          </cell>
          <cell r="K1912" t="str">
            <v/>
          </cell>
          <cell r="L1912" t="str">
            <v>2</v>
          </cell>
          <cell r="M1912" t="str">
            <v>門叶　冬樹</v>
          </cell>
          <cell r="N1912" t="str">
            <v>理学部理学科</v>
          </cell>
          <cell r="O1912" t="str">
            <v>4</v>
          </cell>
          <cell r="P1912" t="str">
            <v>木</v>
          </cell>
          <cell r="Q1912" t="str">
            <v>7</v>
          </cell>
          <cell r="R1912" t="str">
            <v>14:40</v>
          </cell>
          <cell r="S1912" t="str">
            <v>15:25</v>
          </cell>
          <cell r="T1912" t="str">
            <v>北浦　守</v>
          </cell>
          <cell r="U1912" t="str">
            <v>理学部理学科</v>
          </cell>
        </row>
        <row r="1913">
          <cell r="D1913">
            <v>33240</v>
          </cell>
          <cell r="E1913" t="str">
            <v>1</v>
          </cell>
          <cell r="F1913" t="str">
            <v>前期</v>
          </cell>
          <cell r="G1913" t="str">
            <v>1</v>
          </cell>
          <cell r="H1913" t="str">
            <v>前期</v>
          </cell>
          <cell r="I1913" t="str">
            <v>32300120</v>
          </cell>
          <cell r="J1913" t="str">
            <v>物理学実験Ⅱ</v>
          </cell>
          <cell r="K1913" t="str">
            <v/>
          </cell>
          <cell r="L1913" t="str">
            <v>2</v>
          </cell>
          <cell r="M1913" t="str">
            <v>門叶　冬樹</v>
          </cell>
          <cell r="N1913" t="str">
            <v>理学部理学科</v>
          </cell>
          <cell r="O1913" t="str">
            <v>4</v>
          </cell>
          <cell r="P1913" t="str">
            <v>木</v>
          </cell>
          <cell r="Q1913" t="str">
            <v>8</v>
          </cell>
          <cell r="R1913" t="str">
            <v>15:25</v>
          </cell>
          <cell r="S1913" t="str">
            <v>16:10</v>
          </cell>
          <cell r="T1913" t="str">
            <v>北浦　守</v>
          </cell>
          <cell r="U1913" t="str">
            <v>理学部理学科</v>
          </cell>
        </row>
        <row r="1914">
          <cell r="D1914">
            <v>33275</v>
          </cell>
          <cell r="E1914" t="str">
            <v>1</v>
          </cell>
          <cell r="F1914" t="str">
            <v>前期</v>
          </cell>
          <cell r="G1914" t="str">
            <v>1</v>
          </cell>
          <cell r="H1914" t="str">
            <v>前期</v>
          </cell>
          <cell r="I1914" t="str">
            <v>32300130</v>
          </cell>
          <cell r="J1914" t="str">
            <v>電磁気学・相対論</v>
          </cell>
          <cell r="K1914" t="str">
            <v/>
          </cell>
          <cell r="L1914" t="str">
            <v>2</v>
          </cell>
          <cell r="M1914" t="str">
            <v>吉田　浩司</v>
          </cell>
          <cell r="N1914" t="str">
            <v>学士課程基盤教育院</v>
          </cell>
          <cell r="O1914" t="str">
            <v>1</v>
          </cell>
          <cell r="P1914" t="str">
            <v>月</v>
          </cell>
          <cell r="Q1914" t="str">
            <v>7</v>
          </cell>
          <cell r="R1914" t="str">
            <v>14:40</v>
          </cell>
          <cell r="S1914" t="str">
            <v>15:25</v>
          </cell>
          <cell r="T1914" t="str">
            <v>吉田　浩司</v>
          </cell>
          <cell r="U1914" t="str">
            <v>学士課程基盤教育院</v>
          </cell>
          <cell r="V1914" t="str">
            <v>A1・113</v>
          </cell>
        </row>
        <row r="1915">
          <cell r="D1915">
            <v>33275</v>
          </cell>
          <cell r="E1915" t="str">
            <v>1</v>
          </cell>
          <cell r="F1915" t="str">
            <v>前期</v>
          </cell>
          <cell r="G1915" t="str">
            <v>1</v>
          </cell>
          <cell r="H1915" t="str">
            <v>前期</v>
          </cell>
          <cell r="I1915" t="str">
            <v>32300130</v>
          </cell>
          <cell r="J1915" t="str">
            <v>電磁気学・相対論</v>
          </cell>
          <cell r="K1915" t="str">
            <v/>
          </cell>
          <cell r="L1915" t="str">
            <v>2</v>
          </cell>
          <cell r="M1915" t="str">
            <v>吉田　浩司</v>
          </cell>
          <cell r="N1915" t="str">
            <v>学士課程基盤教育院</v>
          </cell>
          <cell r="O1915" t="str">
            <v>1</v>
          </cell>
          <cell r="P1915" t="str">
            <v>月</v>
          </cell>
          <cell r="Q1915" t="str">
            <v>8</v>
          </cell>
          <cell r="R1915" t="str">
            <v>15:25</v>
          </cell>
          <cell r="S1915" t="str">
            <v>16:10</v>
          </cell>
          <cell r="T1915" t="str">
            <v>吉田　浩司</v>
          </cell>
          <cell r="U1915" t="str">
            <v>学士課程基盤教育院</v>
          </cell>
        </row>
        <row r="1916">
          <cell r="D1916">
            <v>33265</v>
          </cell>
          <cell r="E1916" t="str">
            <v>2</v>
          </cell>
          <cell r="F1916" t="str">
            <v>後期</v>
          </cell>
          <cell r="G1916" t="str">
            <v>2</v>
          </cell>
          <cell r="H1916" t="str">
            <v>後期</v>
          </cell>
          <cell r="I1916" t="str">
            <v>32300140</v>
          </cell>
          <cell r="J1916" t="str">
            <v>熱・統計力学Ⅱ</v>
          </cell>
          <cell r="K1916" t="str">
            <v/>
          </cell>
          <cell r="L1916" t="str">
            <v>2</v>
          </cell>
          <cell r="M1916" t="str">
            <v>富田　憲一</v>
          </cell>
          <cell r="N1916" t="str">
            <v>理学部理学科</v>
          </cell>
          <cell r="O1916" t="str">
            <v>4</v>
          </cell>
          <cell r="P1916" t="str">
            <v>木</v>
          </cell>
          <cell r="Q1916" t="str">
            <v>3</v>
          </cell>
          <cell r="R1916" t="str">
            <v>10:30</v>
          </cell>
          <cell r="S1916" t="str">
            <v>11:15</v>
          </cell>
          <cell r="T1916" t="str">
            <v>富田　憲一</v>
          </cell>
          <cell r="U1916" t="str">
            <v>理学部理学科</v>
          </cell>
          <cell r="V1916" t="str">
            <v>B3・32番講義室</v>
          </cell>
        </row>
        <row r="1917">
          <cell r="D1917">
            <v>33265</v>
          </cell>
          <cell r="E1917" t="str">
            <v>2</v>
          </cell>
          <cell r="F1917" t="str">
            <v>後期</v>
          </cell>
          <cell r="G1917" t="str">
            <v>2</v>
          </cell>
          <cell r="H1917" t="str">
            <v>後期</v>
          </cell>
          <cell r="I1917" t="str">
            <v>32300140</v>
          </cell>
          <cell r="J1917" t="str">
            <v>熱・統計力学Ⅱ</v>
          </cell>
          <cell r="K1917" t="str">
            <v/>
          </cell>
          <cell r="L1917" t="str">
            <v>2</v>
          </cell>
          <cell r="M1917" t="str">
            <v>富田　憲一</v>
          </cell>
          <cell r="N1917" t="str">
            <v>理学部理学科</v>
          </cell>
          <cell r="O1917" t="str">
            <v>4</v>
          </cell>
          <cell r="P1917" t="str">
            <v>木</v>
          </cell>
          <cell r="Q1917" t="str">
            <v>4</v>
          </cell>
          <cell r="R1917" t="str">
            <v>11:15</v>
          </cell>
          <cell r="S1917" t="str">
            <v>12:00</v>
          </cell>
          <cell r="T1917" t="str">
            <v>富田　憲一</v>
          </cell>
          <cell r="U1917" t="str">
            <v>理学部理学科</v>
          </cell>
        </row>
        <row r="1918">
          <cell r="D1918">
            <v>33270</v>
          </cell>
          <cell r="E1918" t="str">
            <v>2</v>
          </cell>
          <cell r="F1918" t="str">
            <v>後期</v>
          </cell>
          <cell r="G1918" t="str">
            <v>2</v>
          </cell>
          <cell r="H1918" t="str">
            <v>後期</v>
          </cell>
          <cell r="I1918" t="str">
            <v>32300150</v>
          </cell>
          <cell r="J1918" t="str">
            <v>量子力学Ⅲ</v>
          </cell>
          <cell r="K1918" t="str">
            <v/>
          </cell>
          <cell r="L1918" t="str">
            <v>2</v>
          </cell>
          <cell r="M1918" t="str">
            <v>衛藤　稔</v>
          </cell>
          <cell r="N1918" t="str">
            <v>理学部理学科</v>
          </cell>
          <cell r="O1918" t="str">
            <v>3</v>
          </cell>
          <cell r="P1918" t="str">
            <v>水</v>
          </cell>
          <cell r="Q1918" t="str">
            <v>3</v>
          </cell>
          <cell r="R1918" t="str">
            <v>10:30</v>
          </cell>
          <cell r="S1918" t="str">
            <v>11:15</v>
          </cell>
          <cell r="T1918" t="str">
            <v>衛藤　稔</v>
          </cell>
          <cell r="U1918" t="str">
            <v>理学部理学科</v>
          </cell>
          <cell r="V1918" t="str">
            <v>B1b・14番講義室</v>
          </cell>
        </row>
        <row r="1919">
          <cell r="D1919">
            <v>33270</v>
          </cell>
          <cell r="E1919" t="str">
            <v>2</v>
          </cell>
          <cell r="F1919" t="str">
            <v>後期</v>
          </cell>
          <cell r="G1919" t="str">
            <v>2</v>
          </cell>
          <cell r="H1919" t="str">
            <v>後期</v>
          </cell>
          <cell r="I1919" t="str">
            <v>32300150</v>
          </cell>
          <cell r="J1919" t="str">
            <v>量子力学Ⅲ</v>
          </cell>
          <cell r="K1919" t="str">
            <v/>
          </cell>
          <cell r="L1919" t="str">
            <v>2</v>
          </cell>
          <cell r="M1919" t="str">
            <v>衛藤　稔</v>
          </cell>
          <cell r="N1919" t="str">
            <v>理学部理学科</v>
          </cell>
          <cell r="O1919" t="str">
            <v>3</v>
          </cell>
          <cell r="P1919" t="str">
            <v>水</v>
          </cell>
          <cell r="Q1919" t="str">
            <v>4</v>
          </cell>
          <cell r="R1919" t="str">
            <v>11:15</v>
          </cell>
          <cell r="S1919" t="str">
            <v>12:00</v>
          </cell>
          <cell r="T1919" t="str">
            <v>衛藤　稔</v>
          </cell>
          <cell r="U1919" t="str">
            <v>理学部理学科</v>
          </cell>
        </row>
        <row r="1920">
          <cell r="D1920">
            <v>33280</v>
          </cell>
          <cell r="E1920" t="str">
            <v>2</v>
          </cell>
          <cell r="F1920" t="str">
            <v>後期</v>
          </cell>
          <cell r="G1920" t="str">
            <v>2</v>
          </cell>
          <cell r="H1920" t="str">
            <v>後期</v>
          </cell>
          <cell r="I1920" t="str">
            <v>32300160</v>
          </cell>
          <cell r="J1920" t="str">
            <v>現代天文学入門</v>
          </cell>
          <cell r="K1920" t="str">
            <v/>
          </cell>
          <cell r="L1920" t="str">
            <v>2</v>
          </cell>
          <cell r="M1920" t="str">
            <v>中森　健之</v>
          </cell>
          <cell r="N1920" t="str">
            <v>理学部理学科</v>
          </cell>
          <cell r="O1920" t="str">
            <v>1</v>
          </cell>
          <cell r="P1920" t="str">
            <v>月</v>
          </cell>
          <cell r="Q1920" t="str">
            <v>7</v>
          </cell>
          <cell r="R1920" t="str">
            <v>14:40</v>
          </cell>
          <cell r="S1920" t="str">
            <v>15:25</v>
          </cell>
          <cell r="T1920" t="str">
            <v>中森　健之</v>
          </cell>
          <cell r="U1920" t="str">
            <v>理学部理学科</v>
          </cell>
          <cell r="V1920" t="str">
            <v>B3・31番講義室</v>
          </cell>
        </row>
        <row r="1921">
          <cell r="D1921">
            <v>33280</v>
          </cell>
          <cell r="E1921" t="str">
            <v>2</v>
          </cell>
          <cell r="F1921" t="str">
            <v>後期</v>
          </cell>
          <cell r="G1921" t="str">
            <v>2</v>
          </cell>
          <cell r="H1921" t="str">
            <v>後期</v>
          </cell>
          <cell r="I1921" t="str">
            <v>32300160</v>
          </cell>
          <cell r="J1921" t="str">
            <v>現代天文学入門</v>
          </cell>
          <cell r="K1921" t="str">
            <v/>
          </cell>
          <cell r="L1921" t="str">
            <v>2</v>
          </cell>
          <cell r="M1921" t="str">
            <v>中森　健之</v>
          </cell>
          <cell r="N1921" t="str">
            <v>理学部理学科</v>
          </cell>
          <cell r="O1921" t="str">
            <v>1</v>
          </cell>
          <cell r="P1921" t="str">
            <v>月</v>
          </cell>
          <cell r="Q1921" t="str">
            <v>8</v>
          </cell>
          <cell r="R1921" t="str">
            <v>15:25</v>
          </cell>
          <cell r="S1921" t="str">
            <v>16:10</v>
          </cell>
          <cell r="T1921" t="str">
            <v>中森　健之</v>
          </cell>
          <cell r="U1921" t="str">
            <v>理学部理学科</v>
          </cell>
        </row>
        <row r="1922">
          <cell r="D1922">
            <v>33285</v>
          </cell>
          <cell r="E1922" t="str">
            <v>2</v>
          </cell>
          <cell r="F1922" t="str">
            <v>後期</v>
          </cell>
          <cell r="G1922" t="str">
            <v>2</v>
          </cell>
          <cell r="H1922" t="str">
            <v>後期</v>
          </cell>
          <cell r="I1922" t="str">
            <v>32300170</v>
          </cell>
          <cell r="J1922" t="str">
            <v>物性物理学</v>
          </cell>
          <cell r="K1922" t="str">
            <v/>
          </cell>
          <cell r="L1922" t="str">
            <v>2</v>
          </cell>
          <cell r="M1922" t="str">
            <v>北浦　守</v>
          </cell>
          <cell r="N1922" t="str">
            <v>理学部理学科</v>
          </cell>
          <cell r="O1922" t="str">
            <v>4</v>
          </cell>
          <cell r="P1922" t="str">
            <v>木</v>
          </cell>
          <cell r="Q1922" t="str">
            <v>1</v>
          </cell>
          <cell r="R1922" t="str">
            <v>08:50</v>
          </cell>
          <cell r="S1922" t="str">
            <v>09:35</v>
          </cell>
          <cell r="T1922" t="str">
            <v>北浦　守</v>
          </cell>
          <cell r="U1922" t="str">
            <v>理学部理学科</v>
          </cell>
          <cell r="V1922" t="str">
            <v>B3・32番講義室</v>
          </cell>
        </row>
        <row r="1923">
          <cell r="D1923">
            <v>33285</v>
          </cell>
          <cell r="E1923" t="str">
            <v>2</v>
          </cell>
          <cell r="F1923" t="str">
            <v>後期</v>
          </cell>
          <cell r="G1923" t="str">
            <v>2</v>
          </cell>
          <cell r="H1923" t="str">
            <v>後期</v>
          </cell>
          <cell r="I1923" t="str">
            <v>32300170</v>
          </cell>
          <cell r="J1923" t="str">
            <v>物性物理学</v>
          </cell>
          <cell r="K1923" t="str">
            <v/>
          </cell>
          <cell r="L1923" t="str">
            <v>2</v>
          </cell>
          <cell r="M1923" t="str">
            <v>北浦　守</v>
          </cell>
          <cell r="N1923" t="str">
            <v>理学部理学科</v>
          </cell>
          <cell r="O1923" t="str">
            <v>4</v>
          </cell>
          <cell r="P1923" t="str">
            <v>木</v>
          </cell>
          <cell r="Q1923" t="str">
            <v>2</v>
          </cell>
          <cell r="R1923" t="str">
            <v>09:35</v>
          </cell>
          <cell r="S1923" t="str">
            <v>10:20</v>
          </cell>
          <cell r="T1923" t="str">
            <v>北浦　守</v>
          </cell>
          <cell r="U1923" t="str">
            <v>理学部理学科</v>
          </cell>
        </row>
        <row r="1924">
          <cell r="D1924">
            <v>33290</v>
          </cell>
          <cell r="E1924" t="str">
            <v>2</v>
          </cell>
          <cell r="F1924" t="str">
            <v>後期</v>
          </cell>
          <cell r="G1924" t="str">
            <v>2</v>
          </cell>
          <cell r="H1924" t="str">
            <v>後期</v>
          </cell>
          <cell r="I1924" t="str">
            <v>32300180</v>
          </cell>
          <cell r="J1924" t="str">
            <v>素粒子原子核入門</v>
          </cell>
          <cell r="K1924" t="str">
            <v/>
          </cell>
          <cell r="L1924" t="str">
            <v>2</v>
          </cell>
          <cell r="M1924" t="str">
            <v>宮地　義之</v>
          </cell>
          <cell r="N1924" t="str">
            <v>理学部理学科</v>
          </cell>
          <cell r="O1924" t="str">
            <v>4</v>
          </cell>
          <cell r="P1924" t="str">
            <v>木</v>
          </cell>
          <cell r="Q1924" t="str">
            <v>5</v>
          </cell>
          <cell r="R1924" t="str">
            <v>13:00</v>
          </cell>
          <cell r="S1924" t="str">
            <v>13:45</v>
          </cell>
          <cell r="T1924" t="str">
            <v>須田　利美,宮地　義之</v>
          </cell>
          <cell r="U1924" t="str">
            <v>理学部非常勤講師,理学部理学科</v>
          </cell>
          <cell r="V1924" t="str">
            <v>B3・31番講義室</v>
          </cell>
        </row>
        <row r="1925">
          <cell r="D1925">
            <v>33290</v>
          </cell>
          <cell r="E1925" t="str">
            <v>2</v>
          </cell>
          <cell r="F1925" t="str">
            <v>後期</v>
          </cell>
          <cell r="G1925" t="str">
            <v>2</v>
          </cell>
          <cell r="H1925" t="str">
            <v>後期</v>
          </cell>
          <cell r="I1925" t="str">
            <v>32300180</v>
          </cell>
          <cell r="J1925" t="str">
            <v>素粒子原子核入門</v>
          </cell>
          <cell r="K1925" t="str">
            <v/>
          </cell>
          <cell r="L1925" t="str">
            <v>2</v>
          </cell>
          <cell r="M1925" t="str">
            <v>宮地　義之</v>
          </cell>
          <cell r="N1925" t="str">
            <v>理学部理学科</v>
          </cell>
          <cell r="O1925" t="str">
            <v>4</v>
          </cell>
          <cell r="P1925" t="str">
            <v>木</v>
          </cell>
          <cell r="Q1925" t="str">
            <v>6</v>
          </cell>
          <cell r="R1925" t="str">
            <v>13:45</v>
          </cell>
          <cell r="S1925" t="str">
            <v>14:30</v>
          </cell>
          <cell r="T1925" t="str">
            <v>未定</v>
          </cell>
          <cell r="U1925" t="str">
            <v>理学部</v>
          </cell>
        </row>
        <row r="1926">
          <cell r="D1926">
            <v>33500</v>
          </cell>
          <cell r="E1926" t="str">
            <v>2</v>
          </cell>
          <cell r="F1926" t="str">
            <v>後期</v>
          </cell>
          <cell r="G1926" t="str">
            <v>2</v>
          </cell>
          <cell r="H1926" t="str">
            <v>後期</v>
          </cell>
          <cell r="I1926" t="str">
            <v>32300190</v>
          </cell>
          <cell r="J1926" t="str">
            <v>物理学セミナー</v>
          </cell>
          <cell r="K1926" t="str">
            <v/>
          </cell>
          <cell r="L1926" t="str">
            <v>2</v>
          </cell>
          <cell r="M1926" t="str">
            <v>新井　真人</v>
          </cell>
          <cell r="N1926" t="str">
            <v>理学部</v>
          </cell>
          <cell r="O1926" t="str">
            <v>9</v>
          </cell>
          <cell r="P1926" t="str">
            <v>集中</v>
          </cell>
          <cell r="Q1926" t="str">
            <v>0</v>
          </cell>
          <cell r="R1926" t="str">
            <v>00:00</v>
          </cell>
          <cell r="S1926" t="str">
            <v>00:00</v>
          </cell>
          <cell r="T1926" t="str">
            <v>新井　真人</v>
          </cell>
          <cell r="U1926" t="str">
            <v>理学部</v>
          </cell>
        </row>
        <row r="1927">
          <cell r="D1927">
            <v>33513</v>
          </cell>
          <cell r="E1927" t="str">
            <v>2</v>
          </cell>
          <cell r="F1927" t="str">
            <v>後期</v>
          </cell>
          <cell r="G1927" t="str">
            <v>2</v>
          </cell>
          <cell r="H1927" t="str">
            <v>後期</v>
          </cell>
          <cell r="I1927" t="str">
            <v>32300190</v>
          </cell>
          <cell r="J1927" t="str">
            <v>物理学セミナー</v>
          </cell>
          <cell r="K1927" t="str">
            <v/>
          </cell>
          <cell r="L1927" t="str">
            <v>2</v>
          </cell>
          <cell r="M1927" t="str">
            <v>吉田　浩司</v>
          </cell>
          <cell r="N1927" t="str">
            <v>学士課程基盤教育院</v>
          </cell>
          <cell r="O1927" t="str">
            <v>9</v>
          </cell>
          <cell r="P1927" t="str">
            <v>集中</v>
          </cell>
          <cell r="Q1927" t="str">
            <v>0</v>
          </cell>
          <cell r="R1927" t="str">
            <v>00:00</v>
          </cell>
          <cell r="S1927" t="str">
            <v>00:00</v>
          </cell>
          <cell r="T1927" t="str">
            <v>吉田　浩司</v>
          </cell>
          <cell r="U1927" t="str">
            <v>学士課程基盤教育院</v>
          </cell>
        </row>
        <row r="1928">
          <cell r="D1928">
            <v>33514</v>
          </cell>
          <cell r="E1928" t="str">
            <v>2</v>
          </cell>
          <cell r="F1928" t="str">
            <v>後期</v>
          </cell>
          <cell r="G1928" t="str">
            <v>2</v>
          </cell>
          <cell r="H1928" t="str">
            <v>後期</v>
          </cell>
          <cell r="I1928" t="str">
            <v>32300190</v>
          </cell>
          <cell r="J1928" t="str">
            <v>物理学セミナー</v>
          </cell>
          <cell r="K1928" t="str">
            <v/>
          </cell>
          <cell r="L1928" t="str">
            <v>2</v>
          </cell>
          <cell r="M1928" t="str">
            <v>田島　靖久</v>
          </cell>
          <cell r="N1928" t="str">
            <v>学士課程基盤教育院</v>
          </cell>
          <cell r="O1928" t="str">
            <v>9</v>
          </cell>
          <cell r="P1928" t="str">
            <v>集中</v>
          </cell>
          <cell r="Q1928" t="str">
            <v>0</v>
          </cell>
          <cell r="R1928" t="str">
            <v>00:00</v>
          </cell>
          <cell r="S1928" t="str">
            <v>00:00</v>
          </cell>
          <cell r="T1928" t="str">
            <v>田島　靖久</v>
          </cell>
          <cell r="U1928" t="str">
            <v>学士課程基盤教育院</v>
          </cell>
        </row>
        <row r="1929">
          <cell r="D1929">
            <v>33501</v>
          </cell>
          <cell r="E1929" t="str">
            <v>2</v>
          </cell>
          <cell r="F1929" t="str">
            <v>後期</v>
          </cell>
          <cell r="G1929" t="str">
            <v>2</v>
          </cell>
          <cell r="H1929" t="str">
            <v>後期</v>
          </cell>
          <cell r="I1929" t="str">
            <v>32300190</v>
          </cell>
          <cell r="J1929" t="str">
            <v>物理学セミナー</v>
          </cell>
          <cell r="K1929" t="str">
            <v/>
          </cell>
          <cell r="L1929" t="str">
            <v>2</v>
          </cell>
          <cell r="M1929" t="str">
            <v>安東　秀峰</v>
          </cell>
          <cell r="N1929" t="str">
            <v>理学部理学科</v>
          </cell>
          <cell r="O1929" t="str">
            <v>9</v>
          </cell>
          <cell r="P1929" t="str">
            <v>集中</v>
          </cell>
          <cell r="Q1929" t="str">
            <v>0</v>
          </cell>
          <cell r="R1929" t="str">
            <v>00:00</v>
          </cell>
          <cell r="S1929" t="str">
            <v>00:00</v>
          </cell>
          <cell r="T1929" t="str">
            <v>安東　秀峰</v>
          </cell>
          <cell r="U1929" t="str">
            <v>理学部理学科</v>
          </cell>
        </row>
        <row r="1930">
          <cell r="D1930">
            <v>33502</v>
          </cell>
          <cell r="E1930" t="str">
            <v>2</v>
          </cell>
          <cell r="F1930" t="str">
            <v>後期</v>
          </cell>
          <cell r="G1930" t="str">
            <v>2</v>
          </cell>
          <cell r="H1930" t="str">
            <v>後期</v>
          </cell>
          <cell r="I1930" t="str">
            <v>32300190</v>
          </cell>
          <cell r="J1930" t="str">
            <v>物理学セミナー</v>
          </cell>
          <cell r="K1930" t="str">
            <v/>
          </cell>
          <cell r="L1930" t="str">
            <v>2</v>
          </cell>
          <cell r="M1930" t="str">
            <v>石井　彩子</v>
          </cell>
          <cell r="N1930" t="str">
            <v>理学部理学科</v>
          </cell>
          <cell r="O1930" t="str">
            <v>9</v>
          </cell>
          <cell r="P1930" t="str">
            <v>集中</v>
          </cell>
          <cell r="Q1930" t="str">
            <v>0</v>
          </cell>
          <cell r="R1930" t="str">
            <v>00:00</v>
          </cell>
          <cell r="S1930" t="str">
            <v>00:00</v>
          </cell>
          <cell r="T1930" t="str">
            <v>石井　彩子</v>
          </cell>
          <cell r="U1930" t="str">
            <v>理学部理学科</v>
          </cell>
        </row>
        <row r="1931">
          <cell r="D1931">
            <v>33503</v>
          </cell>
          <cell r="E1931" t="str">
            <v>2</v>
          </cell>
          <cell r="F1931" t="str">
            <v>後期</v>
          </cell>
          <cell r="G1931" t="str">
            <v>2</v>
          </cell>
          <cell r="H1931" t="str">
            <v>後期</v>
          </cell>
          <cell r="I1931" t="str">
            <v>32300190</v>
          </cell>
          <cell r="J1931" t="str">
            <v>物理学セミナー</v>
          </cell>
          <cell r="K1931" t="str">
            <v/>
          </cell>
          <cell r="L1931" t="str">
            <v>2</v>
          </cell>
          <cell r="M1931" t="str">
            <v>衛藤　稔</v>
          </cell>
          <cell r="N1931" t="str">
            <v>理学部理学科</v>
          </cell>
          <cell r="O1931" t="str">
            <v>9</v>
          </cell>
          <cell r="P1931" t="str">
            <v>集中</v>
          </cell>
          <cell r="Q1931" t="str">
            <v>0</v>
          </cell>
          <cell r="R1931" t="str">
            <v>00:00</v>
          </cell>
          <cell r="S1931" t="str">
            <v>00:00</v>
          </cell>
          <cell r="T1931" t="str">
            <v>衛藤　稔</v>
          </cell>
          <cell r="U1931" t="str">
            <v>理学部理学科</v>
          </cell>
        </row>
        <row r="1932">
          <cell r="D1932">
            <v>33504</v>
          </cell>
          <cell r="E1932" t="str">
            <v>2</v>
          </cell>
          <cell r="F1932" t="str">
            <v>後期</v>
          </cell>
          <cell r="G1932" t="str">
            <v>2</v>
          </cell>
          <cell r="H1932" t="str">
            <v>後期</v>
          </cell>
          <cell r="I1932" t="str">
            <v>32300190</v>
          </cell>
          <cell r="J1932" t="str">
            <v>物理学セミナー</v>
          </cell>
          <cell r="K1932" t="str">
            <v/>
          </cell>
          <cell r="L1932" t="str">
            <v>2</v>
          </cell>
          <cell r="M1932" t="str">
            <v>大西　彰正</v>
          </cell>
          <cell r="N1932" t="str">
            <v>理学部理学科</v>
          </cell>
          <cell r="O1932" t="str">
            <v>9</v>
          </cell>
          <cell r="P1932" t="str">
            <v>集中</v>
          </cell>
          <cell r="Q1932" t="str">
            <v>0</v>
          </cell>
          <cell r="R1932" t="str">
            <v>00:00</v>
          </cell>
          <cell r="S1932" t="str">
            <v>00:00</v>
          </cell>
          <cell r="T1932" t="str">
            <v>大西　彰正</v>
          </cell>
          <cell r="U1932" t="str">
            <v>理学部理学科</v>
          </cell>
        </row>
        <row r="1933">
          <cell r="D1933">
            <v>33505</v>
          </cell>
          <cell r="E1933" t="str">
            <v>2</v>
          </cell>
          <cell r="F1933" t="str">
            <v>後期</v>
          </cell>
          <cell r="G1933" t="str">
            <v>2</v>
          </cell>
          <cell r="H1933" t="str">
            <v>後期</v>
          </cell>
          <cell r="I1933" t="str">
            <v>32300190</v>
          </cell>
          <cell r="J1933" t="str">
            <v>物理学セミナー</v>
          </cell>
          <cell r="K1933" t="str">
            <v/>
          </cell>
          <cell r="L1933" t="str">
            <v>2</v>
          </cell>
          <cell r="M1933" t="str">
            <v>笠松　秀輔</v>
          </cell>
          <cell r="N1933" t="str">
            <v>理学部</v>
          </cell>
          <cell r="O1933" t="str">
            <v>9</v>
          </cell>
          <cell r="P1933" t="str">
            <v>集中</v>
          </cell>
          <cell r="Q1933" t="str">
            <v>0</v>
          </cell>
          <cell r="R1933" t="str">
            <v>00:00</v>
          </cell>
          <cell r="S1933" t="str">
            <v>00:00</v>
          </cell>
          <cell r="T1933" t="str">
            <v>笠松　秀輔</v>
          </cell>
          <cell r="U1933" t="str">
            <v>理学部</v>
          </cell>
        </row>
        <row r="1934">
          <cell r="D1934">
            <v>33506</v>
          </cell>
          <cell r="E1934" t="str">
            <v>2</v>
          </cell>
          <cell r="F1934" t="str">
            <v>後期</v>
          </cell>
          <cell r="G1934" t="str">
            <v>2</v>
          </cell>
          <cell r="H1934" t="str">
            <v>後期</v>
          </cell>
          <cell r="I1934" t="str">
            <v>32300190</v>
          </cell>
          <cell r="J1934" t="str">
            <v>物理学セミナー</v>
          </cell>
          <cell r="K1934" t="str">
            <v/>
          </cell>
          <cell r="L1934" t="str">
            <v>2</v>
          </cell>
          <cell r="M1934" t="str">
            <v>北浦　守</v>
          </cell>
          <cell r="N1934" t="str">
            <v>理学部理学科</v>
          </cell>
          <cell r="O1934" t="str">
            <v>9</v>
          </cell>
          <cell r="P1934" t="str">
            <v>集中</v>
          </cell>
          <cell r="Q1934" t="str">
            <v>0</v>
          </cell>
          <cell r="R1934" t="str">
            <v>00:00</v>
          </cell>
          <cell r="S1934" t="str">
            <v>00:00</v>
          </cell>
          <cell r="T1934" t="str">
            <v>北浦　守</v>
          </cell>
          <cell r="U1934" t="str">
            <v>理学部理学科</v>
          </cell>
        </row>
        <row r="1935">
          <cell r="D1935">
            <v>33507</v>
          </cell>
          <cell r="E1935" t="str">
            <v>2</v>
          </cell>
          <cell r="F1935" t="str">
            <v>後期</v>
          </cell>
          <cell r="G1935" t="str">
            <v>2</v>
          </cell>
          <cell r="H1935" t="str">
            <v>後期</v>
          </cell>
          <cell r="I1935" t="str">
            <v>32300190</v>
          </cell>
          <cell r="J1935" t="str">
            <v>物理学セミナー</v>
          </cell>
          <cell r="K1935" t="str">
            <v/>
          </cell>
          <cell r="L1935" t="str">
            <v>2</v>
          </cell>
          <cell r="M1935" t="str">
            <v>郡司　修一</v>
          </cell>
          <cell r="N1935" t="str">
            <v>理学部理学科</v>
          </cell>
          <cell r="O1935" t="str">
            <v>9</v>
          </cell>
          <cell r="P1935" t="str">
            <v>集中</v>
          </cell>
          <cell r="Q1935" t="str">
            <v>0</v>
          </cell>
          <cell r="R1935" t="str">
            <v>00:00</v>
          </cell>
          <cell r="S1935" t="str">
            <v>00:00</v>
          </cell>
          <cell r="T1935" t="str">
            <v>郡司　修一</v>
          </cell>
          <cell r="U1935" t="str">
            <v>理学部理学科</v>
          </cell>
        </row>
        <row r="1936">
          <cell r="D1936">
            <v>33508</v>
          </cell>
          <cell r="E1936" t="str">
            <v>2</v>
          </cell>
          <cell r="F1936" t="str">
            <v>後期</v>
          </cell>
          <cell r="G1936" t="str">
            <v>2</v>
          </cell>
          <cell r="H1936" t="str">
            <v>後期</v>
          </cell>
          <cell r="I1936" t="str">
            <v>32300190</v>
          </cell>
          <cell r="J1936" t="str">
            <v>物理学セミナー</v>
          </cell>
          <cell r="K1936" t="str">
            <v/>
          </cell>
          <cell r="L1936" t="str">
            <v>2</v>
          </cell>
          <cell r="M1936" t="str">
            <v>滝沢　元和</v>
          </cell>
          <cell r="N1936" t="str">
            <v>理学部理学科</v>
          </cell>
          <cell r="O1936" t="str">
            <v>9</v>
          </cell>
          <cell r="P1936" t="str">
            <v>集中</v>
          </cell>
          <cell r="Q1936" t="str">
            <v>0</v>
          </cell>
          <cell r="R1936" t="str">
            <v>00:00</v>
          </cell>
          <cell r="S1936" t="str">
            <v>00:00</v>
          </cell>
          <cell r="T1936" t="str">
            <v>滝沢　元和</v>
          </cell>
          <cell r="U1936" t="str">
            <v>理学部理学科</v>
          </cell>
        </row>
        <row r="1937">
          <cell r="D1937">
            <v>33509</v>
          </cell>
          <cell r="E1937" t="str">
            <v>2</v>
          </cell>
          <cell r="F1937" t="str">
            <v>後期</v>
          </cell>
          <cell r="G1937" t="str">
            <v>2</v>
          </cell>
          <cell r="H1937" t="str">
            <v>後期</v>
          </cell>
          <cell r="I1937" t="str">
            <v>32300190</v>
          </cell>
          <cell r="J1937" t="str">
            <v>物理学セミナー</v>
          </cell>
          <cell r="K1937" t="str">
            <v/>
          </cell>
          <cell r="L1937" t="str">
            <v>2</v>
          </cell>
          <cell r="M1937" t="str">
            <v>門叶　冬樹</v>
          </cell>
          <cell r="N1937" t="str">
            <v>理学部理学科</v>
          </cell>
          <cell r="O1937" t="str">
            <v>9</v>
          </cell>
          <cell r="P1937" t="str">
            <v>集中</v>
          </cell>
          <cell r="Q1937" t="str">
            <v>0</v>
          </cell>
          <cell r="R1937" t="str">
            <v>00:00</v>
          </cell>
          <cell r="S1937" t="str">
            <v>00:00</v>
          </cell>
          <cell r="T1937" t="str">
            <v>門叶　冬樹</v>
          </cell>
          <cell r="U1937" t="str">
            <v>理学部理学科</v>
          </cell>
        </row>
        <row r="1938">
          <cell r="D1938">
            <v>33510</v>
          </cell>
          <cell r="E1938" t="str">
            <v>2</v>
          </cell>
          <cell r="F1938" t="str">
            <v>後期</v>
          </cell>
          <cell r="G1938" t="str">
            <v>2</v>
          </cell>
          <cell r="H1938" t="str">
            <v>後期</v>
          </cell>
          <cell r="I1938" t="str">
            <v>32300190</v>
          </cell>
          <cell r="J1938" t="str">
            <v>物理学セミナー</v>
          </cell>
          <cell r="K1938" t="str">
            <v/>
          </cell>
          <cell r="L1938" t="str">
            <v>2</v>
          </cell>
          <cell r="M1938" t="str">
            <v>富田　憲一</v>
          </cell>
          <cell r="N1938" t="str">
            <v>理学部理学科</v>
          </cell>
          <cell r="O1938" t="str">
            <v>9</v>
          </cell>
          <cell r="P1938" t="str">
            <v>集中</v>
          </cell>
          <cell r="Q1938" t="str">
            <v>0</v>
          </cell>
          <cell r="R1938" t="str">
            <v>00:00</v>
          </cell>
          <cell r="S1938" t="str">
            <v>00:00</v>
          </cell>
          <cell r="T1938" t="str">
            <v>富田　憲一</v>
          </cell>
          <cell r="U1938" t="str">
            <v>理学部理学科</v>
          </cell>
        </row>
        <row r="1939">
          <cell r="D1939">
            <v>33511</v>
          </cell>
          <cell r="E1939" t="str">
            <v>2</v>
          </cell>
          <cell r="F1939" t="str">
            <v>後期</v>
          </cell>
          <cell r="G1939" t="str">
            <v>2</v>
          </cell>
          <cell r="H1939" t="str">
            <v>後期</v>
          </cell>
          <cell r="I1939" t="str">
            <v>32300190</v>
          </cell>
          <cell r="J1939" t="str">
            <v>物理学セミナー</v>
          </cell>
          <cell r="K1939" t="str">
            <v/>
          </cell>
          <cell r="L1939" t="str">
            <v>2</v>
          </cell>
          <cell r="M1939" t="str">
            <v>中森　健之</v>
          </cell>
          <cell r="N1939" t="str">
            <v>理学部理学科</v>
          </cell>
          <cell r="O1939" t="str">
            <v>9</v>
          </cell>
          <cell r="P1939" t="str">
            <v>集中</v>
          </cell>
          <cell r="Q1939" t="str">
            <v>0</v>
          </cell>
          <cell r="R1939" t="str">
            <v>00:00</v>
          </cell>
          <cell r="S1939" t="str">
            <v>00:00</v>
          </cell>
          <cell r="T1939" t="str">
            <v>中森　健之</v>
          </cell>
          <cell r="U1939" t="str">
            <v>理学部理学科</v>
          </cell>
        </row>
        <row r="1940">
          <cell r="D1940">
            <v>33512</v>
          </cell>
          <cell r="E1940" t="str">
            <v>2</v>
          </cell>
          <cell r="F1940" t="str">
            <v>後期</v>
          </cell>
          <cell r="G1940" t="str">
            <v>2</v>
          </cell>
          <cell r="H1940" t="str">
            <v>後期</v>
          </cell>
          <cell r="I1940" t="str">
            <v>32300190</v>
          </cell>
          <cell r="J1940" t="str">
            <v>物理学セミナー</v>
          </cell>
          <cell r="K1940" t="str">
            <v/>
          </cell>
          <cell r="L1940" t="str">
            <v>2</v>
          </cell>
          <cell r="M1940" t="str">
            <v>宮地　義之</v>
          </cell>
          <cell r="N1940" t="str">
            <v>理学部理学科</v>
          </cell>
          <cell r="O1940" t="str">
            <v>9</v>
          </cell>
          <cell r="P1940" t="str">
            <v>集中</v>
          </cell>
          <cell r="Q1940" t="str">
            <v>0</v>
          </cell>
          <cell r="R1940" t="str">
            <v>00:00</v>
          </cell>
          <cell r="S1940" t="str">
            <v>00:00</v>
          </cell>
          <cell r="T1940" t="str">
            <v>宮地　義之</v>
          </cell>
          <cell r="U1940" t="str">
            <v>理学部理学科</v>
          </cell>
        </row>
        <row r="1941">
          <cell r="D1941">
            <v>33295</v>
          </cell>
          <cell r="E1941" t="str">
            <v>2</v>
          </cell>
          <cell r="F1941" t="str">
            <v>後期</v>
          </cell>
          <cell r="G1941" t="str">
            <v>2</v>
          </cell>
          <cell r="H1941" t="str">
            <v>後期</v>
          </cell>
          <cell r="I1941" t="str">
            <v>32300190</v>
          </cell>
          <cell r="J1941" t="str">
            <v>物理学セミナー</v>
          </cell>
          <cell r="K1941" t="str">
            <v/>
          </cell>
          <cell r="L1941" t="str">
            <v>2</v>
          </cell>
          <cell r="M1941" t="str">
            <v>新井　真人</v>
          </cell>
          <cell r="N1941" t="str">
            <v>理学部</v>
          </cell>
          <cell r="O1941" t="str">
            <v/>
          </cell>
          <cell r="P1941" t="str">
            <v/>
          </cell>
          <cell r="Q1941" t="str">
            <v/>
          </cell>
          <cell r="R1941" t="str">
            <v/>
          </cell>
          <cell r="S1941" t="str">
            <v/>
          </cell>
          <cell r="T1941" t="str">
            <v/>
          </cell>
          <cell r="U1941" t="str">
            <v/>
          </cell>
        </row>
        <row r="1942">
          <cell r="D1942">
            <v>33300</v>
          </cell>
          <cell r="E1942" t="str">
            <v>3</v>
          </cell>
          <cell r="F1942" t="str">
            <v>通年</v>
          </cell>
          <cell r="G1942" t="str">
            <v>1</v>
          </cell>
          <cell r="H1942" t="str">
            <v>前期</v>
          </cell>
          <cell r="I1942" t="str">
            <v>32300200</v>
          </cell>
          <cell r="J1942" t="str">
            <v>物理学文献講読Ａ</v>
          </cell>
          <cell r="K1942" t="str">
            <v/>
          </cell>
          <cell r="L1942" t="str">
            <v>2</v>
          </cell>
          <cell r="M1942" t="str">
            <v>新井　真人</v>
          </cell>
          <cell r="N1942" t="str">
            <v>理学部</v>
          </cell>
          <cell r="O1942" t="str">
            <v>9</v>
          </cell>
          <cell r="P1942" t="str">
            <v>集中</v>
          </cell>
          <cell r="Q1942" t="str">
            <v>0</v>
          </cell>
          <cell r="R1942" t="str">
            <v>00:00</v>
          </cell>
          <cell r="S1942" t="str">
            <v>00:00</v>
          </cell>
          <cell r="T1942" t="str">
            <v>物理学コースカリキュラム担当全教員,新井　真人</v>
          </cell>
          <cell r="U1942" t="str">
            <v>理学部理学科,理学部</v>
          </cell>
        </row>
        <row r="1943">
          <cell r="D1943">
            <v>33740</v>
          </cell>
          <cell r="E1943" t="str">
            <v>2</v>
          </cell>
          <cell r="F1943" t="str">
            <v>後期</v>
          </cell>
          <cell r="G1943" t="str">
            <v>2</v>
          </cell>
          <cell r="H1943" t="str">
            <v>後期</v>
          </cell>
          <cell r="I1943" t="str">
            <v>32300210</v>
          </cell>
          <cell r="J1943" t="str">
            <v>物理学文献講読Ｂ</v>
          </cell>
          <cell r="K1943" t="str">
            <v/>
          </cell>
          <cell r="L1943" t="str">
            <v>2</v>
          </cell>
          <cell r="M1943" t="str">
            <v>新井　真人</v>
          </cell>
          <cell r="N1943" t="str">
            <v>理学部</v>
          </cell>
          <cell r="O1943" t="str">
            <v>9</v>
          </cell>
          <cell r="P1943" t="str">
            <v>集中</v>
          </cell>
          <cell r="Q1943" t="str">
            <v>0</v>
          </cell>
          <cell r="R1943" t="str">
            <v>00:00</v>
          </cell>
          <cell r="S1943" t="str">
            <v>00:00</v>
          </cell>
          <cell r="T1943" t="str">
            <v>新井　真人</v>
          </cell>
          <cell r="U1943" t="str">
            <v>理学部</v>
          </cell>
        </row>
        <row r="1944">
          <cell r="D1944">
            <v>33741</v>
          </cell>
          <cell r="E1944" t="str">
            <v>2</v>
          </cell>
          <cell r="F1944" t="str">
            <v>後期</v>
          </cell>
          <cell r="G1944" t="str">
            <v>2</v>
          </cell>
          <cell r="H1944" t="str">
            <v>後期</v>
          </cell>
          <cell r="I1944" t="str">
            <v>32300210</v>
          </cell>
          <cell r="J1944" t="str">
            <v>物理学文献講読Ｂ</v>
          </cell>
          <cell r="K1944" t="str">
            <v/>
          </cell>
          <cell r="L1944" t="str">
            <v>2</v>
          </cell>
          <cell r="M1944" t="str">
            <v>安東　秀峰</v>
          </cell>
          <cell r="N1944" t="str">
            <v>理学部理学科</v>
          </cell>
          <cell r="O1944" t="str">
            <v>9</v>
          </cell>
          <cell r="P1944" t="str">
            <v>集中</v>
          </cell>
          <cell r="Q1944" t="str">
            <v>0</v>
          </cell>
          <cell r="R1944" t="str">
            <v>00:00</v>
          </cell>
          <cell r="S1944" t="str">
            <v>00:00</v>
          </cell>
          <cell r="T1944" t="str">
            <v>新井　真人</v>
          </cell>
          <cell r="U1944" t="str">
            <v>理学部</v>
          </cell>
        </row>
        <row r="1945">
          <cell r="D1945">
            <v>33742</v>
          </cell>
          <cell r="E1945" t="str">
            <v>2</v>
          </cell>
          <cell r="F1945" t="str">
            <v>後期</v>
          </cell>
          <cell r="G1945" t="str">
            <v>2</v>
          </cell>
          <cell r="H1945" t="str">
            <v>後期</v>
          </cell>
          <cell r="I1945" t="str">
            <v>32300210</v>
          </cell>
          <cell r="J1945" t="str">
            <v>物理学文献講読Ｂ</v>
          </cell>
          <cell r="K1945" t="str">
            <v/>
          </cell>
          <cell r="L1945" t="str">
            <v>2</v>
          </cell>
          <cell r="M1945" t="str">
            <v>石井　彩子</v>
          </cell>
          <cell r="N1945" t="str">
            <v>理学部理学科</v>
          </cell>
          <cell r="O1945" t="str">
            <v>9</v>
          </cell>
          <cell r="P1945" t="str">
            <v>集中</v>
          </cell>
          <cell r="Q1945" t="str">
            <v>0</v>
          </cell>
          <cell r="R1945" t="str">
            <v>00:00</v>
          </cell>
          <cell r="S1945" t="str">
            <v>00:00</v>
          </cell>
          <cell r="T1945" t="str">
            <v>新井　真人</v>
          </cell>
          <cell r="U1945" t="str">
            <v>理学部</v>
          </cell>
        </row>
        <row r="1946">
          <cell r="D1946">
            <v>33743</v>
          </cell>
          <cell r="E1946" t="str">
            <v>2</v>
          </cell>
          <cell r="F1946" t="str">
            <v>後期</v>
          </cell>
          <cell r="G1946" t="str">
            <v>2</v>
          </cell>
          <cell r="H1946" t="str">
            <v>後期</v>
          </cell>
          <cell r="I1946" t="str">
            <v>32300210</v>
          </cell>
          <cell r="J1946" t="str">
            <v>物理学文献講読Ｂ</v>
          </cell>
          <cell r="K1946" t="str">
            <v/>
          </cell>
          <cell r="L1946" t="str">
            <v>2</v>
          </cell>
          <cell r="M1946" t="str">
            <v>衛藤　稔</v>
          </cell>
          <cell r="N1946" t="str">
            <v>理学部理学科</v>
          </cell>
          <cell r="O1946" t="str">
            <v>9</v>
          </cell>
          <cell r="P1946" t="str">
            <v>集中</v>
          </cell>
          <cell r="Q1946" t="str">
            <v>0</v>
          </cell>
          <cell r="R1946" t="str">
            <v>00:00</v>
          </cell>
          <cell r="S1946" t="str">
            <v>00:00</v>
          </cell>
          <cell r="T1946" t="str">
            <v>新井　真人</v>
          </cell>
          <cell r="U1946" t="str">
            <v>理学部</v>
          </cell>
        </row>
        <row r="1947">
          <cell r="D1947">
            <v>33744</v>
          </cell>
          <cell r="E1947" t="str">
            <v>2</v>
          </cell>
          <cell r="F1947" t="str">
            <v>後期</v>
          </cell>
          <cell r="G1947" t="str">
            <v>2</v>
          </cell>
          <cell r="H1947" t="str">
            <v>後期</v>
          </cell>
          <cell r="I1947" t="str">
            <v>32300210</v>
          </cell>
          <cell r="J1947" t="str">
            <v>物理学文献講読Ｂ</v>
          </cell>
          <cell r="K1947" t="str">
            <v/>
          </cell>
          <cell r="L1947" t="str">
            <v>2</v>
          </cell>
          <cell r="M1947" t="str">
            <v>大西　彰正</v>
          </cell>
          <cell r="N1947" t="str">
            <v>理学部理学科</v>
          </cell>
          <cell r="O1947" t="str">
            <v>9</v>
          </cell>
          <cell r="P1947" t="str">
            <v>集中</v>
          </cell>
          <cell r="Q1947" t="str">
            <v>0</v>
          </cell>
          <cell r="R1947" t="str">
            <v>00:00</v>
          </cell>
          <cell r="S1947" t="str">
            <v>00:00</v>
          </cell>
          <cell r="T1947" t="str">
            <v>新井　真人</v>
          </cell>
          <cell r="U1947" t="str">
            <v>理学部</v>
          </cell>
        </row>
        <row r="1948">
          <cell r="D1948">
            <v>33745</v>
          </cell>
          <cell r="E1948" t="str">
            <v>2</v>
          </cell>
          <cell r="F1948" t="str">
            <v>後期</v>
          </cell>
          <cell r="G1948" t="str">
            <v>2</v>
          </cell>
          <cell r="H1948" t="str">
            <v>後期</v>
          </cell>
          <cell r="I1948" t="str">
            <v>32300210</v>
          </cell>
          <cell r="J1948" t="str">
            <v>物理学文献講読Ｂ</v>
          </cell>
          <cell r="K1948" t="str">
            <v/>
          </cell>
          <cell r="L1948" t="str">
            <v>2</v>
          </cell>
          <cell r="M1948" t="str">
            <v>笠松　秀輔</v>
          </cell>
          <cell r="N1948" t="str">
            <v>理学部</v>
          </cell>
          <cell r="O1948" t="str">
            <v>9</v>
          </cell>
          <cell r="P1948" t="str">
            <v>集中</v>
          </cell>
          <cell r="Q1948" t="str">
            <v>0</v>
          </cell>
          <cell r="R1948" t="str">
            <v>00:00</v>
          </cell>
          <cell r="S1948" t="str">
            <v>00:00</v>
          </cell>
          <cell r="T1948" t="str">
            <v>新井　真人</v>
          </cell>
          <cell r="U1948" t="str">
            <v>理学部</v>
          </cell>
        </row>
        <row r="1949">
          <cell r="D1949">
            <v>33746</v>
          </cell>
          <cell r="E1949" t="str">
            <v>2</v>
          </cell>
          <cell r="F1949" t="str">
            <v>後期</v>
          </cell>
          <cell r="G1949" t="str">
            <v>2</v>
          </cell>
          <cell r="H1949" t="str">
            <v>後期</v>
          </cell>
          <cell r="I1949" t="str">
            <v>32300210</v>
          </cell>
          <cell r="J1949" t="str">
            <v>物理学文献講読Ｂ</v>
          </cell>
          <cell r="K1949" t="str">
            <v/>
          </cell>
          <cell r="L1949" t="str">
            <v>2</v>
          </cell>
          <cell r="M1949" t="str">
            <v>北浦　守</v>
          </cell>
          <cell r="N1949" t="str">
            <v>理学部理学科</v>
          </cell>
          <cell r="O1949" t="str">
            <v>9</v>
          </cell>
          <cell r="P1949" t="str">
            <v>集中</v>
          </cell>
          <cell r="Q1949" t="str">
            <v>0</v>
          </cell>
          <cell r="R1949" t="str">
            <v>00:00</v>
          </cell>
          <cell r="S1949" t="str">
            <v>00:00</v>
          </cell>
          <cell r="T1949" t="str">
            <v>新井　真人</v>
          </cell>
          <cell r="U1949" t="str">
            <v>理学部</v>
          </cell>
        </row>
        <row r="1950">
          <cell r="D1950">
            <v>33747</v>
          </cell>
          <cell r="E1950" t="str">
            <v>2</v>
          </cell>
          <cell r="F1950" t="str">
            <v>後期</v>
          </cell>
          <cell r="G1950" t="str">
            <v>2</v>
          </cell>
          <cell r="H1950" t="str">
            <v>後期</v>
          </cell>
          <cell r="I1950" t="str">
            <v>32300210</v>
          </cell>
          <cell r="J1950" t="str">
            <v>物理学文献講読Ｂ</v>
          </cell>
          <cell r="K1950" t="str">
            <v/>
          </cell>
          <cell r="L1950" t="str">
            <v>2</v>
          </cell>
          <cell r="M1950" t="str">
            <v>郡司　修一</v>
          </cell>
          <cell r="N1950" t="str">
            <v>理学部理学科</v>
          </cell>
          <cell r="O1950" t="str">
            <v>9</v>
          </cell>
          <cell r="P1950" t="str">
            <v>集中</v>
          </cell>
          <cell r="Q1950" t="str">
            <v>0</v>
          </cell>
          <cell r="R1950" t="str">
            <v>00:00</v>
          </cell>
          <cell r="S1950" t="str">
            <v>00:00</v>
          </cell>
          <cell r="T1950" t="str">
            <v>新井　真人</v>
          </cell>
          <cell r="U1950" t="str">
            <v>理学部</v>
          </cell>
        </row>
        <row r="1951">
          <cell r="D1951">
            <v>33748</v>
          </cell>
          <cell r="E1951" t="str">
            <v>2</v>
          </cell>
          <cell r="F1951" t="str">
            <v>後期</v>
          </cell>
          <cell r="G1951" t="str">
            <v>2</v>
          </cell>
          <cell r="H1951" t="str">
            <v>後期</v>
          </cell>
          <cell r="I1951" t="str">
            <v>32300210</v>
          </cell>
          <cell r="J1951" t="str">
            <v>物理学文献講読Ｂ</v>
          </cell>
          <cell r="K1951" t="str">
            <v/>
          </cell>
          <cell r="L1951" t="str">
            <v>2</v>
          </cell>
          <cell r="M1951" t="str">
            <v>滝沢　元和</v>
          </cell>
          <cell r="N1951" t="str">
            <v>理学部理学科</v>
          </cell>
          <cell r="O1951" t="str">
            <v>9</v>
          </cell>
          <cell r="P1951" t="str">
            <v>集中</v>
          </cell>
          <cell r="Q1951" t="str">
            <v>0</v>
          </cell>
          <cell r="R1951" t="str">
            <v>00:00</v>
          </cell>
          <cell r="S1951" t="str">
            <v>00:00</v>
          </cell>
          <cell r="T1951" t="str">
            <v>新井　真人</v>
          </cell>
          <cell r="U1951" t="str">
            <v>理学部</v>
          </cell>
        </row>
        <row r="1952">
          <cell r="D1952">
            <v>33749</v>
          </cell>
          <cell r="E1952" t="str">
            <v>2</v>
          </cell>
          <cell r="F1952" t="str">
            <v>後期</v>
          </cell>
          <cell r="G1952" t="str">
            <v>2</v>
          </cell>
          <cell r="H1952" t="str">
            <v>後期</v>
          </cell>
          <cell r="I1952" t="str">
            <v>32300210</v>
          </cell>
          <cell r="J1952" t="str">
            <v>物理学文献講読Ｂ</v>
          </cell>
          <cell r="K1952" t="str">
            <v/>
          </cell>
          <cell r="L1952" t="str">
            <v>2</v>
          </cell>
          <cell r="M1952" t="str">
            <v>門叶　冬樹</v>
          </cell>
          <cell r="N1952" t="str">
            <v>理学部理学科</v>
          </cell>
          <cell r="O1952" t="str">
            <v>9</v>
          </cell>
          <cell r="P1952" t="str">
            <v>集中</v>
          </cell>
          <cell r="Q1952" t="str">
            <v>0</v>
          </cell>
          <cell r="R1952" t="str">
            <v>00:00</v>
          </cell>
          <cell r="S1952" t="str">
            <v>00:00</v>
          </cell>
          <cell r="T1952" t="str">
            <v>新井　真人</v>
          </cell>
          <cell r="U1952" t="str">
            <v>理学部</v>
          </cell>
        </row>
        <row r="1953">
          <cell r="D1953">
            <v>33750</v>
          </cell>
          <cell r="E1953" t="str">
            <v>2</v>
          </cell>
          <cell r="F1953" t="str">
            <v>後期</v>
          </cell>
          <cell r="G1953" t="str">
            <v>2</v>
          </cell>
          <cell r="H1953" t="str">
            <v>後期</v>
          </cell>
          <cell r="I1953" t="str">
            <v>32300210</v>
          </cell>
          <cell r="J1953" t="str">
            <v>物理学文献講読Ｂ</v>
          </cell>
          <cell r="K1953" t="str">
            <v/>
          </cell>
          <cell r="L1953" t="str">
            <v>2</v>
          </cell>
          <cell r="M1953" t="str">
            <v>富田　憲一</v>
          </cell>
          <cell r="N1953" t="str">
            <v>理学部理学科</v>
          </cell>
          <cell r="O1953" t="str">
            <v>9</v>
          </cell>
          <cell r="P1953" t="str">
            <v>集中</v>
          </cell>
          <cell r="Q1953" t="str">
            <v>0</v>
          </cell>
          <cell r="R1953" t="str">
            <v>00:00</v>
          </cell>
          <cell r="S1953" t="str">
            <v>00:00</v>
          </cell>
          <cell r="T1953" t="str">
            <v>新井　真人</v>
          </cell>
          <cell r="U1953" t="str">
            <v>理学部</v>
          </cell>
        </row>
        <row r="1954">
          <cell r="D1954">
            <v>33751</v>
          </cell>
          <cell r="E1954" t="str">
            <v>2</v>
          </cell>
          <cell r="F1954" t="str">
            <v>後期</v>
          </cell>
          <cell r="G1954" t="str">
            <v>2</v>
          </cell>
          <cell r="H1954" t="str">
            <v>後期</v>
          </cell>
          <cell r="I1954" t="str">
            <v>32300210</v>
          </cell>
          <cell r="J1954" t="str">
            <v>物理学文献講読Ｂ</v>
          </cell>
          <cell r="K1954" t="str">
            <v/>
          </cell>
          <cell r="L1954" t="str">
            <v>2</v>
          </cell>
          <cell r="M1954" t="str">
            <v>中森　健之</v>
          </cell>
          <cell r="N1954" t="str">
            <v>理学部理学科</v>
          </cell>
          <cell r="O1954" t="str">
            <v>9</v>
          </cell>
          <cell r="P1954" t="str">
            <v>集中</v>
          </cell>
          <cell r="Q1954" t="str">
            <v>0</v>
          </cell>
          <cell r="R1954" t="str">
            <v>00:00</v>
          </cell>
          <cell r="S1954" t="str">
            <v>00:00</v>
          </cell>
          <cell r="T1954" t="str">
            <v>新井　真人</v>
          </cell>
          <cell r="U1954" t="str">
            <v>理学部</v>
          </cell>
        </row>
        <row r="1955">
          <cell r="D1955">
            <v>33752</v>
          </cell>
          <cell r="E1955" t="str">
            <v>2</v>
          </cell>
          <cell r="F1955" t="str">
            <v>後期</v>
          </cell>
          <cell r="G1955" t="str">
            <v>2</v>
          </cell>
          <cell r="H1955" t="str">
            <v>後期</v>
          </cell>
          <cell r="I1955" t="str">
            <v>32300210</v>
          </cell>
          <cell r="J1955" t="str">
            <v>物理学文献講読Ｂ</v>
          </cell>
          <cell r="K1955" t="str">
            <v/>
          </cell>
          <cell r="L1955" t="str">
            <v>2</v>
          </cell>
          <cell r="M1955" t="str">
            <v>中森　健之</v>
          </cell>
          <cell r="N1955" t="str">
            <v>理学部理学科</v>
          </cell>
          <cell r="O1955" t="str">
            <v>9</v>
          </cell>
          <cell r="P1955" t="str">
            <v>集中</v>
          </cell>
          <cell r="Q1955" t="str">
            <v>0</v>
          </cell>
          <cell r="R1955" t="str">
            <v>00:00</v>
          </cell>
          <cell r="S1955" t="str">
            <v>00:00</v>
          </cell>
          <cell r="T1955" t="str">
            <v>新井　真人</v>
          </cell>
          <cell r="U1955" t="str">
            <v>理学部</v>
          </cell>
        </row>
        <row r="1956">
          <cell r="D1956">
            <v>33753</v>
          </cell>
          <cell r="E1956" t="str">
            <v>2</v>
          </cell>
          <cell r="F1956" t="str">
            <v>後期</v>
          </cell>
          <cell r="G1956" t="str">
            <v>2</v>
          </cell>
          <cell r="H1956" t="str">
            <v>後期</v>
          </cell>
          <cell r="I1956" t="str">
            <v>32300210</v>
          </cell>
          <cell r="J1956" t="str">
            <v>物理学文献講読Ｂ</v>
          </cell>
          <cell r="K1956" t="str">
            <v/>
          </cell>
          <cell r="L1956" t="str">
            <v>2</v>
          </cell>
          <cell r="M1956" t="str">
            <v>吉田　浩司</v>
          </cell>
          <cell r="N1956" t="str">
            <v>学士課程基盤教育院</v>
          </cell>
          <cell r="O1956" t="str">
            <v>9</v>
          </cell>
          <cell r="P1956" t="str">
            <v>集中</v>
          </cell>
          <cell r="Q1956" t="str">
            <v>0</v>
          </cell>
          <cell r="R1956" t="str">
            <v>00:00</v>
          </cell>
          <cell r="S1956" t="str">
            <v>00:00</v>
          </cell>
          <cell r="T1956" t="str">
            <v>新井　真人</v>
          </cell>
          <cell r="U1956" t="str">
            <v>理学部</v>
          </cell>
        </row>
        <row r="1957">
          <cell r="D1957">
            <v>33754</v>
          </cell>
          <cell r="E1957" t="str">
            <v>2</v>
          </cell>
          <cell r="F1957" t="str">
            <v>後期</v>
          </cell>
          <cell r="G1957" t="str">
            <v>2</v>
          </cell>
          <cell r="H1957" t="str">
            <v>後期</v>
          </cell>
          <cell r="I1957" t="str">
            <v>32300210</v>
          </cell>
          <cell r="J1957" t="str">
            <v>物理学文献講読Ｂ</v>
          </cell>
          <cell r="K1957" t="str">
            <v/>
          </cell>
          <cell r="L1957" t="str">
            <v>2</v>
          </cell>
          <cell r="M1957" t="str">
            <v>田島　靖久</v>
          </cell>
          <cell r="N1957" t="str">
            <v>学士課程基盤教育院</v>
          </cell>
          <cell r="O1957" t="str">
            <v>9</v>
          </cell>
          <cell r="P1957" t="str">
            <v>集中</v>
          </cell>
          <cell r="Q1957" t="str">
            <v>0</v>
          </cell>
          <cell r="R1957" t="str">
            <v>00:00</v>
          </cell>
          <cell r="S1957" t="str">
            <v>00:00</v>
          </cell>
          <cell r="T1957" t="str">
            <v>新井　真人</v>
          </cell>
          <cell r="U1957" t="str">
            <v>理学部</v>
          </cell>
        </row>
        <row r="1958">
          <cell r="D1958">
            <v>33310</v>
          </cell>
          <cell r="E1958" t="str">
            <v>4</v>
          </cell>
          <cell r="F1958" t="str">
            <v>集中</v>
          </cell>
          <cell r="G1958" t="str">
            <v>1</v>
          </cell>
          <cell r="H1958" t="str">
            <v>前期</v>
          </cell>
          <cell r="I1958" t="str">
            <v>32300220</v>
          </cell>
          <cell r="J1958" t="str">
            <v>物理学特講Ａ</v>
          </cell>
          <cell r="K1958" t="str">
            <v/>
          </cell>
          <cell r="L1958" t="str">
            <v>1</v>
          </cell>
          <cell r="M1958" t="str">
            <v>松田　達郎</v>
          </cell>
          <cell r="N1958" t="str">
            <v>理学部非常勤講師</v>
          </cell>
          <cell r="O1958" t="str">
            <v>9</v>
          </cell>
          <cell r="P1958" t="str">
            <v>集中</v>
          </cell>
          <cell r="Q1958" t="str">
            <v>0</v>
          </cell>
          <cell r="R1958" t="str">
            <v>00:00</v>
          </cell>
          <cell r="S1958" t="str">
            <v>00:00</v>
          </cell>
          <cell r="T1958" t="str">
            <v>松田　達郎,宮地　義之</v>
          </cell>
          <cell r="U1958" t="str">
            <v>理学部非常勤講師,理学部理学科</v>
          </cell>
        </row>
        <row r="1959">
          <cell r="D1959">
            <v>33315</v>
          </cell>
          <cell r="E1959" t="str">
            <v>4</v>
          </cell>
          <cell r="F1959" t="str">
            <v>集中</v>
          </cell>
          <cell r="G1959" t="str">
            <v>1</v>
          </cell>
          <cell r="H1959" t="str">
            <v>前期</v>
          </cell>
          <cell r="I1959" t="str">
            <v>32300230</v>
          </cell>
          <cell r="J1959" t="str">
            <v>物理学特講Ｂ</v>
          </cell>
          <cell r="K1959" t="str">
            <v/>
          </cell>
          <cell r="L1959" t="str">
            <v>1</v>
          </cell>
          <cell r="M1959" t="str">
            <v>木村　耕治</v>
          </cell>
          <cell r="N1959" t="str">
            <v>理学部非常勤講師</v>
          </cell>
          <cell r="O1959" t="str">
            <v>9</v>
          </cell>
          <cell r="P1959" t="str">
            <v>集中</v>
          </cell>
          <cell r="Q1959" t="str">
            <v>0</v>
          </cell>
          <cell r="R1959" t="str">
            <v>00:00</v>
          </cell>
          <cell r="S1959" t="str">
            <v>00:00</v>
          </cell>
          <cell r="T1959" t="str">
            <v>木村　耕治,北浦　守</v>
          </cell>
          <cell r="U1959" t="str">
            <v>理学部非常勤講師,理学部理学科</v>
          </cell>
        </row>
        <row r="1960">
          <cell r="D1960">
            <v>33320</v>
          </cell>
          <cell r="E1960" t="str">
            <v>4</v>
          </cell>
          <cell r="F1960" t="str">
            <v>集中</v>
          </cell>
          <cell r="G1960" t="str">
            <v>1</v>
          </cell>
          <cell r="H1960" t="str">
            <v>前期</v>
          </cell>
          <cell r="I1960" t="str">
            <v>32300240</v>
          </cell>
          <cell r="J1960" t="str">
            <v>物理学特講Ｃ</v>
          </cell>
          <cell r="K1960" t="str">
            <v/>
          </cell>
          <cell r="L1960" t="str">
            <v>1</v>
          </cell>
          <cell r="M1960" t="str">
            <v>未定</v>
          </cell>
          <cell r="N1960" t="str">
            <v>理学部</v>
          </cell>
          <cell r="O1960" t="str">
            <v/>
          </cell>
          <cell r="P1960" t="str">
            <v/>
          </cell>
          <cell r="Q1960" t="str">
            <v/>
          </cell>
          <cell r="R1960" t="str">
            <v/>
          </cell>
          <cell r="S1960" t="str">
            <v/>
          </cell>
          <cell r="T1960" t="str">
            <v/>
          </cell>
          <cell r="U1960" t="str">
            <v/>
          </cell>
        </row>
        <row r="1961">
          <cell r="D1961">
            <v>33325</v>
          </cell>
          <cell r="E1961" t="str">
            <v>4</v>
          </cell>
          <cell r="F1961" t="str">
            <v>集中</v>
          </cell>
          <cell r="G1961" t="str">
            <v>1</v>
          </cell>
          <cell r="H1961" t="str">
            <v>前期</v>
          </cell>
          <cell r="I1961" t="str">
            <v>32300250</v>
          </cell>
          <cell r="J1961" t="str">
            <v>物理学特講Ｄ</v>
          </cell>
          <cell r="K1961" t="str">
            <v/>
          </cell>
          <cell r="L1961" t="str">
            <v>1</v>
          </cell>
          <cell r="M1961" t="str">
            <v>未定</v>
          </cell>
          <cell r="N1961" t="str">
            <v>理学部</v>
          </cell>
          <cell r="O1961" t="str">
            <v/>
          </cell>
          <cell r="P1961" t="str">
            <v/>
          </cell>
          <cell r="Q1961" t="str">
            <v/>
          </cell>
          <cell r="R1961" t="str">
            <v/>
          </cell>
          <cell r="S1961" t="str">
            <v/>
          </cell>
          <cell r="T1961" t="str">
            <v/>
          </cell>
          <cell r="U1961" t="str">
            <v/>
          </cell>
        </row>
        <row r="1962">
          <cell r="D1962">
            <v>30700</v>
          </cell>
          <cell r="E1962" t="str">
            <v>1</v>
          </cell>
          <cell r="F1962" t="str">
            <v>前期</v>
          </cell>
          <cell r="G1962" t="str">
            <v>1</v>
          </cell>
          <cell r="H1962" t="str">
            <v>前期</v>
          </cell>
          <cell r="I1962" t="str">
            <v>32300260</v>
          </cell>
          <cell r="J1962" t="str">
            <v>物理学概論</v>
          </cell>
          <cell r="K1962" t="str">
            <v/>
          </cell>
          <cell r="L1962" t="str">
            <v>1</v>
          </cell>
          <cell r="M1962" t="str">
            <v>郡司　修一</v>
          </cell>
          <cell r="N1962" t="str">
            <v>理学部理学科</v>
          </cell>
          <cell r="O1962" t="str">
            <v>9</v>
          </cell>
          <cell r="P1962" t="str">
            <v>集中</v>
          </cell>
          <cell r="Q1962" t="str">
            <v>0</v>
          </cell>
          <cell r="R1962" t="str">
            <v>00:00</v>
          </cell>
          <cell r="S1962" t="str">
            <v>00:00</v>
          </cell>
          <cell r="T1962" t="str">
            <v>郡司　修一,滝沢　元和,衛藤　稔,富田　憲一</v>
          </cell>
          <cell r="U1962" t="str">
            <v>理学部理学科,理学部理学科,理学部理学科,理学部理学科</v>
          </cell>
        </row>
        <row r="1963">
          <cell r="D1963">
            <v>34200</v>
          </cell>
          <cell r="E1963" t="str">
            <v>1</v>
          </cell>
          <cell r="F1963" t="str">
            <v>前期</v>
          </cell>
          <cell r="G1963" t="str">
            <v>1</v>
          </cell>
          <cell r="H1963" t="str">
            <v>前期</v>
          </cell>
          <cell r="I1963" t="str">
            <v>32400000</v>
          </cell>
          <cell r="J1963" t="str">
            <v>分析化学実験</v>
          </cell>
          <cell r="K1963" t="str">
            <v/>
          </cell>
          <cell r="L1963" t="str">
            <v>2</v>
          </cell>
          <cell r="M1963" t="str">
            <v>冨樫　貴成</v>
          </cell>
          <cell r="N1963" t="str">
            <v>理学部理学科</v>
          </cell>
          <cell r="O1963" t="str">
            <v>2</v>
          </cell>
          <cell r="P1963" t="str">
            <v>火</v>
          </cell>
          <cell r="Q1963" t="str">
            <v>5</v>
          </cell>
          <cell r="R1963" t="str">
            <v>13:00</v>
          </cell>
          <cell r="S1963" t="str">
            <v>13:45</v>
          </cell>
          <cell r="T1963" t="str">
            <v>並河　英紀,松井　淳,冨樫　貴成</v>
          </cell>
          <cell r="U1963" t="str">
            <v>理学部理学科,理学部理学科,理学部理学科</v>
          </cell>
          <cell r="V1963" t="str">
            <v>A5・331,A5・332</v>
          </cell>
        </row>
        <row r="1964">
          <cell r="D1964">
            <v>34200</v>
          </cell>
          <cell r="E1964" t="str">
            <v>1</v>
          </cell>
          <cell r="F1964" t="str">
            <v>前期</v>
          </cell>
          <cell r="G1964" t="str">
            <v>1</v>
          </cell>
          <cell r="H1964" t="str">
            <v>前期</v>
          </cell>
          <cell r="I1964" t="str">
            <v>32400000</v>
          </cell>
          <cell r="J1964" t="str">
            <v>分析化学実験</v>
          </cell>
          <cell r="K1964" t="str">
            <v/>
          </cell>
          <cell r="L1964" t="str">
            <v>2</v>
          </cell>
          <cell r="M1964" t="str">
            <v>冨樫　貴成</v>
          </cell>
          <cell r="N1964" t="str">
            <v>理学部理学科</v>
          </cell>
          <cell r="O1964" t="str">
            <v>2</v>
          </cell>
          <cell r="P1964" t="str">
            <v>火</v>
          </cell>
          <cell r="Q1964" t="str">
            <v>6</v>
          </cell>
          <cell r="R1964" t="str">
            <v>13:45</v>
          </cell>
          <cell r="S1964" t="str">
            <v>14:30</v>
          </cell>
          <cell r="T1964" t="str">
            <v>並河　英紀,松井　淳,冨樫　貴成</v>
          </cell>
          <cell r="U1964" t="str">
            <v>理学部理学科,理学部理学科,理学部理学科</v>
          </cell>
          <cell r="V1964" t="str">
            <v>A5・331,A5・332</v>
          </cell>
        </row>
        <row r="1965">
          <cell r="D1965">
            <v>34200</v>
          </cell>
          <cell r="E1965" t="str">
            <v>1</v>
          </cell>
          <cell r="F1965" t="str">
            <v>前期</v>
          </cell>
          <cell r="G1965" t="str">
            <v>1</v>
          </cell>
          <cell r="H1965" t="str">
            <v>前期</v>
          </cell>
          <cell r="I1965" t="str">
            <v>32400000</v>
          </cell>
          <cell r="J1965" t="str">
            <v>分析化学実験</v>
          </cell>
          <cell r="K1965" t="str">
            <v/>
          </cell>
          <cell r="L1965" t="str">
            <v>2</v>
          </cell>
          <cell r="M1965" t="str">
            <v>冨樫　貴成</v>
          </cell>
          <cell r="N1965" t="str">
            <v>理学部理学科</v>
          </cell>
          <cell r="O1965" t="str">
            <v>2</v>
          </cell>
          <cell r="P1965" t="str">
            <v>火</v>
          </cell>
          <cell r="Q1965" t="str">
            <v>7</v>
          </cell>
          <cell r="R1965" t="str">
            <v>14:40</v>
          </cell>
          <cell r="S1965" t="str">
            <v>15:25</v>
          </cell>
          <cell r="T1965" t="str">
            <v>並河　英紀,松井　淳,冨樫　貴成</v>
          </cell>
          <cell r="U1965" t="str">
            <v>理学部理学科,理学部理学科,理学部理学科</v>
          </cell>
          <cell r="V1965" t="str">
            <v>A5・331,A5・332</v>
          </cell>
        </row>
        <row r="1966">
          <cell r="D1966">
            <v>34200</v>
          </cell>
          <cell r="E1966" t="str">
            <v>1</v>
          </cell>
          <cell r="F1966" t="str">
            <v>前期</v>
          </cell>
          <cell r="G1966" t="str">
            <v>1</v>
          </cell>
          <cell r="H1966" t="str">
            <v>前期</v>
          </cell>
          <cell r="I1966" t="str">
            <v>32400000</v>
          </cell>
          <cell r="J1966" t="str">
            <v>分析化学実験</v>
          </cell>
          <cell r="K1966" t="str">
            <v/>
          </cell>
          <cell r="L1966" t="str">
            <v>2</v>
          </cell>
          <cell r="M1966" t="str">
            <v>冨樫　貴成</v>
          </cell>
          <cell r="N1966" t="str">
            <v>理学部理学科</v>
          </cell>
          <cell r="O1966" t="str">
            <v>2</v>
          </cell>
          <cell r="P1966" t="str">
            <v>火</v>
          </cell>
          <cell r="Q1966" t="str">
            <v>8</v>
          </cell>
          <cell r="R1966" t="str">
            <v>15:25</v>
          </cell>
          <cell r="S1966" t="str">
            <v>16:10</v>
          </cell>
          <cell r="T1966" t="str">
            <v>並河　英紀,松井　淳,冨樫　貴成</v>
          </cell>
          <cell r="U1966" t="str">
            <v>理学部理学科,理学部理学科,理学部理学科</v>
          </cell>
          <cell r="V1966" t="str">
            <v>A5・331,A5・332</v>
          </cell>
        </row>
        <row r="1967">
          <cell r="D1967">
            <v>30705</v>
          </cell>
          <cell r="E1967" t="str">
            <v>2</v>
          </cell>
          <cell r="F1967" t="str">
            <v>後期</v>
          </cell>
          <cell r="G1967" t="str">
            <v>2</v>
          </cell>
          <cell r="H1967" t="str">
            <v>後期</v>
          </cell>
          <cell r="I1967" t="str">
            <v>32400260</v>
          </cell>
          <cell r="J1967" t="str">
            <v>化学概論</v>
          </cell>
          <cell r="K1967" t="str">
            <v/>
          </cell>
          <cell r="L1967" t="str">
            <v>2</v>
          </cell>
          <cell r="M1967" t="str">
            <v>近藤　慎一</v>
          </cell>
          <cell r="N1967" t="str">
            <v>理学部理学科</v>
          </cell>
          <cell r="O1967" t="str">
            <v>9</v>
          </cell>
          <cell r="P1967" t="str">
            <v>集中</v>
          </cell>
          <cell r="Q1967" t="str">
            <v>0</v>
          </cell>
          <cell r="R1967" t="str">
            <v>00:00</v>
          </cell>
          <cell r="S1967" t="str">
            <v>00:00</v>
          </cell>
          <cell r="T1967" t="str">
            <v>近藤　慎一</v>
          </cell>
          <cell r="U1967" t="str">
            <v>理学部理学科</v>
          </cell>
        </row>
        <row r="1968">
          <cell r="D1968">
            <v>38014</v>
          </cell>
          <cell r="E1968" t="str">
            <v>2</v>
          </cell>
          <cell r="F1968" t="str">
            <v>後期</v>
          </cell>
          <cell r="G1968" t="str">
            <v>2</v>
          </cell>
          <cell r="H1968" t="str">
            <v>後期</v>
          </cell>
          <cell r="I1968" t="str">
            <v>32910140</v>
          </cell>
          <cell r="J1968" t="str">
            <v>高次元データ解析特論</v>
          </cell>
          <cell r="K1968" t="str">
            <v/>
          </cell>
          <cell r="L1968" t="str">
            <v>2</v>
          </cell>
          <cell r="M1968" t="str">
            <v>原　一夫</v>
          </cell>
          <cell r="N1968" t="str">
            <v>理学部</v>
          </cell>
          <cell r="O1968" t="str">
            <v>9</v>
          </cell>
          <cell r="P1968" t="str">
            <v>集中</v>
          </cell>
          <cell r="Q1968" t="str">
            <v>0</v>
          </cell>
          <cell r="R1968" t="str">
            <v>00:00</v>
          </cell>
          <cell r="S1968" t="str">
            <v>00:00</v>
          </cell>
          <cell r="T1968" t="str">
            <v>原　一夫</v>
          </cell>
          <cell r="U1968" t="str">
            <v>理学部</v>
          </cell>
        </row>
        <row r="1969">
          <cell r="D1969">
            <v>38108</v>
          </cell>
          <cell r="E1969" t="str">
            <v>1</v>
          </cell>
          <cell r="F1969" t="str">
            <v>前期</v>
          </cell>
          <cell r="G1969" t="str">
            <v>1</v>
          </cell>
          <cell r="H1969" t="str">
            <v>前期</v>
          </cell>
          <cell r="I1969" t="str">
            <v>32940130</v>
          </cell>
          <cell r="J1969" t="str">
            <v>構造生命科学特論</v>
          </cell>
          <cell r="K1969" t="str">
            <v/>
          </cell>
          <cell r="L1969" t="str">
            <v>2</v>
          </cell>
          <cell r="M1969" t="str">
            <v>渡邊　康紀</v>
          </cell>
          <cell r="N1969" t="str">
            <v>理学部理学科</v>
          </cell>
          <cell r="O1969" t="str">
            <v>9</v>
          </cell>
          <cell r="P1969" t="str">
            <v>集中</v>
          </cell>
          <cell r="Q1969" t="str">
            <v>0</v>
          </cell>
          <cell r="R1969" t="str">
            <v>00:00</v>
          </cell>
          <cell r="S1969" t="str">
            <v>00:00</v>
          </cell>
          <cell r="T1969" t="str">
            <v>渡邊　康紀</v>
          </cell>
          <cell r="U1969" t="str">
            <v>理学部理学科</v>
          </cell>
        </row>
        <row r="1970">
          <cell r="D1970">
            <v>34225</v>
          </cell>
          <cell r="E1970" t="str">
            <v>2</v>
          </cell>
          <cell r="F1970" t="str">
            <v>後期</v>
          </cell>
          <cell r="G1970" t="str">
            <v>2</v>
          </cell>
          <cell r="H1970" t="str">
            <v>後期</v>
          </cell>
          <cell r="I1970" t="str">
            <v>32400050</v>
          </cell>
          <cell r="J1970" t="str">
            <v>生物化学Ⅱ</v>
          </cell>
          <cell r="K1970" t="str">
            <v/>
          </cell>
          <cell r="L1970" t="str">
            <v>2</v>
          </cell>
          <cell r="M1970" t="str">
            <v>田村　康</v>
          </cell>
          <cell r="N1970" t="str">
            <v>理学部理学科</v>
          </cell>
          <cell r="O1970" t="str">
            <v>2</v>
          </cell>
          <cell r="P1970" t="str">
            <v>火</v>
          </cell>
          <cell r="Q1970" t="str">
            <v>3</v>
          </cell>
          <cell r="R1970" t="str">
            <v>10:30</v>
          </cell>
          <cell r="S1970" t="str">
            <v>11:15</v>
          </cell>
          <cell r="T1970" t="str">
            <v>田村　康</v>
          </cell>
          <cell r="U1970" t="str">
            <v>理学部理学科</v>
          </cell>
          <cell r="V1970" t="str">
            <v>B6a・ふすまホール</v>
          </cell>
        </row>
        <row r="1971">
          <cell r="D1971">
            <v>34225</v>
          </cell>
          <cell r="E1971" t="str">
            <v>2</v>
          </cell>
          <cell r="F1971" t="str">
            <v>後期</v>
          </cell>
          <cell r="G1971" t="str">
            <v>2</v>
          </cell>
          <cell r="H1971" t="str">
            <v>後期</v>
          </cell>
          <cell r="I1971" t="str">
            <v>32400050</v>
          </cell>
          <cell r="J1971" t="str">
            <v>生物化学Ⅱ</v>
          </cell>
          <cell r="K1971" t="str">
            <v/>
          </cell>
          <cell r="L1971" t="str">
            <v>2</v>
          </cell>
          <cell r="M1971" t="str">
            <v>田村　康</v>
          </cell>
          <cell r="N1971" t="str">
            <v>理学部理学科</v>
          </cell>
          <cell r="O1971" t="str">
            <v>2</v>
          </cell>
          <cell r="P1971" t="str">
            <v>火</v>
          </cell>
          <cell r="Q1971" t="str">
            <v>4</v>
          </cell>
          <cell r="R1971" t="str">
            <v>11:15</v>
          </cell>
          <cell r="S1971" t="str">
            <v>12:00</v>
          </cell>
          <cell r="T1971" t="str">
            <v>田村　康</v>
          </cell>
          <cell r="U1971" t="str">
            <v>理学部理学科</v>
          </cell>
          <cell r="V1971" t="str">
            <v>B6a・ふすまホール</v>
          </cell>
        </row>
        <row r="1972">
          <cell r="D1972">
            <v>34255</v>
          </cell>
          <cell r="E1972" t="str">
            <v>2</v>
          </cell>
          <cell r="F1972" t="str">
            <v>後期</v>
          </cell>
          <cell r="G1972" t="str">
            <v>2</v>
          </cell>
          <cell r="H1972" t="str">
            <v>後期</v>
          </cell>
          <cell r="I1972" t="str">
            <v>32400160</v>
          </cell>
          <cell r="J1972" t="str">
            <v>無機化学Ⅳ</v>
          </cell>
          <cell r="K1972" t="str">
            <v/>
          </cell>
          <cell r="L1972" t="str">
            <v>2</v>
          </cell>
          <cell r="M1972" t="str">
            <v>崎山　博史</v>
          </cell>
          <cell r="N1972" t="str">
            <v>理学部理学科</v>
          </cell>
          <cell r="O1972" t="str">
            <v>1</v>
          </cell>
          <cell r="P1972" t="str">
            <v>月</v>
          </cell>
          <cell r="Q1972" t="str">
            <v>3</v>
          </cell>
          <cell r="R1972" t="str">
            <v>10:30</v>
          </cell>
          <cell r="S1972" t="str">
            <v>11:15</v>
          </cell>
          <cell r="T1972" t="str">
            <v>石崎　学,崎山　博史</v>
          </cell>
          <cell r="U1972" t="str">
            <v>理学部,理学部理学科</v>
          </cell>
          <cell r="V1972" t="str">
            <v>B1b・11番講義室</v>
          </cell>
        </row>
        <row r="1973">
          <cell r="D1973">
            <v>34255</v>
          </cell>
          <cell r="E1973" t="str">
            <v>2</v>
          </cell>
          <cell r="F1973" t="str">
            <v>後期</v>
          </cell>
          <cell r="G1973" t="str">
            <v>2</v>
          </cell>
          <cell r="H1973" t="str">
            <v>後期</v>
          </cell>
          <cell r="I1973" t="str">
            <v>32400160</v>
          </cell>
          <cell r="J1973" t="str">
            <v>無機化学Ⅳ</v>
          </cell>
          <cell r="K1973" t="str">
            <v/>
          </cell>
          <cell r="L1973" t="str">
            <v>2</v>
          </cell>
          <cell r="M1973" t="str">
            <v>崎山　博史</v>
          </cell>
          <cell r="N1973" t="str">
            <v>理学部理学科</v>
          </cell>
          <cell r="O1973" t="str">
            <v>1</v>
          </cell>
          <cell r="P1973" t="str">
            <v>月</v>
          </cell>
          <cell r="Q1973" t="str">
            <v>4</v>
          </cell>
          <cell r="R1973" t="str">
            <v>11:15</v>
          </cell>
          <cell r="S1973" t="str">
            <v>12:00</v>
          </cell>
          <cell r="T1973" t="str">
            <v>崎山　博史</v>
          </cell>
          <cell r="U1973" t="str">
            <v>理学部理学科</v>
          </cell>
        </row>
        <row r="1974">
          <cell r="D1974">
            <v>30816</v>
          </cell>
          <cell r="E1974" t="str">
            <v>1</v>
          </cell>
          <cell r="F1974" t="str">
            <v>前期</v>
          </cell>
          <cell r="G1974" t="str">
            <v>1</v>
          </cell>
          <cell r="H1974" t="str">
            <v>前期</v>
          </cell>
          <cell r="I1974" t="str">
            <v>32700150</v>
          </cell>
          <cell r="J1974" t="str">
            <v>総合的な学習の時間論</v>
          </cell>
          <cell r="K1974" t="str">
            <v/>
          </cell>
          <cell r="L1974" t="str">
            <v>2</v>
          </cell>
          <cell r="M1974" t="str">
            <v>野口　徹</v>
          </cell>
          <cell r="N1974" t="str">
            <v>地域教育文化学部地域教育文化学科児童教育コース</v>
          </cell>
          <cell r="O1974" t="str">
            <v>4</v>
          </cell>
          <cell r="P1974" t="str">
            <v>木</v>
          </cell>
          <cell r="Q1974" t="str">
            <v>1</v>
          </cell>
          <cell r="R1974" t="str">
            <v>08:50</v>
          </cell>
          <cell r="S1974" t="str">
            <v>09:35</v>
          </cell>
          <cell r="T1974" t="str">
            <v>未定</v>
          </cell>
          <cell r="U1974" t="str">
            <v>理学部</v>
          </cell>
        </row>
        <row r="1975">
          <cell r="D1975">
            <v>30816</v>
          </cell>
          <cell r="E1975" t="str">
            <v>1</v>
          </cell>
          <cell r="F1975" t="str">
            <v>前期</v>
          </cell>
          <cell r="G1975" t="str">
            <v>1</v>
          </cell>
          <cell r="H1975" t="str">
            <v>前期</v>
          </cell>
          <cell r="I1975" t="str">
            <v>32700150</v>
          </cell>
          <cell r="J1975" t="str">
            <v>総合的な学習の時間論</v>
          </cell>
          <cell r="K1975" t="str">
            <v/>
          </cell>
          <cell r="L1975" t="str">
            <v>2</v>
          </cell>
          <cell r="M1975" t="str">
            <v>野口　徹</v>
          </cell>
          <cell r="N1975" t="str">
            <v>地域教育文化学部地域教育文化学科児童教育コース</v>
          </cell>
          <cell r="O1975" t="str">
            <v>4</v>
          </cell>
          <cell r="P1975" t="str">
            <v>木</v>
          </cell>
          <cell r="Q1975" t="str">
            <v>2</v>
          </cell>
          <cell r="R1975" t="str">
            <v>09:35</v>
          </cell>
          <cell r="S1975" t="str">
            <v>10:20</v>
          </cell>
          <cell r="T1975" t="str">
            <v>未定</v>
          </cell>
          <cell r="U1975" t="str">
            <v>理学部</v>
          </cell>
        </row>
        <row r="1976">
          <cell r="D1976">
            <v>30818</v>
          </cell>
          <cell r="E1976" t="str">
            <v>2</v>
          </cell>
          <cell r="F1976" t="str">
            <v>後期</v>
          </cell>
          <cell r="G1976" t="str">
            <v>2</v>
          </cell>
          <cell r="H1976" t="str">
            <v>後期</v>
          </cell>
          <cell r="I1976" t="str">
            <v>32700160</v>
          </cell>
          <cell r="J1976" t="str">
            <v>特別活動論</v>
          </cell>
          <cell r="K1976" t="str">
            <v/>
          </cell>
          <cell r="L1976" t="str">
            <v>2</v>
          </cell>
          <cell r="M1976" t="str">
            <v>野口　徹</v>
          </cell>
          <cell r="N1976" t="str">
            <v>地域教育文化学部地域教育文化学科児童教育コース</v>
          </cell>
          <cell r="O1976" t="str">
            <v>2</v>
          </cell>
          <cell r="P1976" t="str">
            <v>火</v>
          </cell>
          <cell r="Q1976" t="str">
            <v>7</v>
          </cell>
          <cell r="R1976" t="str">
            <v>14:40</v>
          </cell>
          <cell r="S1976" t="str">
            <v>15:25</v>
          </cell>
          <cell r="T1976" t="str">
            <v>野口　徹</v>
          </cell>
          <cell r="U1976" t="str">
            <v>地域教育文化学部地域教育文化学科児童教育コース</v>
          </cell>
        </row>
        <row r="1977">
          <cell r="D1977">
            <v>30818</v>
          </cell>
          <cell r="E1977" t="str">
            <v>2</v>
          </cell>
          <cell r="F1977" t="str">
            <v>後期</v>
          </cell>
          <cell r="G1977" t="str">
            <v>2</v>
          </cell>
          <cell r="H1977" t="str">
            <v>後期</v>
          </cell>
          <cell r="I1977" t="str">
            <v>32700160</v>
          </cell>
          <cell r="J1977" t="str">
            <v>特別活動論</v>
          </cell>
          <cell r="K1977" t="str">
            <v/>
          </cell>
          <cell r="L1977" t="str">
            <v>2</v>
          </cell>
          <cell r="M1977" t="str">
            <v>野口　徹</v>
          </cell>
          <cell r="N1977" t="str">
            <v>地域教育文化学部地域教育文化学科児童教育コース</v>
          </cell>
          <cell r="O1977" t="str">
            <v>2</v>
          </cell>
          <cell r="P1977" t="str">
            <v>火</v>
          </cell>
          <cell r="Q1977" t="str">
            <v>8</v>
          </cell>
          <cell r="R1977" t="str">
            <v>15:25</v>
          </cell>
          <cell r="S1977" t="str">
            <v>16:10</v>
          </cell>
          <cell r="T1977" t="str">
            <v>野口　徹</v>
          </cell>
          <cell r="U1977" t="str">
            <v>地域教育文化学部地域教育文化学科児童教育コース</v>
          </cell>
        </row>
        <row r="1978">
          <cell r="D1978">
            <v>30810</v>
          </cell>
          <cell r="E1978" t="str">
            <v>2</v>
          </cell>
          <cell r="F1978" t="str">
            <v>後期</v>
          </cell>
          <cell r="G1978" t="str">
            <v>2</v>
          </cell>
          <cell r="H1978" t="str">
            <v>後期</v>
          </cell>
          <cell r="I1978" t="str">
            <v>32700170</v>
          </cell>
          <cell r="J1978" t="str">
            <v>教育方法・技術（情報通信技術を活用した教育の理論及び方法を含む。）</v>
          </cell>
          <cell r="K1978" t="str">
            <v/>
          </cell>
          <cell r="L1978" t="str">
            <v>2</v>
          </cell>
          <cell r="M1978" t="str">
            <v>坂本　明美</v>
          </cell>
          <cell r="N1978" t="str">
            <v>地域教育文化学部地域教育文化学科児童教育コース</v>
          </cell>
          <cell r="O1978" t="str">
            <v>5</v>
          </cell>
          <cell r="P1978" t="str">
            <v>金</v>
          </cell>
          <cell r="Q1978" t="str">
            <v>3</v>
          </cell>
          <cell r="R1978" t="str">
            <v>10:30</v>
          </cell>
          <cell r="S1978" t="str">
            <v>11:15</v>
          </cell>
          <cell r="T1978" t="str">
            <v>林　良雄,坂本　明美</v>
          </cell>
          <cell r="U1978" t="str">
            <v>地域教育文化学部非常勤講師,地域教育文化学部地域教育文化学科児童教育コース</v>
          </cell>
          <cell r="V1978" t="str">
            <v>A11･ICT実習室（廃止）,A1・112,A1・情報処理教室1,A1・情報処理教室2</v>
          </cell>
        </row>
        <row r="1979">
          <cell r="D1979">
            <v>30810</v>
          </cell>
          <cell r="E1979" t="str">
            <v>2</v>
          </cell>
          <cell r="F1979" t="str">
            <v>後期</v>
          </cell>
          <cell r="G1979" t="str">
            <v>2</v>
          </cell>
          <cell r="H1979" t="str">
            <v>後期</v>
          </cell>
          <cell r="I1979" t="str">
            <v>32700170</v>
          </cell>
          <cell r="J1979" t="str">
            <v>教育方法・技術（情報通信技術を活用した教育の理論及び方法を含む。）</v>
          </cell>
          <cell r="K1979" t="str">
            <v/>
          </cell>
          <cell r="L1979" t="str">
            <v>2</v>
          </cell>
          <cell r="M1979" t="str">
            <v>坂本　明美</v>
          </cell>
          <cell r="N1979" t="str">
            <v>地域教育文化学部地域教育文化学科児童教育コース</v>
          </cell>
          <cell r="O1979" t="str">
            <v>5</v>
          </cell>
          <cell r="P1979" t="str">
            <v>金</v>
          </cell>
          <cell r="Q1979" t="str">
            <v>4</v>
          </cell>
          <cell r="R1979" t="str">
            <v>11:15</v>
          </cell>
          <cell r="S1979" t="str">
            <v>12:00</v>
          </cell>
          <cell r="T1979" t="str">
            <v>林　良雄,坂本　明美</v>
          </cell>
          <cell r="U1979" t="str">
            <v>地域教育文化学部非常勤講師,地域教育文化学部地域教育文化学科児童教育コース</v>
          </cell>
          <cell r="V1979" t="str">
            <v>A11･ICT実習室（廃止）,A1・112,A1・情報処理教室1,A1・情報処理教室2</v>
          </cell>
        </row>
        <row r="1980">
          <cell r="D1980">
            <v>30820</v>
          </cell>
          <cell r="E1980" t="str">
            <v>1</v>
          </cell>
          <cell r="F1980" t="str">
            <v>前期</v>
          </cell>
          <cell r="G1980" t="str">
            <v>1</v>
          </cell>
          <cell r="H1980" t="str">
            <v>前期</v>
          </cell>
          <cell r="I1980" t="str">
            <v>32700180</v>
          </cell>
          <cell r="J1980" t="str">
            <v>生徒指導・進路指導</v>
          </cell>
          <cell r="K1980" t="str">
            <v/>
          </cell>
          <cell r="L1980" t="str">
            <v>2</v>
          </cell>
          <cell r="M1980" t="str">
            <v>佐藤　宏平</v>
          </cell>
          <cell r="N1980" t="str">
            <v>地域教育文化学部地域教育文化学科文化創生コース</v>
          </cell>
          <cell r="O1980" t="str">
            <v>3</v>
          </cell>
          <cell r="P1980" t="str">
            <v>水</v>
          </cell>
          <cell r="Q1980" t="str">
            <v>3</v>
          </cell>
          <cell r="R1980" t="str">
            <v>10:30</v>
          </cell>
          <cell r="S1980" t="str">
            <v>11:15</v>
          </cell>
          <cell r="T1980" t="str">
            <v/>
          </cell>
          <cell r="U1980" t="str">
            <v/>
          </cell>
        </row>
        <row r="1981">
          <cell r="D1981">
            <v>30820</v>
          </cell>
          <cell r="E1981" t="str">
            <v>1</v>
          </cell>
          <cell r="F1981" t="str">
            <v>前期</v>
          </cell>
          <cell r="G1981" t="str">
            <v>1</v>
          </cell>
          <cell r="H1981" t="str">
            <v>前期</v>
          </cell>
          <cell r="I1981" t="str">
            <v>32700180</v>
          </cell>
          <cell r="J1981" t="str">
            <v>生徒指導・進路指導</v>
          </cell>
          <cell r="K1981" t="str">
            <v/>
          </cell>
          <cell r="L1981" t="str">
            <v>2</v>
          </cell>
          <cell r="M1981" t="str">
            <v>佐藤　宏平</v>
          </cell>
          <cell r="N1981" t="str">
            <v>地域教育文化学部地域教育文化学科文化創生コース</v>
          </cell>
          <cell r="O1981" t="str">
            <v>3</v>
          </cell>
          <cell r="P1981" t="str">
            <v>水</v>
          </cell>
          <cell r="Q1981" t="str">
            <v>4</v>
          </cell>
          <cell r="R1981" t="str">
            <v>11:15</v>
          </cell>
          <cell r="S1981" t="str">
            <v>12:00</v>
          </cell>
          <cell r="T1981" t="str">
            <v>未定</v>
          </cell>
          <cell r="U1981" t="str">
            <v>理学部</v>
          </cell>
        </row>
        <row r="1982">
          <cell r="D1982">
            <v>30822</v>
          </cell>
          <cell r="E1982" t="str">
            <v>2</v>
          </cell>
          <cell r="F1982" t="str">
            <v>後期</v>
          </cell>
          <cell r="G1982" t="str">
            <v>2</v>
          </cell>
          <cell r="H1982" t="str">
            <v>後期</v>
          </cell>
          <cell r="I1982" t="str">
            <v>32700190</v>
          </cell>
          <cell r="J1982" t="str">
            <v>教育相談</v>
          </cell>
          <cell r="K1982" t="str">
            <v/>
          </cell>
          <cell r="L1982" t="str">
            <v>2</v>
          </cell>
          <cell r="M1982" t="str">
            <v>関口　雄一</v>
          </cell>
          <cell r="N1982" t="str">
            <v>地域教育文化学部地域教育文化学科文化創生コース</v>
          </cell>
          <cell r="O1982" t="str">
            <v>3</v>
          </cell>
          <cell r="P1982" t="str">
            <v>水</v>
          </cell>
          <cell r="Q1982" t="str">
            <v>5</v>
          </cell>
          <cell r="R1982" t="str">
            <v>13:00</v>
          </cell>
          <cell r="S1982" t="str">
            <v>13:45</v>
          </cell>
          <cell r="T1982" t="str">
            <v>関口　雄一</v>
          </cell>
          <cell r="U1982" t="str">
            <v>地域教育文化学部地域教育文化学科文化創生コース</v>
          </cell>
        </row>
        <row r="1983">
          <cell r="D1983">
            <v>30822</v>
          </cell>
          <cell r="E1983" t="str">
            <v>2</v>
          </cell>
          <cell r="F1983" t="str">
            <v>後期</v>
          </cell>
          <cell r="G1983" t="str">
            <v>2</v>
          </cell>
          <cell r="H1983" t="str">
            <v>後期</v>
          </cell>
          <cell r="I1983" t="str">
            <v>32700190</v>
          </cell>
          <cell r="J1983" t="str">
            <v>教育相談</v>
          </cell>
          <cell r="K1983" t="str">
            <v/>
          </cell>
          <cell r="L1983" t="str">
            <v>2</v>
          </cell>
          <cell r="M1983" t="str">
            <v>関口　雄一</v>
          </cell>
          <cell r="N1983" t="str">
            <v>地域教育文化学部地域教育文化学科文化創生コース</v>
          </cell>
          <cell r="O1983" t="str">
            <v>3</v>
          </cell>
          <cell r="P1983" t="str">
            <v>水</v>
          </cell>
          <cell r="Q1983" t="str">
            <v>6</v>
          </cell>
          <cell r="R1983" t="str">
            <v>13:45</v>
          </cell>
          <cell r="S1983" t="str">
            <v>14:30</v>
          </cell>
          <cell r="T1983" t="str">
            <v>関口　雄一</v>
          </cell>
          <cell r="U1983" t="str">
            <v>地域教育文化学部地域教育文化学科文化創生コース</v>
          </cell>
        </row>
        <row r="1984">
          <cell r="D1984">
            <v>30824</v>
          </cell>
          <cell r="E1984" t="str">
            <v>3</v>
          </cell>
          <cell r="F1984" t="str">
            <v>通年</v>
          </cell>
          <cell r="G1984" t="str">
            <v>1</v>
          </cell>
          <cell r="H1984" t="str">
            <v>前期</v>
          </cell>
          <cell r="I1984" t="str">
            <v>32700200</v>
          </cell>
          <cell r="J1984" t="str">
            <v>教育実践実習事前・事後指導（中・高）</v>
          </cell>
          <cell r="K1984" t="str">
            <v/>
          </cell>
          <cell r="L1984" t="str">
            <v>1</v>
          </cell>
          <cell r="M1984" t="str">
            <v>坂本　明美</v>
          </cell>
          <cell r="N1984" t="str">
            <v>地域教育文化学部地域教育文化学科児童教育コース</v>
          </cell>
          <cell r="O1984" t="str">
            <v>9</v>
          </cell>
          <cell r="P1984" t="str">
            <v>集中</v>
          </cell>
          <cell r="Q1984" t="str">
            <v>0</v>
          </cell>
          <cell r="R1984" t="str">
            <v>00:00</v>
          </cell>
          <cell r="S1984" t="str">
            <v>00:00</v>
          </cell>
          <cell r="T1984" t="str">
            <v>未定</v>
          </cell>
          <cell r="U1984" t="str">
            <v>理学部</v>
          </cell>
        </row>
        <row r="1985">
          <cell r="D1985">
            <v>30826</v>
          </cell>
          <cell r="E1985" t="str">
            <v>3</v>
          </cell>
          <cell r="F1985" t="str">
            <v>通年</v>
          </cell>
          <cell r="G1985" t="str">
            <v>1</v>
          </cell>
          <cell r="H1985" t="str">
            <v>前期</v>
          </cell>
          <cell r="I1985" t="str">
            <v>32700210</v>
          </cell>
          <cell r="J1985" t="str">
            <v>教育実践基礎実習</v>
          </cell>
          <cell r="K1985" t="str">
            <v/>
          </cell>
          <cell r="L1985" t="str">
            <v>1</v>
          </cell>
          <cell r="M1985" t="str">
            <v>教育実習委員会</v>
          </cell>
          <cell r="N1985" t="str">
            <v>理学部</v>
          </cell>
          <cell r="O1985" t="str">
            <v>9</v>
          </cell>
          <cell r="P1985" t="str">
            <v>集中</v>
          </cell>
          <cell r="Q1985" t="str">
            <v>0</v>
          </cell>
          <cell r="R1985" t="str">
            <v>00:00</v>
          </cell>
          <cell r="S1985" t="str">
            <v>00:00</v>
          </cell>
          <cell r="T1985" t="str">
            <v>教育実習委員会</v>
          </cell>
          <cell r="U1985" t="str">
            <v>理学部</v>
          </cell>
        </row>
        <row r="1986">
          <cell r="D1986">
            <v>30715</v>
          </cell>
          <cell r="E1986" t="str">
            <v>1</v>
          </cell>
          <cell r="F1986" t="str">
            <v>前期</v>
          </cell>
          <cell r="G1986" t="str">
            <v>1</v>
          </cell>
          <cell r="H1986" t="str">
            <v>前期</v>
          </cell>
          <cell r="I1986" t="str">
            <v>32700260</v>
          </cell>
          <cell r="J1986" t="str">
            <v>介護等体験（含事前指導）</v>
          </cell>
          <cell r="K1986" t="str">
            <v/>
          </cell>
          <cell r="L1986" t="str">
            <v>2</v>
          </cell>
          <cell r="M1986" t="str">
            <v>教育実習委員会</v>
          </cell>
          <cell r="N1986" t="str">
            <v>理学部</v>
          </cell>
          <cell r="O1986" t="str">
            <v>9</v>
          </cell>
          <cell r="P1986" t="str">
            <v>集中</v>
          </cell>
          <cell r="Q1986" t="str">
            <v>0</v>
          </cell>
          <cell r="R1986" t="str">
            <v>00:00</v>
          </cell>
          <cell r="S1986" t="str">
            <v>00:00</v>
          </cell>
          <cell r="T1986" t="str">
            <v>教育実習委員会</v>
          </cell>
          <cell r="U1986" t="str">
            <v>理学部</v>
          </cell>
        </row>
        <row r="1987">
          <cell r="D1987">
            <v>30905</v>
          </cell>
          <cell r="E1987" t="str">
            <v>2</v>
          </cell>
          <cell r="F1987" t="str">
            <v>後期</v>
          </cell>
          <cell r="G1987" t="str">
            <v>2</v>
          </cell>
          <cell r="H1987" t="str">
            <v>後期</v>
          </cell>
          <cell r="I1987" t="str">
            <v>32800000</v>
          </cell>
          <cell r="J1987" t="str">
            <v>生涯学習概論</v>
          </cell>
          <cell r="K1987" t="str">
            <v/>
          </cell>
          <cell r="L1987" t="str">
            <v>2</v>
          </cell>
          <cell r="M1987" t="str">
            <v>生島　美和</v>
          </cell>
          <cell r="N1987" t="str">
            <v>人文社会科学部</v>
          </cell>
          <cell r="O1987" t="str">
            <v>9</v>
          </cell>
          <cell r="P1987" t="str">
            <v>集中</v>
          </cell>
          <cell r="Q1987" t="str">
            <v>0</v>
          </cell>
          <cell r="R1987" t="str">
            <v>00:00</v>
          </cell>
          <cell r="S1987" t="str">
            <v>00:00</v>
          </cell>
          <cell r="T1987" t="str">
            <v>佐藤　琴</v>
          </cell>
          <cell r="U1987" t="str">
            <v>学士課程基盤教育院</v>
          </cell>
        </row>
        <row r="1988">
          <cell r="D1988">
            <v>30900</v>
          </cell>
          <cell r="E1988" t="str">
            <v>1</v>
          </cell>
          <cell r="F1988" t="str">
            <v>前期</v>
          </cell>
          <cell r="G1988" t="str">
            <v>1</v>
          </cell>
          <cell r="H1988" t="str">
            <v>前期</v>
          </cell>
          <cell r="I1988" t="str">
            <v>32800010</v>
          </cell>
          <cell r="J1988" t="str">
            <v>博物館概論</v>
          </cell>
          <cell r="K1988" t="str">
            <v/>
          </cell>
          <cell r="L1988" t="str">
            <v>2</v>
          </cell>
          <cell r="M1988" t="str">
            <v>佐藤　琴</v>
          </cell>
          <cell r="N1988" t="str">
            <v>学士課程基盤教育院</v>
          </cell>
          <cell r="O1988" t="str">
            <v>1</v>
          </cell>
          <cell r="P1988" t="str">
            <v>月</v>
          </cell>
          <cell r="Q1988" t="str">
            <v>9</v>
          </cell>
          <cell r="R1988" t="str">
            <v>16:20</v>
          </cell>
          <cell r="S1988" t="str">
            <v>17:05</v>
          </cell>
          <cell r="T1988" t="str">
            <v>佐藤　琴</v>
          </cell>
          <cell r="U1988" t="str">
            <v>学士課程基盤教育院</v>
          </cell>
          <cell r="V1988" t="str">
            <v>B4b・311</v>
          </cell>
        </row>
        <row r="1989">
          <cell r="D1989">
            <v>30900</v>
          </cell>
          <cell r="E1989" t="str">
            <v>1</v>
          </cell>
          <cell r="F1989" t="str">
            <v>前期</v>
          </cell>
          <cell r="G1989" t="str">
            <v>1</v>
          </cell>
          <cell r="H1989" t="str">
            <v>前期</v>
          </cell>
          <cell r="I1989" t="str">
            <v>32800010</v>
          </cell>
          <cell r="J1989" t="str">
            <v>博物館概論</v>
          </cell>
          <cell r="K1989" t="str">
            <v/>
          </cell>
          <cell r="L1989" t="str">
            <v>2</v>
          </cell>
          <cell r="M1989" t="str">
            <v>佐藤　琴</v>
          </cell>
          <cell r="N1989" t="str">
            <v>学士課程基盤教育院</v>
          </cell>
          <cell r="O1989" t="str">
            <v>1</v>
          </cell>
          <cell r="P1989" t="str">
            <v>月</v>
          </cell>
          <cell r="Q1989" t="str">
            <v>10</v>
          </cell>
          <cell r="R1989" t="str">
            <v>17:05</v>
          </cell>
          <cell r="S1989" t="str">
            <v>17:50</v>
          </cell>
          <cell r="T1989" t="str">
            <v>佐藤　琴</v>
          </cell>
          <cell r="U1989" t="str">
            <v>学士課程基盤教育院</v>
          </cell>
          <cell r="V1989" t="str">
            <v>B4b・311</v>
          </cell>
        </row>
        <row r="1990">
          <cell r="D1990">
            <v>30910</v>
          </cell>
          <cell r="E1990" t="str">
            <v>2</v>
          </cell>
          <cell r="F1990" t="str">
            <v>後期</v>
          </cell>
          <cell r="G1990" t="str">
            <v>2</v>
          </cell>
          <cell r="H1990" t="str">
            <v>後期</v>
          </cell>
          <cell r="I1990" t="str">
            <v>32800020</v>
          </cell>
          <cell r="J1990" t="str">
            <v>博物館経営論</v>
          </cell>
          <cell r="K1990" t="str">
            <v/>
          </cell>
          <cell r="L1990" t="str">
            <v>2</v>
          </cell>
          <cell r="M1990" t="str">
            <v>佐藤　琴</v>
          </cell>
          <cell r="N1990" t="str">
            <v>学士課程基盤教育院</v>
          </cell>
          <cell r="O1990" t="str">
            <v>3</v>
          </cell>
          <cell r="P1990" t="str">
            <v>水</v>
          </cell>
          <cell r="Q1990" t="str">
            <v>9</v>
          </cell>
          <cell r="R1990" t="str">
            <v>16:20</v>
          </cell>
          <cell r="S1990" t="str">
            <v>17:05</v>
          </cell>
          <cell r="T1990" t="str">
            <v>佐藤　琴</v>
          </cell>
          <cell r="U1990" t="str">
            <v>学士課程基盤教育院</v>
          </cell>
          <cell r="V1990" t="str">
            <v>A1・121</v>
          </cell>
        </row>
        <row r="1991">
          <cell r="D1991">
            <v>30910</v>
          </cell>
          <cell r="E1991" t="str">
            <v>2</v>
          </cell>
          <cell r="F1991" t="str">
            <v>後期</v>
          </cell>
          <cell r="G1991" t="str">
            <v>2</v>
          </cell>
          <cell r="H1991" t="str">
            <v>後期</v>
          </cell>
          <cell r="I1991" t="str">
            <v>32800020</v>
          </cell>
          <cell r="J1991" t="str">
            <v>博物館経営論</v>
          </cell>
          <cell r="K1991" t="str">
            <v/>
          </cell>
          <cell r="L1991" t="str">
            <v>2</v>
          </cell>
          <cell r="M1991" t="str">
            <v>佐藤　琴</v>
          </cell>
          <cell r="N1991" t="str">
            <v>学士課程基盤教育院</v>
          </cell>
          <cell r="O1991" t="str">
            <v>3</v>
          </cell>
          <cell r="P1991" t="str">
            <v>水</v>
          </cell>
          <cell r="Q1991" t="str">
            <v>10</v>
          </cell>
          <cell r="R1991" t="str">
            <v>17:05</v>
          </cell>
          <cell r="S1991" t="str">
            <v>17:50</v>
          </cell>
          <cell r="T1991" t="str">
            <v>佐藤　琴</v>
          </cell>
          <cell r="U1991" t="str">
            <v>学士課程基盤教育院</v>
          </cell>
          <cell r="V1991" t="str">
            <v>A1・121</v>
          </cell>
        </row>
        <row r="1992">
          <cell r="D1992">
            <v>30915</v>
          </cell>
          <cell r="E1992" t="str">
            <v>2</v>
          </cell>
          <cell r="F1992" t="str">
            <v>後期</v>
          </cell>
          <cell r="G1992" t="str">
            <v>2</v>
          </cell>
          <cell r="H1992" t="str">
            <v>後期</v>
          </cell>
          <cell r="I1992" t="str">
            <v>32800030</v>
          </cell>
          <cell r="J1992" t="str">
            <v>博物館資料論</v>
          </cell>
          <cell r="K1992" t="str">
            <v/>
          </cell>
          <cell r="L1992" t="str">
            <v>2</v>
          </cell>
          <cell r="M1992" t="str">
            <v>佐藤　琴</v>
          </cell>
          <cell r="N1992" t="str">
            <v>学士課程基盤教育院</v>
          </cell>
          <cell r="O1992" t="str">
            <v>4</v>
          </cell>
          <cell r="P1992" t="str">
            <v>木</v>
          </cell>
          <cell r="Q1992" t="str">
            <v>9</v>
          </cell>
          <cell r="R1992" t="str">
            <v>16:20</v>
          </cell>
          <cell r="S1992" t="str">
            <v>17:05</v>
          </cell>
          <cell r="T1992" t="str">
            <v>佐藤　琴</v>
          </cell>
          <cell r="U1992" t="str">
            <v>学士課程基盤教育院</v>
          </cell>
          <cell r="V1992" t="str">
            <v>B4b・321</v>
          </cell>
        </row>
        <row r="1993">
          <cell r="D1993">
            <v>30915</v>
          </cell>
          <cell r="E1993" t="str">
            <v>2</v>
          </cell>
          <cell r="F1993" t="str">
            <v>後期</v>
          </cell>
          <cell r="G1993" t="str">
            <v>2</v>
          </cell>
          <cell r="H1993" t="str">
            <v>後期</v>
          </cell>
          <cell r="I1993" t="str">
            <v>32800030</v>
          </cell>
          <cell r="J1993" t="str">
            <v>博物館資料論</v>
          </cell>
          <cell r="K1993" t="str">
            <v/>
          </cell>
          <cell r="L1993" t="str">
            <v>2</v>
          </cell>
          <cell r="M1993" t="str">
            <v>佐藤　琴</v>
          </cell>
          <cell r="N1993" t="str">
            <v>学士課程基盤教育院</v>
          </cell>
          <cell r="O1993" t="str">
            <v>4</v>
          </cell>
          <cell r="P1993" t="str">
            <v>木</v>
          </cell>
          <cell r="Q1993" t="str">
            <v>10</v>
          </cell>
          <cell r="R1993" t="str">
            <v>17:05</v>
          </cell>
          <cell r="S1993" t="str">
            <v>17:50</v>
          </cell>
          <cell r="T1993" t="str">
            <v>佐藤　琴</v>
          </cell>
          <cell r="U1993" t="str">
            <v>学士課程基盤教育院</v>
          </cell>
          <cell r="V1993" t="str">
            <v>B4b・321</v>
          </cell>
        </row>
        <row r="1994">
          <cell r="D1994">
            <v>30925</v>
          </cell>
          <cell r="E1994" t="str">
            <v>1</v>
          </cell>
          <cell r="F1994" t="str">
            <v>前期</v>
          </cell>
          <cell r="G1994" t="str">
            <v>1</v>
          </cell>
          <cell r="H1994" t="str">
            <v>前期</v>
          </cell>
          <cell r="I1994" t="str">
            <v>32800040</v>
          </cell>
          <cell r="J1994" t="str">
            <v>博物館資料保存論</v>
          </cell>
          <cell r="K1994" t="str">
            <v/>
          </cell>
          <cell r="L1994" t="str">
            <v>2</v>
          </cell>
          <cell r="M1994" t="str">
            <v>及川　規</v>
          </cell>
          <cell r="N1994" t="str">
            <v>理学部非常勤講師</v>
          </cell>
          <cell r="O1994" t="str">
            <v>9</v>
          </cell>
          <cell r="P1994" t="str">
            <v>集中</v>
          </cell>
          <cell r="Q1994" t="str">
            <v>0</v>
          </cell>
          <cell r="R1994" t="str">
            <v>00:00</v>
          </cell>
          <cell r="S1994" t="str">
            <v>00:00</v>
          </cell>
          <cell r="T1994" t="str">
            <v>佐藤　琴</v>
          </cell>
          <cell r="U1994" t="str">
            <v>学士課程基盤教育院</v>
          </cell>
        </row>
        <row r="1995">
          <cell r="D1995">
            <v>30930</v>
          </cell>
          <cell r="E1995" t="str">
            <v>2</v>
          </cell>
          <cell r="F1995" t="str">
            <v>後期</v>
          </cell>
          <cell r="G1995" t="str">
            <v>2</v>
          </cell>
          <cell r="H1995" t="str">
            <v>後期</v>
          </cell>
          <cell r="I1995" t="str">
            <v>32800050</v>
          </cell>
          <cell r="J1995" t="str">
            <v>博物館展示論</v>
          </cell>
          <cell r="K1995" t="str">
            <v/>
          </cell>
          <cell r="L1995" t="str">
            <v>2</v>
          </cell>
          <cell r="M1995" t="str">
            <v>岡部　信幸</v>
          </cell>
          <cell r="N1995" t="str">
            <v>人文学部</v>
          </cell>
          <cell r="O1995" t="str">
            <v>9</v>
          </cell>
          <cell r="P1995" t="str">
            <v>集中</v>
          </cell>
          <cell r="Q1995" t="str">
            <v>0</v>
          </cell>
          <cell r="R1995" t="str">
            <v>00:00</v>
          </cell>
          <cell r="S1995" t="str">
            <v>00:00</v>
          </cell>
          <cell r="T1995" t="str">
            <v>岡部　信幸</v>
          </cell>
          <cell r="U1995" t="str">
            <v>人文学部</v>
          </cell>
        </row>
        <row r="1996">
          <cell r="D1996">
            <v>30935</v>
          </cell>
          <cell r="E1996" t="str">
            <v>1</v>
          </cell>
          <cell r="F1996" t="str">
            <v>前期</v>
          </cell>
          <cell r="G1996" t="str">
            <v>1</v>
          </cell>
          <cell r="H1996" t="str">
            <v>前期</v>
          </cell>
          <cell r="I1996" t="str">
            <v>32800060</v>
          </cell>
          <cell r="J1996" t="str">
            <v>博物館教育論</v>
          </cell>
          <cell r="K1996" t="str">
            <v/>
          </cell>
          <cell r="L1996" t="str">
            <v>2</v>
          </cell>
          <cell r="M1996" t="str">
            <v>山﨑　裕</v>
          </cell>
          <cell r="N1996" t="str">
            <v>人文社会科学部</v>
          </cell>
          <cell r="O1996" t="str">
            <v>4</v>
          </cell>
          <cell r="P1996" t="str">
            <v>木</v>
          </cell>
          <cell r="Q1996" t="str">
            <v>10</v>
          </cell>
          <cell r="R1996" t="str">
            <v>17:05</v>
          </cell>
          <cell r="S1996" t="str">
            <v>17:50</v>
          </cell>
          <cell r="T1996" t="str">
            <v>佐藤　琴</v>
          </cell>
          <cell r="U1996" t="str">
            <v>学士課程基盤教育院</v>
          </cell>
        </row>
        <row r="1997">
          <cell r="D1997">
            <v>30935</v>
          </cell>
          <cell r="E1997" t="str">
            <v>1</v>
          </cell>
          <cell r="F1997" t="str">
            <v>前期</v>
          </cell>
          <cell r="G1997" t="str">
            <v>1</v>
          </cell>
          <cell r="H1997" t="str">
            <v>前期</v>
          </cell>
          <cell r="I1997" t="str">
            <v>32800060</v>
          </cell>
          <cell r="J1997" t="str">
            <v>博物館教育論</v>
          </cell>
          <cell r="K1997" t="str">
            <v/>
          </cell>
          <cell r="L1997" t="str">
            <v>2</v>
          </cell>
          <cell r="M1997" t="str">
            <v>山﨑　裕</v>
          </cell>
          <cell r="N1997" t="str">
            <v>人文社会科学部</v>
          </cell>
          <cell r="O1997" t="str">
            <v>4</v>
          </cell>
          <cell r="P1997" t="str">
            <v>木</v>
          </cell>
          <cell r="Q1997" t="str">
            <v>9</v>
          </cell>
          <cell r="R1997" t="str">
            <v>16:20</v>
          </cell>
          <cell r="S1997" t="str">
            <v>17:05</v>
          </cell>
          <cell r="T1997" t="str">
            <v>山﨑　彰,佐藤　琴</v>
          </cell>
          <cell r="U1997" t="str">
            <v>人文社会科学部,学士課程基盤教育院</v>
          </cell>
        </row>
        <row r="1998">
          <cell r="D1998">
            <v>30920</v>
          </cell>
          <cell r="E1998" t="str">
            <v>1</v>
          </cell>
          <cell r="F1998" t="str">
            <v>前期</v>
          </cell>
          <cell r="G1998" t="str">
            <v>1</v>
          </cell>
          <cell r="H1998" t="str">
            <v>前期</v>
          </cell>
          <cell r="I1998" t="str">
            <v>32800070</v>
          </cell>
          <cell r="J1998" t="str">
            <v>博物館情報・メディア論</v>
          </cell>
          <cell r="K1998" t="str">
            <v/>
          </cell>
          <cell r="L1998" t="str">
            <v>2</v>
          </cell>
          <cell r="M1998" t="str">
            <v>佐藤　琴</v>
          </cell>
          <cell r="N1998" t="str">
            <v>学士課程基盤教育院</v>
          </cell>
          <cell r="O1998" t="str">
            <v>3</v>
          </cell>
          <cell r="P1998" t="str">
            <v>水</v>
          </cell>
          <cell r="Q1998" t="str">
            <v>9</v>
          </cell>
          <cell r="R1998" t="str">
            <v>16:20</v>
          </cell>
          <cell r="S1998" t="str">
            <v>17:05</v>
          </cell>
          <cell r="T1998" t="str">
            <v>佐藤　琴</v>
          </cell>
          <cell r="U1998" t="str">
            <v>学士課程基盤教育院</v>
          </cell>
          <cell r="V1998" t="str">
            <v>B4b・311</v>
          </cell>
        </row>
        <row r="1999">
          <cell r="D1999">
            <v>30920</v>
          </cell>
          <cell r="E1999" t="str">
            <v>1</v>
          </cell>
          <cell r="F1999" t="str">
            <v>前期</v>
          </cell>
          <cell r="G1999" t="str">
            <v>1</v>
          </cell>
          <cell r="H1999" t="str">
            <v>前期</v>
          </cell>
          <cell r="I1999" t="str">
            <v>32800070</v>
          </cell>
          <cell r="J1999" t="str">
            <v>博物館情報・メディア論</v>
          </cell>
          <cell r="K1999" t="str">
            <v/>
          </cell>
          <cell r="L1999" t="str">
            <v>2</v>
          </cell>
          <cell r="M1999" t="str">
            <v>佐藤　琴</v>
          </cell>
          <cell r="N1999" t="str">
            <v>学士課程基盤教育院</v>
          </cell>
          <cell r="O1999" t="str">
            <v>3</v>
          </cell>
          <cell r="P1999" t="str">
            <v>水</v>
          </cell>
          <cell r="Q1999" t="str">
            <v>10</v>
          </cell>
          <cell r="R1999" t="str">
            <v>17:05</v>
          </cell>
          <cell r="S1999" t="str">
            <v>17:50</v>
          </cell>
          <cell r="T1999" t="str">
            <v>佐藤　琴</v>
          </cell>
          <cell r="U1999" t="str">
            <v>学士課程基盤教育院</v>
          </cell>
          <cell r="V1999" t="str">
            <v>B4b・311</v>
          </cell>
        </row>
        <row r="2000">
          <cell r="D2000">
            <v>30940</v>
          </cell>
          <cell r="E2000" t="str">
            <v>1</v>
          </cell>
          <cell r="F2000" t="str">
            <v>前期</v>
          </cell>
          <cell r="G2000" t="str">
            <v>1</v>
          </cell>
          <cell r="H2000" t="str">
            <v>前期</v>
          </cell>
          <cell r="I2000" t="str">
            <v>32800080</v>
          </cell>
          <cell r="J2000" t="str">
            <v>博物館実習</v>
          </cell>
          <cell r="K2000" t="str">
            <v/>
          </cell>
          <cell r="L2000" t="str">
            <v>3</v>
          </cell>
          <cell r="M2000" t="str">
            <v>佐藤　琴</v>
          </cell>
          <cell r="N2000" t="str">
            <v>学士課程基盤教育院</v>
          </cell>
          <cell r="O2000" t="str">
            <v>9</v>
          </cell>
          <cell r="P2000" t="str">
            <v>集中</v>
          </cell>
          <cell r="Q2000" t="str">
            <v>0</v>
          </cell>
          <cell r="R2000" t="str">
            <v>00:00</v>
          </cell>
          <cell r="S2000" t="str">
            <v>00:00</v>
          </cell>
          <cell r="T2000" t="str">
            <v>佐藤　琴</v>
          </cell>
          <cell r="U2000" t="str">
            <v>学士課程基盤教育院</v>
          </cell>
        </row>
        <row r="2001">
          <cell r="D2001">
            <v>30945</v>
          </cell>
          <cell r="E2001" t="str">
            <v>2</v>
          </cell>
          <cell r="F2001" t="str">
            <v>後期</v>
          </cell>
          <cell r="G2001" t="str">
            <v>2</v>
          </cell>
          <cell r="H2001" t="str">
            <v>後期</v>
          </cell>
          <cell r="I2001" t="str">
            <v>32800080</v>
          </cell>
          <cell r="J2001" t="str">
            <v>博物館実習</v>
          </cell>
          <cell r="K2001" t="str">
            <v/>
          </cell>
          <cell r="L2001" t="str">
            <v>3</v>
          </cell>
          <cell r="M2001" t="str">
            <v>佐藤　琴</v>
          </cell>
          <cell r="N2001" t="str">
            <v>学士課程基盤教育院</v>
          </cell>
          <cell r="O2001" t="str">
            <v>9</v>
          </cell>
          <cell r="P2001" t="str">
            <v>集中</v>
          </cell>
          <cell r="Q2001" t="str">
            <v>0</v>
          </cell>
          <cell r="R2001" t="str">
            <v>00:00</v>
          </cell>
          <cell r="S2001" t="str">
            <v>00:00</v>
          </cell>
          <cell r="T2001" t="str">
            <v>未定</v>
          </cell>
          <cell r="U2001" t="str">
            <v>理学部</v>
          </cell>
        </row>
        <row r="2002">
          <cell r="D2002">
            <v>37077</v>
          </cell>
          <cell r="E2002" t="str">
            <v>2</v>
          </cell>
          <cell r="F2002" t="str">
            <v>後期</v>
          </cell>
          <cell r="G2002" t="str">
            <v>2</v>
          </cell>
          <cell r="H2002" t="str">
            <v>後期</v>
          </cell>
          <cell r="I2002" t="str">
            <v>31974080</v>
          </cell>
          <cell r="J2002" t="str">
            <v>特別課題研究</v>
          </cell>
          <cell r="K2002" t="str">
            <v/>
          </cell>
          <cell r="L2002" t="str">
            <v>2</v>
          </cell>
          <cell r="M2002" t="str">
            <v>鈴木　航介</v>
          </cell>
          <cell r="N2002" t="str">
            <v>理学部理学科</v>
          </cell>
          <cell r="O2002" t="str">
            <v>9</v>
          </cell>
          <cell r="P2002" t="str">
            <v>集中</v>
          </cell>
          <cell r="Q2002" t="str">
            <v>0</v>
          </cell>
          <cell r="R2002" t="str">
            <v>00:00</v>
          </cell>
          <cell r="S2002" t="str">
            <v>00:00</v>
          </cell>
          <cell r="T2002" t="str">
            <v>鈴木　航介</v>
          </cell>
          <cell r="U2002" t="str">
            <v>理学部理学科</v>
          </cell>
        </row>
        <row r="2003">
          <cell r="D2003">
            <v>37078</v>
          </cell>
          <cell r="E2003" t="str">
            <v>2</v>
          </cell>
          <cell r="F2003" t="str">
            <v>後期</v>
          </cell>
          <cell r="G2003" t="str">
            <v>2</v>
          </cell>
          <cell r="H2003" t="str">
            <v>後期</v>
          </cell>
          <cell r="I2003" t="str">
            <v>31974080</v>
          </cell>
          <cell r="J2003" t="str">
            <v>特別課題研究</v>
          </cell>
          <cell r="K2003" t="str">
            <v/>
          </cell>
          <cell r="L2003" t="str">
            <v>2</v>
          </cell>
          <cell r="M2003" t="str">
            <v>石瀬　素子</v>
          </cell>
          <cell r="N2003" t="str">
            <v>理学部理学科</v>
          </cell>
          <cell r="O2003" t="str">
            <v>9</v>
          </cell>
          <cell r="P2003" t="str">
            <v>集中</v>
          </cell>
          <cell r="Q2003" t="str">
            <v>0</v>
          </cell>
          <cell r="R2003" t="str">
            <v>00:00</v>
          </cell>
          <cell r="S2003" t="str">
            <v>00:00</v>
          </cell>
          <cell r="T2003" t="str">
            <v>石瀬　素子</v>
          </cell>
          <cell r="U2003" t="str">
            <v>理学部理学科</v>
          </cell>
        </row>
        <row r="2004">
          <cell r="D2004">
            <v>37073</v>
          </cell>
          <cell r="E2004" t="str">
            <v>2</v>
          </cell>
          <cell r="F2004" t="str">
            <v>後期</v>
          </cell>
          <cell r="G2004" t="str">
            <v>2</v>
          </cell>
          <cell r="H2004" t="str">
            <v>後期</v>
          </cell>
          <cell r="I2004" t="str">
            <v>31974080</v>
          </cell>
          <cell r="J2004" t="str">
            <v>特別課題研究</v>
          </cell>
          <cell r="K2004" t="str">
            <v/>
          </cell>
          <cell r="L2004" t="str">
            <v>2</v>
          </cell>
          <cell r="M2004" t="str">
            <v>江部　日南子</v>
          </cell>
          <cell r="N2004" t="str">
            <v>理学部理学科</v>
          </cell>
          <cell r="O2004" t="str">
            <v>9</v>
          </cell>
          <cell r="P2004" t="str">
            <v>集中</v>
          </cell>
          <cell r="Q2004" t="str">
            <v>0</v>
          </cell>
          <cell r="R2004" t="str">
            <v>00:00</v>
          </cell>
          <cell r="S2004" t="str">
            <v>00:00</v>
          </cell>
          <cell r="T2004" t="str">
            <v>江部　日南子</v>
          </cell>
          <cell r="U2004" t="str">
            <v>理学部理学科</v>
          </cell>
        </row>
        <row r="2005">
          <cell r="D2005">
            <v>37076</v>
          </cell>
          <cell r="E2005" t="str">
            <v>2</v>
          </cell>
          <cell r="F2005" t="str">
            <v>後期</v>
          </cell>
          <cell r="G2005" t="str">
            <v>2</v>
          </cell>
          <cell r="H2005" t="str">
            <v>後期</v>
          </cell>
          <cell r="I2005" t="str">
            <v>31974080</v>
          </cell>
          <cell r="J2005" t="str">
            <v>特別課題研究</v>
          </cell>
          <cell r="K2005" t="str">
            <v/>
          </cell>
          <cell r="L2005" t="str">
            <v>2</v>
          </cell>
          <cell r="M2005" t="str">
            <v>甕　聡子</v>
          </cell>
          <cell r="N2005" t="str">
            <v>理学部理学科</v>
          </cell>
          <cell r="O2005" t="str">
            <v>9</v>
          </cell>
          <cell r="P2005" t="str">
            <v>集中</v>
          </cell>
          <cell r="Q2005" t="str">
            <v>0</v>
          </cell>
          <cell r="R2005" t="str">
            <v>00:00</v>
          </cell>
          <cell r="S2005" t="str">
            <v>00:00</v>
          </cell>
          <cell r="T2005" t="str">
            <v>甕　聡子</v>
          </cell>
          <cell r="U2005" t="str">
            <v>理学部理学科</v>
          </cell>
        </row>
        <row r="2006">
          <cell r="D2006">
            <v>37024</v>
          </cell>
          <cell r="E2006" t="str">
            <v>2</v>
          </cell>
          <cell r="F2006" t="str">
            <v>後期</v>
          </cell>
          <cell r="G2006" t="str">
            <v>2</v>
          </cell>
          <cell r="H2006" t="str">
            <v>後期</v>
          </cell>
          <cell r="I2006" t="str">
            <v>31974080</v>
          </cell>
          <cell r="J2006" t="str">
            <v>特別課題研究</v>
          </cell>
          <cell r="K2006" t="str">
            <v/>
          </cell>
          <cell r="L2006" t="str">
            <v>2</v>
          </cell>
          <cell r="M2006" t="str">
            <v>門叶　冬樹</v>
          </cell>
          <cell r="N2006" t="str">
            <v>理学部理学科</v>
          </cell>
          <cell r="O2006" t="str">
            <v>9</v>
          </cell>
          <cell r="P2006" t="str">
            <v>集中</v>
          </cell>
          <cell r="Q2006" t="str">
            <v>0</v>
          </cell>
          <cell r="R2006" t="str">
            <v>00:00</v>
          </cell>
          <cell r="S2006" t="str">
            <v>00:00</v>
          </cell>
          <cell r="T2006" t="str">
            <v>門叶　冬樹</v>
          </cell>
          <cell r="U2006" t="str">
            <v>理学部理学科</v>
          </cell>
        </row>
        <row r="2007">
          <cell r="D2007">
            <v>37027</v>
          </cell>
          <cell r="E2007" t="str">
            <v>2</v>
          </cell>
          <cell r="F2007" t="str">
            <v>後期</v>
          </cell>
          <cell r="G2007" t="str">
            <v>2</v>
          </cell>
          <cell r="H2007" t="str">
            <v>後期</v>
          </cell>
          <cell r="I2007" t="str">
            <v>31974080</v>
          </cell>
          <cell r="J2007" t="str">
            <v>特別課題研究</v>
          </cell>
          <cell r="K2007" t="str">
            <v/>
          </cell>
          <cell r="L2007" t="str">
            <v>2</v>
          </cell>
          <cell r="M2007" t="str">
            <v>衛藤　稔</v>
          </cell>
          <cell r="N2007" t="str">
            <v>理学部理学科</v>
          </cell>
          <cell r="O2007" t="str">
            <v>9</v>
          </cell>
          <cell r="P2007" t="str">
            <v>集中</v>
          </cell>
          <cell r="Q2007" t="str">
            <v>0</v>
          </cell>
          <cell r="R2007" t="str">
            <v>00:00</v>
          </cell>
          <cell r="S2007" t="str">
            <v>00:00</v>
          </cell>
          <cell r="T2007" t="str">
            <v>衛藤　稔</v>
          </cell>
          <cell r="U2007" t="str">
            <v>理学部理学科</v>
          </cell>
        </row>
        <row r="2008">
          <cell r="D2008">
            <v>37030</v>
          </cell>
          <cell r="E2008" t="str">
            <v>2</v>
          </cell>
          <cell r="F2008" t="str">
            <v>後期</v>
          </cell>
          <cell r="G2008" t="str">
            <v>2</v>
          </cell>
          <cell r="H2008" t="str">
            <v>後期</v>
          </cell>
          <cell r="I2008" t="str">
            <v>31974080</v>
          </cell>
          <cell r="J2008" t="str">
            <v>特別課題研究</v>
          </cell>
          <cell r="K2008" t="str">
            <v/>
          </cell>
          <cell r="L2008" t="str">
            <v>2</v>
          </cell>
          <cell r="M2008" t="str">
            <v>中森　健之</v>
          </cell>
          <cell r="N2008" t="str">
            <v>理学部理学科</v>
          </cell>
          <cell r="O2008" t="str">
            <v>9</v>
          </cell>
          <cell r="P2008" t="str">
            <v>集中</v>
          </cell>
          <cell r="Q2008" t="str">
            <v>0</v>
          </cell>
          <cell r="R2008" t="str">
            <v>00:00</v>
          </cell>
          <cell r="S2008" t="str">
            <v>00:00</v>
          </cell>
          <cell r="T2008" t="str">
            <v>中森　健之</v>
          </cell>
          <cell r="U2008" t="str">
            <v>理学部理学科</v>
          </cell>
        </row>
        <row r="2009">
          <cell r="D2009">
            <v>37015</v>
          </cell>
          <cell r="E2009" t="str">
            <v>2</v>
          </cell>
          <cell r="F2009" t="str">
            <v>後期</v>
          </cell>
          <cell r="G2009" t="str">
            <v>2</v>
          </cell>
          <cell r="H2009" t="str">
            <v>後期</v>
          </cell>
          <cell r="I2009" t="str">
            <v>31974080</v>
          </cell>
          <cell r="J2009" t="str">
            <v>特別課題研究</v>
          </cell>
          <cell r="K2009" t="str">
            <v/>
          </cell>
          <cell r="L2009" t="str">
            <v>2</v>
          </cell>
          <cell r="M2009" t="str">
            <v>深澤　知</v>
          </cell>
          <cell r="N2009" t="str">
            <v>理学部理学科</v>
          </cell>
          <cell r="O2009" t="str">
            <v>9</v>
          </cell>
          <cell r="P2009" t="str">
            <v>集中</v>
          </cell>
          <cell r="Q2009" t="str">
            <v>0</v>
          </cell>
          <cell r="R2009" t="str">
            <v>00:00</v>
          </cell>
          <cell r="S2009" t="str">
            <v>00:00</v>
          </cell>
          <cell r="T2009" t="str">
            <v>深澤　知</v>
          </cell>
          <cell r="U2009" t="str">
            <v>理学部理学科</v>
          </cell>
        </row>
        <row r="2010">
          <cell r="D2010">
            <v>37059</v>
          </cell>
          <cell r="E2010" t="str">
            <v>2</v>
          </cell>
          <cell r="F2010" t="str">
            <v>後期</v>
          </cell>
          <cell r="G2010" t="str">
            <v>2</v>
          </cell>
          <cell r="H2010" t="str">
            <v>後期</v>
          </cell>
          <cell r="I2010" t="str">
            <v>31974080</v>
          </cell>
          <cell r="J2010" t="str">
            <v>特別課題研究</v>
          </cell>
          <cell r="K2010" t="str">
            <v/>
          </cell>
          <cell r="L2010" t="str">
            <v>2</v>
          </cell>
          <cell r="M2010" t="str">
            <v>渡邊　康紀</v>
          </cell>
          <cell r="N2010" t="str">
            <v>理学部理学科</v>
          </cell>
          <cell r="O2010" t="str">
            <v>9</v>
          </cell>
          <cell r="P2010" t="str">
            <v>集中</v>
          </cell>
          <cell r="Q2010" t="str">
            <v>0</v>
          </cell>
          <cell r="R2010" t="str">
            <v>00:00</v>
          </cell>
          <cell r="S2010" t="str">
            <v>00:00</v>
          </cell>
          <cell r="T2010" t="str">
            <v>渡邊　康紀</v>
          </cell>
          <cell r="U2010" t="str">
            <v>理学部理学科</v>
          </cell>
        </row>
        <row r="2011">
          <cell r="D2011">
            <v>37011</v>
          </cell>
          <cell r="E2011" t="str">
            <v>2</v>
          </cell>
          <cell r="F2011" t="str">
            <v>後期</v>
          </cell>
          <cell r="G2011" t="str">
            <v>2</v>
          </cell>
          <cell r="H2011" t="str">
            <v>後期</v>
          </cell>
          <cell r="I2011" t="str">
            <v>31974080</v>
          </cell>
          <cell r="J2011" t="str">
            <v>特別課題研究</v>
          </cell>
          <cell r="K2011" t="str">
            <v/>
          </cell>
          <cell r="L2011" t="str">
            <v>2</v>
          </cell>
          <cell r="M2011" t="str">
            <v>塩見　大輔</v>
          </cell>
          <cell r="N2011" t="str">
            <v>理学部理学科</v>
          </cell>
          <cell r="O2011" t="str">
            <v>9</v>
          </cell>
          <cell r="P2011" t="str">
            <v>集中</v>
          </cell>
          <cell r="Q2011" t="str">
            <v>0</v>
          </cell>
          <cell r="R2011" t="str">
            <v>00:00</v>
          </cell>
          <cell r="S2011" t="str">
            <v>00:00</v>
          </cell>
          <cell r="T2011" t="str">
            <v>塩見　大輔</v>
          </cell>
          <cell r="U2011" t="str">
            <v>理学部理学科</v>
          </cell>
        </row>
        <row r="2012">
          <cell r="D2012">
            <v>37001</v>
          </cell>
          <cell r="E2012" t="str">
            <v>2</v>
          </cell>
          <cell r="F2012" t="str">
            <v>後期</v>
          </cell>
          <cell r="G2012" t="str">
            <v>2</v>
          </cell>
          <cell r="H2012" t="str">
            <v>後期</v>
          </cell>
          <cell r="I2012" t="str">
            <v>31974080</v>
          </cell>
          <cell r="J2012" t="str">
            <v>特別課題研究</v>
          </cell>
          <cell r="K2012" t="str">
            <v/>
          </cell>
          <cell r="L2012" t="str">
            <v>2</v>
          </cell>
          <cell r="M2012" t="str">
            <v>奥間　智弘</v>
          </cell>
          <cell r="N2012" t="str">
            <v>理学部理学科</v>
          </cell>
          <cell r="O2012" t="str">
            <v>9</v>
          </cell>
          <cell r="P2012" t="str">
            <v>集中</v>
          </cell>
          <cell r="Q2012" t="str">
            <v>0</v>
          </cell>
          <cell r="R2012" t="str">
            <v>00:00</v>
          </cell>
          <cell r="S2012" t="str">
            <v>00:00</v>
          </cell>
          <cell r="T2012" t="str">
            <v>奥間　智弘</v>
          </cell>
          <cell r="U2012" t="str">
            <v>理学部理学科</v>
          </cell>
        </row>
        <row r="2013">
          <cell r="D2013">
            <v>37014</v>
          </cell>
          <cell r="E2013" t="str">
            <v>2</v>
          </cell>
          <cell r="F2013" t="str">
            <v>後期</v>
          </cell>
          <cell r="G2013" t="str">
            <v>2</v>
          </cell>
          <cell r="H2013" t="str">
            <v>後期</v>
          </cell>
          <cell r="I2013" t="str">
            <v>31974080</v>
          </cell>
          <cell r="J2013" t="str">
            <v>特別課題研究</v>
          </cell>
          <cell r="K2013" t="str">
            <v/>
          </cell>
          <cell r="L2013" t="str">
            <v>2</v>
          </cell>
          <cell r="M2013" t="str">
            <v>西村　拓士</v>
          </cell>
          <cell r="N2013" t="str">
            <v>理学部理学科</v>
          </cell>
          <cell r="O2013" t="str">
            <v>9</v>
          </cell>
          <cell r="P2013" t="str">
            <v>集中</v>
          </cell>
          <cell r="Q2013" t="str">
            <v>0</v>
          </cell>
          <cell r="R2013" t="str">
            <v>00:00</v>
          </cell>
          <cell r="S2013" t="str">
            <v>00:00</v>
          </cell>
          <cell r="T2013" t="str">
            <v>西村　拓士</v>
          </cell>
          <cell r="U2013" t="str">
            <v>理学部理学科</v>
          </cell>
        </row>
        <row r="2014">
          <cell r="D2014">
            <v>37013</v>
          </cell>
          <cell r="E2014" t="str">
            <v>2</v>
          </cell>
          <cell r="F2014" t="str">
            <v>後期</v>
          </cell>
          <cell r="G2014" t="str">
            <v>2</v>
          </cell>
          <cell r="H2014" t="str">
            <v>後期</v>
          </cell>
          <cell r="I2014" t="str">
            <v>31974080</v>
          </cell>
          <cell r="J2014" t="str">
            <v>特別課題研究</v>
          </cell>
          <cell r="K2014" t="str">
            <v/>
          </cell>
          <cell r="L2014" t="str">
            <v>2</v>
          </cell>
          <cell r="M2014" t="str">
            <v>西岡　斉治</v>
          </cell>
          <cell r="N2014" t="str">
            <v>理学部理学科</v>
          </cell>
          <cell r="O2014" t="str">
            <v>9</v>
          </cell>
          <cell r="P2014" t="str">
            <v>集中</v>
          </cell>
          <cell r="Q2014" t="str">
            <v>0</v>
          </cell>
          <cell r="R2014" t="str">
            <v>00:00</v>
          </cell>
          <cell r="S2014" t="str">
            <v>00:00</v>
          </cell>
          <cell r="T2014" t="str">
            <v>西岡　斉治</v>
          </cell>
          <cell r="U2014" t="str">
            <v>理学部理学科</v>
          </cell>
        </row>
        <row r="2015">
          <cell r="D2015">
            <v>37008</v>
          </cell>
          <cell r="E2015" t="str">
            <v>2</v>
          </cell>
          <cell r="F2015" t="str">
            <v>後期</v>
          </cell>
          <cell r="G2015" t="str">
            <v>2</v>
          </cell>
          <cell r="H2015" t="str">
            <v>後期</v>
          </cell>
          <cell r="I2015" t="str">
            <v>31974080</v>
          </cell>
          <cell r="J2015" t="str">
            <v>特別課題研究</v>
          </cell>
          <cell r="K2015" t="str">
            <v/>
          </cell>
          <cell r="L2015" t="str">
            <v>2</v>
          </cell>
          <cell r="M2015" t="str">
            <v>原　一夫</v>
          </cell>
          <cell r="N2015" t="str">
            <v>理学部</v>
          </cell>
          <cell r="O2015" t="str">
            <v>9</v>
          </cell>
          <cell r="P2015" t="str">
            <v>集中</v>
          </cell>
          <cell r="Q2015" t="str">
            <v>0</v>
          </cell>
          <cell r="R2015" t="str">
            <v>00:00</v>
          </cell>
          <cell r="S2015" t="str">
            <v>00:00</v>
          </cell>
          <cell r="T2015" t="str">
            <v>原　一夫</v>
          </cell>
          <cell r="U2015" t="str">
            <v>理学部</v>
          </cell>
        </row>
        <row r="2016">
          <cell r="D2016">
            <v>37018</v>
          </cell>
          <cell r="E2016" t="str">
            <v>2</v>
          </cell>
          <cell r="F2016" t="str">
            <v>後期</v>
          </cell>
          <cell r="G2016" t="str">
            <v>2</v>
          </cell>
          <cell r="H2016" t="str">
            <v>後期</v>
          </cell>
          <cell r="I2016" t="str">
            <v>31974080</v>
          </cell>
          <cell r="J2016" t="str">
            <v>特別課題研究</v>
          </cell>
          <cell r="K2016" t="str">
            <v/>
          </cell>
          <cell r="L2016" t="str">
            <v>2</v>
          </cell>
          <cell r="M2016" t="str">
            <v>荒井　隆</v>
          </cell>
          <cell r="N2016" t="str">
            <v>理学部理学科</v>
          </cell>
          <cell r="O2016" t="str">
            <v>9</v>
          </cell>
          <cell r="P2016" t="str">
            <v>集中</v>
          </cell>
          <cell r="Q2016" t="str">
            <v>0</v>
          </cell>
          <cell r="R2016" t="str">
            <v>00:00</v>
          </cell>
          <cell r="S2016" t="str">
            <v>00:00</v>
          </cell>
          <cell r="T2016" t="str">
            <v>荒井　隆</v>
          </cell>
          <cell r="U2016" t="str">
            <v>理学部理学科</v>
          </cell>
        </row>
        <row r="2017">
          <cell r="D2017">
            <v>37021</v>
          </cell>
          <cell r="E2017" t="str">
            <v>2</v>
          </cell>
          <cell r="F2017" t="str">
            <v>後期</v>
          </cell>
          <cell r="G2017" t="str">
            <v>2</v>
          </cell>
          <cell r="H2017" t="str">
            <v>後期</v>
          </cell>
          <cell r="I2017" t="str">
            <v>31974080</v>
          </cell>
          <cell r="J2017" t="str">
            <v>特別課題研究</v>
          </cell>
          <cell r="K2017" t="str">
            <v/>
          </cell>
          <cell r="L2017" t="str">
            <v>2</v>
          </cell>
          <cell r="M2017" t="str">
            <v>大西　彰正</v>
          </cell>
          <cell r="N2017" t="str">
            <v>理学部理学科</v>
          </cell>
          <cell r="O2017" t="str">
            <v>9</v>
          </cell>
          <cell r="P2017" t="str">
            <v>集中</v>
          </cell>
          <cell r="Q2017" t="str">
            <v>0</v>
          </cell>
          <cell r="R2017" t="str">
            <v>00:00</v>
          </cell>
          <cell r="S2017" t="str">
            <v>00:00</v>
          </cell>
          <cell r="T2017" t="str">
            <v>大西　彰正</v>
          </cell>
          <cell r="U2017" t="str">
            <v>理学部理学科</v>
          </cell>
        </row>
        <row r="2018">
          <cell r="D2018">
            <v>37022</v>
          </cell>
          <cell r="E2018" t="str">
            <v>2</v>
          </cell>
          <cell r="F2018" t="str">
            <v>後期</v>
          </cell>
          <cell r="G2018" t="str">
            <v>2</v>
          </cell>
          <cell r="H2018" t="str">
            <v>後期</v>
          </cell>
          <cell r="I2018" t="str">
            <v>31974080</v>
          </cell>
          <cell r="J2018" t="str">
            <v>特別課題研究</v>
          </cell>
          <cell r="K2018" t="str">
            <v/>
          </cell>
          <cell r="L2018" t="str">
            <v>2</v>
          </cell>
          <cell r="M2018" t="str">
            <v>北浦　守</v>
          </cell>
          <cell r="N2018" t="str">
            <v>理学部理学科</v>
          </cell>
          <cell r="O2018" t="str">
            <v>9</v>
          </cell>
          <cell r="P2018" t="str">
            <v>集中</v>
          </cell>
          <cell r="Q2018" t="str">
            <v>0</v>
          </cell>
          <cell r="R2018" t="str">
            <v>00:00</v>
          </cell>
          <cell r="S2018" t="str">
            <v>00:00</v>
          </cell>
          <cell r="T2018" t="str">
            <v>北浦　守</v>
          </cell>
          <cell r="U2018" t="str">
            <v>理学部理学科</v>
          </cell>
        </row>
        <row r="2019">
          <cell r="D2019">
            <v>37020</v>
          </cell>
          <cell r="E2019" t="str">
            <v>2</v>
          </cell>
          <cell r="F2019" t="str">
            <v>後期</v>
          </cell>
          <cell r="G2019" t="str">
            <v>2</v>
          </cell>
          <cell r="H2019" t="str">
            <v>後期</v>
          </cell>
          <cell r="I2019" t="str">
            <v>31974080</v>
          </cell>
          <cell r="J2019" t="str">
            <v>特別課題研究</v>
          </cell>
          <cell r="K2019" t="str">
            <v/>
          </cell>
          <cell r="L2019" t="str">
            <v>2</v>
          </cell>
          <cell r="M2019" t="str">
            <v>岩田　高広</v>
          </cell>
          <cell r="N2019" t="str">
            <v>理学部理学科</v>
          </cell>
          <cell r="O2019" t="str">
            <v>9</v>
          </cell>
          <cell r="P2019" t="str">
            <v>集中</v>
          </cell>
          <cell r="Q2019" t="str">
            <v>0</v>
          </cell>
          <cell r="R2019" t="str">
            <v>00:00</v>
          </cell>
          <cell r="S2019" t="str">
            <v>00:00</v>
          </cell>
          <cell r="T2019" t="str">
            <v>岩田　高広</v>
          </cell>
          <cell r="U2019" t="str">
            <v>理学部理学科</v>
          </cell>
        </row>
        <row r="2020">
          <cell r="D2020">
            <v>37017</v>
          </cell>
          <cell r="E2020" t="str">
            <v>2</v>
          </cell>
          <cell r="F2020" t="str">
            <v>後期</v>
          </cell>
          <cell r="G2020" t="str">
            <v>2</v>
          </cell>
          <cell r="H2020" t="str">
            <v>後期</v>
          </cell>
          <cell r="I2020" t="str">
            <v>31974080</v>
          </cell>
          <cell r="J2020" t="str">
            <v>特別課題研究</v>
          </cell>
          <cell r="K2020" t="str">
            <v/>
          </cell>
          <cell r="L2020" t="str">
            <v>2</v>
          </cell>
          <cell r="M2020" t="str">
            <v>松田　浩</v>
          </cell>
          <cell r="N2020" t="str">
            <v>理学部理学科</v>
          </cell>
          <cell r="O2020" t="str">
            <v>9</v>
          </cell>
          <cell r="P2020" t="str">
            <v>集中</v>
          </cell>
          <cell r="Q2020" t="str">
            <v>0</v>
          </cell>
          <cell r="R2020" t="str">
            <v>00:00</v>
          </cell>
          <cell r="S2020" t="str">
            <v>00:00</v>
          </cell>
          <cell r="T2020" t="str">
            <v>松田　浩</v>
          </cell>
          <cell r="U2020" t="str">
            <v>理学部理学科</v>
          </cell>
        </row>
        <row r="2021">
          <cell r="D2021">
            <v>37016</v>
          </cell>
          <cell r="E2021" t="str">
            <v>2</v>
          </cell>
          <cell r="F2021" t="str">
            <v>後期</v>
          </cell>
          <cell r="G2021" t="str">
            <v>2</v>
          </cell>
          <cell r="H2021" t="str">
            <v>後期</v>
          </cell>
          <cell r="I2021" t="str">
            <v>31974080</v>
          </cell>
          <cell r="J2021" t="str">
            <v>特別課題研究</v>
          </cell>
          <cell r="K2021" t="str">
            <v/>
          </cell>
          <cell r="L2021" t="str">
            <v>2</v>
          </cell>
          <cell r="M2021" t="str">
            <v>福田　素久</v>
          </cell>
          <cell r="N2021" t="str">
            <v>理学部理学科</v>
          </cell>
          <cell r="O2021" t="str">
            <v>9</v>
          </cell>
          <cell r="P2021" t="str">
            <v>集中</v>
          </cell>
          <cell r="Q2021" t="str">
            <v>0</v>
          </cell>
          <cell r="R2021" t="str">
            <v>00:00</v>
          </cell>
          <cell r="S2021" t="str">
            <v>00:00</v>
          </cell>
          <cell r="T2021" t="str">
            <v>福田　素久</v>
          </cell>
          <cell r="U2021" t="str">
            <v>理学部理学科</v>
          </cell>
        </row>
        <row r="2022">
          <cell r="D2022">
            <v>37019</v>
          </cell>
          <cell r="E2022" t="str">
            <v>2</v>
          </cell>
          <cell r="F2022" t="str">
            <v>後期</v>
          </cell>
          <cell r="G2022" t="str">
            <v>2</v>
          </cell>
          <cell r="H2022" t="str">
            <v>後期</v>
          </cell>
          <cell r="I2022" t="str">
            <v>31974080</v>
          </cell>
          <cell r="J2022" t="str">
            <v>特別課題研究</v>
          </cell>
          <cell r="K2022" t="str">
            <v/>
          </cell>
          <cell r="L2022" t="str">
            <v>2</v>
          </cell>
          <cell r="M2022" t="str">
            <v>上野　慶介</v>
          </cell>
          <cell r="N2022" t="str">
            <v>理学部理学科</v>
          </cell>
          <cell r="O2022" t="str">
            <v>9</v>
          </cell>
          <cell r="P2022" t="str">
            <v>集中</v>
          </cell>
          <cell r="Q2022" t="str">
            <v>0</v>
          </cell>
          <cell r="R2022" t="str">
            <v>00:00</v>
          </cell>
          <cell r="S2022" t="str">
            <v>00:00</v>
          </cell>
          <cell r="T2022" t="str">
            <v>上野　慶介</v>
          </cell>
          <cell r="U2022" t="str">
            <v>理学部理学科</v>
          </cell>
        </row>
        <row r="2023">
          <cell r="D2023">
            <v>37060</v>
          </cell>
          <cell r="E2023" t="str">
            <v>2</v>
          </cell>
          <cell r="F2023" t="str">
            <v>後期</v>
          </cell>
          <cell r="G2023" t="str">
            <v>2</v>
          </cell>
          <cell r="H2023" t="str">
            <v>後期</v>
          </cell>
          <cell r="I2023" t="str">
            <v>31974080</v>
          </cell>
          <cell r="J2023" t="str">
            <v>特別課題研究</v>
          </cell>
          <cell r="K2023" t="str">
            <v/>
          </cell>
          <cell r="L2023" t="str">
            <v>2</v>
          </cell>
          <cell r="M2023" t="str">
            <v>中内　祐二</v>
          </cell>
          <cell r="N2023" t="str">
            <v>理学部理学科</v>
          </cell>
          <cell r="O2023" t="str">
            <v>9</v>
          </cell>
          <cell r="P2023" t="str">
            <v>集中</v>
          </cell>
          <cell r="Q2023" t="str">
            <v>0</v>
          </cell>
          <cell r="R2023" t="str">
            <v>00:00</v>
          </cell>
          <cell r="S2023" t="str">
            <v>00:00</v>
          </cell>
          <cell r="T2023" t="str">
            <v>中内　祐二</v>
          </cell>
          <cell r="U2023" t="str">
            <v>理学部理学科</v>
          </cell>
        </row>
        <row r="2024">
          <cell r="D2024">
            <v>37000</v>
          </cell>
          <cell r="E2024" t="str">
            <v>2</v>
          </cell>
          <cell r="F2024" t="str">
            <v>後期</v>
          </cell>
          <cell r="G2024" t="str">
            <v>2</v>
          </cell>
          <cell r="H2024" t="str">
            <v>後期</v>
          </cell>
          <cell r="I2024" t="str">
            <v>31974080</v>
          </cell>
          <cell r="J2024" t="str">
            <v>特別課題研究</v>
          </cell>
          <cell r="K2024" t="str">
            <v/>
          </cell>
          <cell r="L2024" t="str">
            <v>2</v>
          </cell>
          <cell r="M2024" t="str">
            <v>富松　裕</v>
          </cell>
          <cell r="N2024" t="str">
            <v>理学部理学科</v>
          </cell>
          <cell r="O2024" t="str">
            <v>9</v>
          </cell>
          <cell r="P2024" t="str">
            <v>集中</v>
          </cell>
          <cell r="Q2024" t="str">
            <v>0</v>
          </cell>
          <cell r="R2024" t="str">
            <v>00:00</v>
          </cell>
          <cell r="S2024" t="str">
            <v>00:00</v>
          </cell>
          <cell r="T2024" t="str">
            <v>富松　裕</v>
          </cell>
          <cell r="U2024" t="str">
            <v>理学部理学科</v>
          </cell>
        </row>
        <row r="2025">
          <cell r="D2025">
            <v>37035</v>
          </cell>
          <cell r="E2025" t="str">
            <v>2</v>
          </cell>
          <cell r="F2025" t="str">
            <v>後期</v>
          </cell>
          <cell r="G2025" t="str">
            <v>2</v>
          </cell>
          <cell r="H2025" t="str">
            <v>後期</v>
          </cell>
          <cell r="I2025" t="str">
            <v>31974080</v>
          </cell>
          <cell r="J2025" t="str">
            <v>特別課題研究</v>
          </cell>
          <cell r="K2025" t="str">
            <v/>
          </cell>
          <cell r="L2025" t="str">
            <v>2</v>
          </cell>
          <cell r="M2025" t="str">
            <v>臼杵　毅</v>
          </cell>
          <cell r="N2025" t="str">
            <v>理学部理学科</v>
          </cell>
          <cell r="O2025" t="str">
            <v>9</v>
          </cell>
          <cell r="P2025" t="str">
            <v>集中</v>
          </cell>
          <cell r="Q2025" t="str">
            <v>0</v>
          </cell>
          <cell r="R2025" t="str">
            <v>00:00</v>
          </cell>
          <cell r="S2025" t="str">
            <v>00:00</v>
          </cell>
          <cell r="T2025" t="str">
            <v>臼杵　毅</v>
          </cell>
          <cell r="U2025" t="str">
            <v>理学部理学科</v>
          </cell>
        </row>
        <row r="2026">
          <cell r="D2026">
            <v>37032</v>
          </cell>
          <cell r="E2026" t="str">
            <v>2</v>
          </cell>
          <cell r="F2026" t="str">
            <v>後期</v>
          </cell>
          <cell r="G2026" t="str">
            <v>2</v>
          </cell>
          <cell r="H2026" t="str">
            <v>後期</v>
          </cell>
          <cell r="I2026" t="str">
            <v>31974080</v>
          </cell>
          <cell r="J2026" t="str">
            <v>特別課題研究</v>
          </cell>
          <cell r="K2026" t="str">
            <v/>
          </cell>
          <cell r="L2026" t="str">
            <v>2</v>
          </cell>
          <cell r="M2026" t="str">
            <v>安東　秀峰</v>
          </cell>
          <cell r="N2026" t="str">
            <v>理学部理学科</v>
          </cell>
          <cell r="O2026" t="str">
            <v>9</v>
          </cell>
          <cell r="P2026" t="str">
            <v>集中</v>
          </cell>
          <cell r="Q2026" t="str">
            <v>0</v>
          </cell>
          <cell r="R2026" t="str">
            <v>00:00</v>
          </cell>
          <cell r="S2026" t="str">
            <v>00:00</v>
          </cell>
          <cell r="T2026" t="str">
            <v>安東　秀峰</v>
          </cell>
          <cell r="U2026" t="str">
            <v>理学部理学科</v>
          </cell>
        </row>
        <row r="2027">
          <cell r="D2027">
            <v>37033</v>
          </cell>
          <cell r="E2027" t="str">
            <v>2</v>
          </cell>
          <cell r="F2027" t="str">
            <v>後期</v>
          </cell>
          <cell r="G2027" t="str">
            <v>2</v>
          </cell>
          <cell r="H2027" t="str">
            <v>後期</v>
          </cell>
          <cell r="I2027" t="str">
            <v>31974080</v>
          </cell>
          <cell r="J2027" t="str">
            <v>特別課題研究</v>
          </cell>
          <cell r="K2027" t="str">
            <v/>
          </cell>
          <cell r="L2027" t="str">
            <v>2</v>
          </cell>
          <cell r="M2027" t="str">
            <v>新井　真人</v>
          </cell>
          <cell r="N2027" t="str">
            <v>理学部</v>
          </cell>
          <cell r="O2027" t="str">
            <v>9</v>
          </cell>
          <cell r="P2027" t="str">
            <v>集中</v>
          </cell>
          <cell r="Q2027" t="str">
            <v>0</v>
          </cell>
          <cell r="R2027" t="str">
            <v>00:00</v>
          </cell>
          <cell r="S2027" t="str">
            <v>00:00</v>
          </cell>
          <cell r="T2027" t="str">
            <v>新井　真人</v>
          </cell>
          <cell r="U2027" t="str">
            <v>理学部</v>
          </cell>
        </row>
        <row r="2028">
          <cell r="D2028">
            <v>37036</v>
          </cell>
          <cell r="E2028" t="str">
            <v>2</v>
          </cell>
          <cell r="F2028" t="str">
            <v>後期</v>
          </cell>
          <cell r="G2028" t="str">
            <v>2</v>
          </cell>
          <cell r="H2028" t="str">
            <v>後期</v>
          </cell>
          <cell r="I2028" t="str">
            <v>31974080</v>
          </cell>
          <cell r="J2028" t="str">
            <v>特別課題研究</v>
          </cell>
          <cell r="K2028" t="str">
            <v/>
          </cell>
          <cell r="L2028" t="str">
            <v>2</v>
          </cell>
          <cell r="M2028" t="str">
            <v>亀田　恭男</v>
          </cell>
          <cell r="N2028" t="str">
            <v>理学部理学科</v>
          </cell>
          <cell r="O2028" t="str">
            <v>9</v>
          </cell>
          <cell r="P2028" t="str">
            <v>集中</v>
          </cell>
          <cell r="Q2028" t="str">
            <v>0</v>
          </cell>
          <cell r="R2028" t="str">
            <v>00:00</v>
          </cell>
          <cell r="S2028" t="str">
            <v>00:00</v>
          </cell>
          <cell r="T2028" t="str">
            <v>亀田　恭男</v>
          </cell>
          <cell r="U2028" t="str">
            <v>理学部理学科</v>
          </cell>
        </row>
        <row r="2029">
          <cell r="D2029">
            <v>37037</v>
          </cell>
          <cell r="E2029" t="str">
            <v>2</v>
          </cell>
          <cell r="F2029" t="str">
            <v>後期</v>
          </cell>
          <cell r="G2029" t="str">
            <v>2</v>
          </cell>
          <cell r="H2029" t="str">
            <v>後期</v>
          </cell>
          <cell r="I2029" t="str">
            <v>31974080</v>
          </cell>
          <cell r="J2029" t="str">
            <v>特別課題研究</v>
          </cell>
          <cell r="K2029" t="str">
            <v/>
          </cell>
          <cell r="L2029" t="str">
            <v>2</v>
          </cell>
          <cell r="M2029" t="str">
            <v>栗原　正人</v>
          </cell>
          <cell r="N2029" t="str">
            <v>理学部理学科</v>
          </cell>
          <cell r="O2029" t="str">
            <v>9</v>
          </cell>
          <cell r="P2029" t="str">
            <v>集中</v>
          </cell>
          <cell r="Q2029" t="str">
            <v>0</v>
          </cell>
          <cell r="R2029" t="str">
            <v>00:00</v>
          </cell>
          <cell r="S2029" t="str">
            <v>00:00</v>
          </cell>
          <cell r="T2029" t="str">
            <v>栗原　正人</v>
          </cell>
          <cell r="U2029" t="str">
            <v>理学部理学科</v>
          </cell>
        </row>
        <row r="2030">
          <cell r="D2030">
            <v>37038</v>
          </cell>
          <cell r="E2030" t="str">
            <v>2</v>
          </cell>
          <cell r="F2030" t="str">
            <v>後期</v>
          </cell>
          <cell r="G2030" t="str">
            <v>2</v>
          </cell>
          <cell r="H2030" t="str">
            <v>後期</v>
          </cell>
          <cell r="I2030" t="str">
            <v>31974080</v>
          </cell>
          <cell r="J2030" t="str">
            <v>特別課題研究</v>
          </cell>
          <cell r="K2030" t="str">
            <v/>
          </cell>
          <cell r="L2030" t="str">
            <v>2</v>
          </cell>
          <cell r="M2030" t="str">
            <v>栗山　恭直</v>
          </cell>
          <cell r="N2030" t="str">
            <v>理学部理学科</v>
          </cell>
          <cell r="O2030" t="str">
            <v>9</v>
          </cell>
          <cell r="P2030" t="str">
            <v>集中</v>
          </cell>
          <cell r="Q2030" t="str">
            <v>0</v>
          </cell>
          <cell r="R2030" t="str">
            <v>00:00</v>
          </cell>
          <cell r="S2030" t="str">
            <v>00:00</v>
          </cell>
          <cell r="T2030" t="str">
            <v>栗山　恭直</v>
          </cell>
          <cell r="U2030" t="str">
            <v>理学部理学科</v>
          </cell>
        </row>
        <row r="2031">
          <cell r="D2031">
            <v>37045</v>
          </cell>
          <cell r="E2031" t="str">
            <v>2</v>
          </cell>
          <cell r="F2031" t="str">
            <v>後期</v>
          </cell>
          <cell r="G2031" t="str">
            <v>2</v>
          </cell>
          <cell r="H2031" t="str">
            <v>後期</v>
          </cell>
          <cell r="I2031" t="str">
            <v>31974080</v>
          </cell>
          <cell r="J2031" t="str">
            <v>特別課題研究</v>
          </cell>
          <cell r="K2031" t="str">
            <v/>
          </cell>
          <cell r="L2031" t="str">
            <v>2</v>
          </cell>
          <cell r="M2031" t="str">
            <v>崎山　博史</v>
          </cell>
          <cell r="N2031" t="str">
            <v>理学部理学科</v>
          </cell>
          <cell r="O2031" t="str">
            <v>9</v>
          </cell>
          <cell r="P2031" t="str">
            <v>集中</v>
          </cell>
          <cell r="Q2031" t="str">
            <v>0</v>
          </cell>
          <cell r="R2031" t="str">
            <v>00:00</v>
          </cell>
          <cell r="S2031" t="str">
            <v>00:00</v>
          </cell>
          <cell r="T2031" t="str">
            <v>崎山　博史</v>
          </cell>
          <cell r="U2031" t="str">
            <v>理学部理学科</v>
          </cell>
        </row>
        <row r="2032">
          <cell r="D2032">
            <v>37046</v>
          </cell>
          <cell r="E2032" t="str">
            <v>2</v>
          </cell>
          <cell r="F2032" t="str">
            <v>後期</v>
          </cell>
          <cell r="G2032" t="str">
            <v>2</v>
          </cell>
          <cell r="H2032" t="str">
            <v>後期</v>
          </cell>
          <cell r="I2032" t="str">
            <v>31974080</v>
          </cell>
          <cell r="J2032" t="str">
            <v>特別課題研究</v>
          </cell>
          <cell r="K2032" t="str">
            <v/>
          </cell>
          <cell r="L2032" t="str">
            <v>2</v>
          </cell>
          <cell r="M2032" t="str">
            <v>田村　康</v>
          </cell>
          <cell r="N2032" t="str">
            <v>理学部理学科</v>
          </cell>
          <cell r="O2032" t="str">
            <v>9</v>
          </cell>
          <cell r="P2032" t="str">
            <v>集中</v>
          </cell>
          <cell r="Q2032" t="str">
            <v>0</v>
          </cell>
          <cell r="R2032" t="str">
            <v>00:00</v>
          </cell>
          <cell r="S2032" t="str">
            <v>00:00</v>
          </cell>
          <cell r="T2032" t="str">
            <v>田村　康</v>
          </cell>
          <cell r="U2032" t="str">
            <v>理学部理学科</v>
          </cell>
        </row>
        <row r="2033">
          <cell r="D2033">
            <v>37043</v>
          </cell>
          <cell r="E2033" t="str">
            <v>2</v>
          </cell>
          <cell r="F2033" t="str">
            <v>後期</v>
          </cell>
          <cell r="G2033" t="str">
            <v>2</v>
          </cell>
          <cell r="H2033" t="str">
            <v>後期</v>
          </cell>
          <cell r="I2033" t="str">
            <v>31974080</v>
          </cell>
          <cell r="J2033" t="str">
            <v>特別課題研究</v>
          </cell>
          <cell r="K2033" t="str">
            <v/>
          </cell>
          <cell r="L2033" t="str">
            <v>2</v>
          </cell>
          <cell r="M2033" t="str">
            <v>奥野　貴士</v>
          </cell>
          <cell r="N2033" t="str">
            <v>理学部理学科</v>
          </cell>
          <cell r="O2033" t="str">
            <v>9</v>
          </cell>
          <cell r="P2033" t="str">
            <v>集中</v>
          </cell>
          <cell r="Q2033" t="str">
            <v>0</v>
          </cell>
          <cell r="R2033" t="str">
            <v>00:00</v>
          </cell>
          <cell r="S2033" t="str">
            <v>00:00</v>
          </cell>
          <cell r="T2033" t="str">
            <v>奥野　貴士</v>
          </cell>
          <cell r="U2033" t="str">
            <v>理学部理学科</v>
          </cell>
        </row>
        <row r="2034">
          <cell r="D2034">
            <v>37050</v>
          </cell>
          <cell r="E2034" t="str">
            <v>2</v>
          </cell>
          <cell r="F2034" t="str">
            <v>後期</v>
          </cell>
          <cell r="G2034" t="str">
            <v>2</v>
          </cell>
          <cell r="H2034" t="str">
            <v>後期</v>
          </cell>
          <cell r="I2034" t="str">
            <v>31974080</v>
          </cell>
          <cell r="J2034" t="str">
            <v>特別課題研究</v>
          </cell>
          <cell r="K2034" t="str">
            <v/>
          </cell>
          <cell r="L2034" t="str">
            <v>2</v>
          </cell>
          <cell r="M2034" t="str">
            <v>冨樫　貴成</v>
          </cell>
          <cell r="N2034" t="str">
            <v>理学部理学科</v>
          </cell>
          <cell r="O2034" t="str">
            <v>9</v>
          </cell>
          <cell r="P2034" t="str">
            <v>集中</v>
          </cell>
          <cell r="Q2034" t="str">
            <v>0</v>
          </cell>
          <cell r="R2034" t="str">
            <v>00:00</v>
          </cell>
          <cell r="S2034" t="str">
            <v>00:00</v>
          </cell>
          <cell r="T2034" t="str">
            <v>冨樫　貴成</v>
          </cell>
          <cell r="U2034" t="str">
            <v>理学部理学科</v>
          </cell>
        </row>
        <row r="2035">
          <cell r="D2035">
            <v>37049</v>
          </cell>
          <cell r="E2035" t="str">
            <v>2</v>
          </cell>
          <cell r="F2035" t="str">
            <v>後期</v>
          </cell>
          <cell r="G2035" t="str">
            <v>2</v>
          </cell>
          <cell r="H2035" t="str">
            <v>後期</v>
          </cell>
          <cell r="I2035" t="str">
            <v>31974080</v>
          </cell>
          <cell r="J2035" t="str">
            <v>特別課題研究</v>
          </cell>
          <cell r="K2035" t="str">
            <v/>
          </cell>
          <cell r="L2035" t="str">
            <v>2</v>
          </cell>
          <cell r="M2035" t="str">
            <v>石崎　学</v>
          </cell>
          <cell r="N2035" t="str">
            <v>理学部</v>
          </cell>
          <cell r="O2035" t="str">
            <v>9</v>
          </cell>
          <cell r="P2035" t="str">
            <v>集中</v>
          </cell>
          <cell r="Q2035" t="str">
            <v>0</v>
          </cell>
          <cell r="R2035" t="str">
            <v>00:00</v>
          </cell>
          <cell r="S2035" t="str">
            <v>00:00</v>
          </cell>
          <cell r="T2035" t="str">
            <v>石崎　学</v>
          </cell>
          <cell r="U2035" t="str">
            <v>理学部</v>
          </cell>
        </row>
        <row r="2036">
          <cell r="D2036">
            <v>37048</v>
          </cell>
          <cell r="E2036" t="str">
            <v>2</v>
          </cell>
          <cell r="F2036" t="str">
            <v>後期</v>
          </cell>
          <cell r="G2036" t="str">
            <v>2</v>
          </cell>
          <cell r="H2036" t="str">
            <v>後期</v>
          </cell>
          <cell r="I2036" t="str">
            <v>31974080</v>
          </cell>
          <cell r="J2036" t="str">
            <v>特別課題研究</v>
          </cell>
          <cell r="K2036" t="str">
            <v/>
          </cell>
          <cell r="L2036" t="str">
            <v>2</v>
          </cell>
          <cell r="M2036" t="str">
            <v>村瀬　隆史</v>
          </cell>
          <cell r="N2036" t="str">
            <v>理学部理学科</v>
          </cell>
          <cell r="O2036" t="str">
            <v>9</v>
          </cell>
          <cell r="P2036" t="str">
            <v>集中</v>
          </cell>
          <cell r="Q2036" t="str">
            <v>0</v>
          </cell>
          <cell r="R2036" t="str">
            <v>00:00</v>
          </cell>
          <cell r="S2036" t="str">
            <v>00:00</v>
          </cell>
          <cell r="T2036" t="str">
            <v>村瀬　隆史</v>
          </cell>
          <cell r="U2036" t="str">
            <v>理学部理学科</v>
          </cell>
        </row>
        <row r="2037">
          <cell r="D2037">
            <v>37055</v>
          </cell>
          <cell r="E2037" t="str">
            <v>2</v>
          </cell>
          <cell r="F2037" t="str">
            <v>後期</v>
          </cell>
          <cell r="G2037" t="str">
            <v>2</v>
          </cell>
          <cell r="H2037" t="str">
            <v>後期</v>
          </cell>
          <cell r="I2037" t="str">
            <v>31974080</v>
          </cell>
          <cell r="J2037" t="str">
            <v>特別課題研究</v>
          </cell>
          <cell r="K2037" t="str">
            <v/>
          </cell>
          <cell r="L2037" t="str">
            <v>2</v>
          </cell>
          <cell r="M2037" t="str">
            <v>小酒井　貴晴</v>
          </cell>
          <cell r="N2037" t="str">
            <v>地域教育文化学部地域教育文化学科文化創生コース</v>
          </cell>
          <cell r="O2037" t="str">
            <v>9</v>
          </cell>
          <cell r="P2037" t="str">
            <v>集中</v>
          </cell>
          <cell r="Q2037" t="str">
            <v>0</v>
          </cell>
          <cell r="R2037" t="str">
            <v>00:00</v>
          </cell>
          <cell r="S2037" t="str">
            <v>00:00</v>
          </cell>
          <cell r="T2037" t="str">
            <v>小酒井　貴晴</v>
          </cell>
          <cell r="U2037" t="str">
            <v>地域教育文化学部地域教育文化学科文化創生コース</v>
          </cell>
        </row>
        <row r="2038">
          <cell r="D2038">
            <v>37061</v>
          </cell>
          <cell r="E2038" t="str">
            <v>2</v>
          </cell>
          <cell r="F2038" t="str">
            <v>後期</v>
          </cell>
          <cell r="G2038" t="str">
            <v>2</v>
          </cell>
          <cell r="H2038" t="str">
            <v>後期</v>
          </cell>
          <cell r="I2038" t="str">
            <v>31974080</v>
          </cell>
          <cell r="J2038" t="str">
            <v>特別課題研究</v>
          </cell>
          <cell r="K2038" t="str">
            <v/>
          </cell>
          <cell r="L2038" t="str">
            <v>2</v>
          </cell>
          <cell r="M2038" t="str">
            <v>金尾　太輔</v>
          </cell>
          <cell r="N2038" t="str">
            <v>理学部理学科</v>
          </cell>
          <cell r="O2038" t="str">
            <v>9</v>
          </cell>
          <cell r="P2038" t="str">
            <v>集中</v>
          </cell>
          <cell r="Q2038" t="str">
            <v>0</v>
          </cell>
          <cell r="R2038" t="str">
            <v>00:00</v>
          </cell>
          <cell r="S2038" t="str">
            <v>00:00</v>
          </cell>
          <cell r="T2038" t="str">
            <v>金尾　太輔</v>
          </cell>
          <cell r="U2038" t="str">
            <v>理学部理学科</v>
          </cell>
        </row>
        <row r="2039">
          <cell r="D2039">
            <v>37057</v>
          </cell>
          <cell r="E2039" t="str">
            <v>2</v>
          </cell>
          <cell r="F2039" t="str">
            <v>後期</v>
          </cell>
          <cell r="G2039" t="str">
            <v>2</v>
          </cell>
          <cell r="H2039" t="str">
            <v>後期</v>
          </cell>
          <cell r="I2039" t="str">
            <v>31974080</v>
          </cell>
          <cell r="J2039" t="str">
            <v>特別課題研究</v>
          </cell>
          <cell r="K2039" t="str">
            <v/>
          </cell>
          <cell r="L2039" t="str">
            <v>2</v>
          </cell>
          <cell r="M2039" t="str">
            <v>廣田　忠雄</v>
          </cell>
          <cell r="N2039" t="str">
            <v>理学部理学科</v>
          </cell>
          <cell r="O2039" t="str">
            <v>9</v>
          </cell>
          <cell r="P2039" t="str">
            <v>集中</v>
          </cell>
          <cell r="Q2039" t="str">
            <v>0</v>
          </cell>
          <cell r="R2039" t="str">
            <v>00:00</v>
          </cell>
          <cell r="S2039" t="str">
            <v>00:00</v>
          </cell>
          <cell r="T2039" t="str">
            <v>廣田　忠雄</v>
          </cell>
          <cell r="U2039" t="str">
            <v>理学部理学科</v>
          </cell>
        </row>
        <row r="2040">
          <cell r="D2040">
            <v>37056</v>
          </cell>
          <cell r="E2040" t="str">
            <v>2</v>
          </cell>
          <cell r="F2040" t="str">
            <v>後期</v>
          </cell>
          <cell r="G2040" t="str">
            <v>2</v>
          </cell>
          <cell r="H2040" t="str">
            <v>後期</v>
          </cell>
          <cell r="I2040" t="str">
            <v>31974080</v>
          </cell>
          <cell r="J2040" t="str">
            <v>特別課題研究</v>
          </cell>
          <cell r="K2040" t="str">
            <v/>
          </cell>
          <cell r="L2040" t="str">
            <v>2</v>
          </cell>
          <cell r="M2040" t="str">
            <v>富松　裕</v>
          </cell>
          <cell r="N2040" t="str">
            <v>理学部理学科</v>
          </cell>
          <cell r="O2040" t="str">
            <v>9</v>
          </cell>
          <cell r="P2040" t="str">
            <v>集中</v>
          </cell>
          <cell r="Q2040" t="str">
            <v>0</v>
          </cell>
          <cell r="R2040" t="str">
            <v>00:00</v>
          </cell>
          <cell r="S2040" t="str">
            <v>00:00</v>
          </cell>
          <cell r="T2040" t="str">
            <v>富松　裕</v>
          </cell>
          <cell r="U2040" t="str">
            <v>理学部理学科</v>
          </cell>
        </row>
        <row r="2041">
          <cell r="D2041">
            <v>37047</v>
          </cell>
          <cell r="E2041" t="str">
            <v>2</v>
          </cell>
          <cell r="F2041" t="str">
            <v>後期</v>
          </cell>
          <cell r="G2041" t="str">
            <v>2</v>
          </cell>
          <cell r="H2041" t="str">
            <v>後期</v>
          </cell>
          <cell r="I2041" t="str">
            <v>31974080</v>
          </cell>
          <cell r="J2041" t="str">
            <v>特別課題研究</v>
          </cell>
          <cell r="K2041" t="str">
            <v/>
          </cell>
          <cell r="L2041" t="str">
            <v>2</v>
          </cell>
          <cell r="M2041" t="str">
            <v>松井　淳</v>
          </cell>
          <cell r="N2041" t="str">
            <v>理学部理学科</v>
          </cell>
          <cell r="O2041" t="str">
            <v>9</v>
          </cell>
          <cell r="P2041" t="str">
            <v>集中</v>
          </cell>
          <cell r="Q2041" t="str">
            <v>0</v>
          </cell>
          <cell r="R2041" t="str">
            <v>00:00</v>
          </cell>
          <cell r="S2041" t="str">
            <v>00:00</v>
          </cell>
          <cell r="T2041" t="str">
            <v>松井　淳</v>
          </cell>
          <cell r="U2041" t="str">
            <v>理学部理学科</v>
          </cell>
        </row>
        <row r="2042">
          <cell r="D2042">
            <v>37039</v>
          </cell>
          <cell r="E2042" t="str">
            <v>2</v>
          </cell>
          <cell r="F2042" t="str">
            <v>後期</v>
          </cell>
          <cell r="G2042" t="str">
            <v>2</v>
          </cell>
          <cell r="H2042" t="str">
            <v>後期</v>
          </cell>
          <cell r="I2042" t="str">
            <v>31974080</v>
          </cell>
          <cell r="J2042" t="str">
            <v>特別課題研究</v>
          </cell>
          <cell r="K2042" t="str">
            <v/>
          </cell>
          <cell r="L2042" t="str">
            <v>2</v>
          </cell>
          <cell r="M2042" t="str">
            <v>近藤　慎一</v>
          </cell>
          <cell r="N2042" t="str">
            <v>理学部理学科</v>
          </cell>
          <cell r="O2042" t="str">
            <v>9</v>
          </cell>
          <cell r="P2042" t="str">
            <v>集中</v>
          </cell>
          <cell r="Q2042" t="str">
            <v>0</v>
          </cell>
          <cell r="R2042" t="str">
            <v>00:00</v>
          </cell>
          <cell r="S2042" t="str">
            <v>00:00</v>
          </cell>
          <cell r="T2042" t="str">
            <v>近藤　慎一</v>
          </cell>
          <cell r="U2042" t="str">
            <v>理学部理学科</v>
          </cell>
        </row>
        <row r="2043">
          <cell r="D2043">
            <v>37034</v>
          </cell>
          <cell r="E2043" t="str">
            <v>2</v>
          </cell>
          <cell r="F2043" t="str">
            <v>後期</v>
          </cell>
          <cell r="G2043" t="str">
            <v>2</v>
          </cell>
          <cell r="H2043" t="str">
            <v>後期</v>
          </cell>
          <cell r="I2043" t="str">
            <v>31974080</v>
          </cell>
          <cell r="J2043" t="str">
            <v>特別課題研究</v>
          </cell>
          <cell r="K2043" t="str">
            <v/>
          </cell>
          <cell r="L2043" t="str">
            <v>2</v>
          </cell>
          <cell r="M2043" t="str">
            <v>笠松　秀輔</v>
          </cell>
          <cell r="N2043" t="str">
            <v>理学部</v>
          </cell>
          <cell r="O2043" t="str">
            <v>9</v>
          </cell>
          <cell r="P2043" t="str">
            <v>集中</v>
          </cell>
          <cell r="Q2043" t="str">
            <v>0</v>
          </cell>
          <cell r="R2043" t="str">
            <v>00:00</v>
          </cell>
          <cell r="S2043" t="str">
            <v>00:00</v>
          </cell>
          <cell r="T2043" t="str">
            <v>笠松　秀輔</v>
          </cell>
          <cell r="U2043" t="str">
            <v>理学部</v>
          </cell>
        </row>
        <row r="2044">
          <cell r="D2044">
            <v>37054</v>
          </cell>
          <cell r="E2044" t="str">
            <v>2</v>
          </cell>
          <cell r="F2044" t="str">
            <v>後期</v>
          </cell>
          <cell r="G2044" t="str">
            <v>2</v>
          </cell>
          <cell r="H2044" t="str">
            <v>後期</v>
          </cell>
          <cell r="I2044" t="str">
            <v>31974080</v>
          </cell>
          <cell r="J2044" t="str">
            <v>特別課題研究</v>
          </cell>
          <cell r="K2044" t="str">
            <v/>
          </cell>
          <cell r="L2044" t="str">
            <v>2</v>
          </cell>
          <cell r="M2044" t="str">
            <v>渡邉　明彦</v>
          </cell>
          <cell r="N2044" t="str">
            <v>理学部理学科</v>
          </cell>
          <cell r="O2044" t="str">
            <v>9</v>
          </cell>
          <cell r="P2044" t="str">
            <v>集中</v>
          </cell>
          <cell r="Q2044" t="str">
            <v>0</v>
          </cell>
          <cell r="R2044" t="str">
            <v>00:00</v>
          </cell>
          <cell r="S2044" t="str">
            <v>00:00</v>
          </cell>
          <cell r="T2044" t="str">
            <v>渡邉　明彦</v>
          </cell>
          <cell r="U2044" t="str">
            <v>理学部理学科</v>
          </cell>
        </row>
        <row r="2045">
          <cell r="D2045">
            <v>37044</v>
          </cell>
          <cell r="E2045" t="str">
            <v>2</v>
          </cell>
          <cell r="F2045" t="str">
            <v>後期</v>
          </cell>
          <cell r="G2045" t="str">
            <v>2</v>
          </cell>
          <cell r="H2045" t="str">
            <v>後期</v>
          </cell>
          <cell r="I2045" t="str">
            <v>31974080</v>
          </cell>
          <cell r="J2045" t="str">
            <v>特別課題研究</v>
          </cell>
          <cell r="K2045" t="str">
            <v/>
          </cell>
          <cell r="L2045" t="str">
            <v>2</v>
          </cell>
          <cell r="M2045" t="str">
            <v>金井塚　勝彦</v>
          </cell>
          <cell r="N2045" t="str">
            <v>理学部理学科</v>
          </cell>
          <cell r="O2045" t="str">
            <v>9</v>
          </cell>
          <cell r="P2045" t="str">
            <v>集中</v>
          </cell>
          <cell r="Q2045" t="str">
            <v>0</v>
          </cell>
          <cell r="R2045" t="str">
            <v>00:00</v>
          </cell>
          <cell r="S2045" t="str">
            <v>00:00</v>
          </cell>
          <cell r="T2045" t="str">
            <v>金井塚　勝彦</v>
          </cell>
          <cell r="U2045" t="str">
            <v>理学部理学科</v>
          </cell>
        </row>
        <row r="2046">
          <cell r="D2046">
            <v>37080</v>
          </cell>
          <cell r="E2046" t="str">
            <v>2</v>
          </cell>
          <cell r="F2046" t="str">
            <v>後期</v>
          </cell>
          <cell r="G2046" t="str">
            <v>2</v>
          </cell>
          <cell r="H2046" t="str">
            <v>後期</v>
          </cell>
          <cell r="I2046" t="str">
            <v>31974080</v>
          </cell>
          <cell r="J2046" t="str">
            <v>特別課題研究</v>
          </cell>
          <cell r="K2046" t="str">
            <v/>
          </cell>
          <cell r="L2046" t="str">
            <v>2</v>
          </cell>
          <cell r="M2046" t="str">
            <v>堂下　典弘</v>
          </cell>
          <cell r="N2046" t="str">
            <v>理学部理学科</v>
          </cell>
          <cell r="O2046" t="str">
            <v>9</v>
          </cell>
          <cell r="P2046" t="str">
            <v>集中</v>
          </cell>
          <cell r="Q2046" t="str">
            <v>0</v>
          </cell>
          <cell r="R2046" t="str">
            <v>00:00</v>
          </cell>
          <cell r="S2046" t="str">
            <v>00:00</v>
          </cell>
          <cell r="T2046" t="str">
            <v>堂下　典弘</v>
          </cell>
          <cell r="U2046" t="str">
            <v>理学部理学科</v>
          </cell>
        </row>
        <row r="2047">
          <cell r="D2047">
            <v>37079</v>
          </cell>
          <cell r="E2047" t="str">
            <v>2</v>
          </cell>
          <cell r="F2047" t="str">
            <v>後期</v>
          </cell>
          <cell r="G2047" t="str">
            <v>2</v>
          </cell>
          <cell r="H2047" t="str">
            <v>後期</v>
          </cell>
          <cell r="I2047" t="str">
            <v>31974080</v>
          </cell>
          <cell r="J2047" t="str">
            <v>特別課題研究</v>
          </cell>
          <cell r="K2047" t="str">
            <v/>
          </cell>
          <cell r="L2047" t="str">
            <v>2</v>
          </cell>
          <cell r="M2047" t="str">
            <v>藤井　翔</v>
          </cell>
          <cell r="N2047" t="str">
            <v>理学部理学科</v>
          </cell>
          <cell r="O2047" t="str">
            <v>9</v>
          </cell>
          <cell r="P2047" t="str">
            <v>集中</v>
          </cell>
          <cell r="Q2047" t="str">
            <v>0</v>
          </cell>
          <cell r="R2047" t="str">
            <v>00:00</v>
          </cell>
          <cell r="S2047" t="str">
            <v>00:00</v>
          </cell>
          <cell r="T2047" t="str">
            <v>藤井　翔</v>
          </cell>
          <cell r="U2047" t="str">
            <v>理学部理学科</v>
          </cell>
        </row>
        <row r="2048">
          <cell r="D2048">
            <v>37071</v>
          </cell>
          <cell r="E2048" t="str">
            <v>2</v>
          </cell>
          <cell r="F2048" t="str">
            <v>後期</v>
          </cell>
          <cell r="G2048" t="str">
            <v>2</v>
          </cell>
          <cell r="H2048" t="str">
            <v>後期</v>
          </cell>
          <cell r="I2048" t="str">
            <v>31974080</v>
          </cell>
          <cell r="J2048" t="str">
            <v>特別課題研究</v>
          </cell>
          <cell r="K2048" t="str">
            <v/>
          </cell>
          <cell r="L2048" t="str">
            <v>2</v>
          </cell>
          <cell r="M2048" t="str">
            <v>河合　寿子</v>
          </cell>
          <cell r="N2048" t="str">
            <v>理学部</v>
          </cell>
          <cell r="O2048" t="str">
            <v>9</v>
          </cell>
          <cell r="P2048" t="str">
            <v>集中</v>
          </cell>
          <cell r="Q2048" t="str">
            <v>0</v>
          </cell>
          <cell r="R2048" t="str">
            <v>00:00</v>
          </cell>
          <cell r="S2048" t="str">
            <v>00:00</v>
          </cell>
          <cell r="T2048" t="str">
            <v>河合　寿子</v>
          </cell>
          <cell r="U2048" t="str">
            <v>理学部</v>
          </cell>
        </row>
        <row r="2049">
          <cell r="D2049">
            <v>37074</v>
          </cell>
          <cell r="E2049" t="str">
            <v>2</v>
          </cell>
          <cell r="F2049" t="str">
            <v>後期</v>
          </cell>
          <cell r="G2049" t="str">
            <v>2</v>
          </cell>
          <cell r="H2049" t="str">
            <v>後期</v>
          </cell>
          <cell r="I2049" t="str">
            <v>31974080</v>
          </cell>
          <cell r="J2049" t="str">
            <v>特別課題研究</v>
          </cell>
          <cell r="K2049" t="str">
            <v/>
          </cell>
          <cell r="L2049" t="str">
            <v>2</v>
          </cell>
          <cell r="M2049" t="str">
            <v>野村　真未</v>
          </cell>
          <cell r="N2049" t="str">
            <v>理学部理学科</v>
          </cell>
          <cell r="O2049" t="str">
            <v>9</v>
          </cell>
          <cell r="P2049" t="str">
            <v>集中</v>
          </cell>
          <cell r="Q2049" t="str">
            <v>0</v>
          </cell>
          <cell r="R2049" t="str">
            <v>00:00</v>
          </cell>
          <cell r="S2049" t="str">
            <v>00:00</v>
          </cell>
          <cell r="T2049" t="str">
            <v>野村　真未</v>
          </cell>
          <cell r="U2049" t="str">
            <v>理学部理学科</v>
          </cell>
        </row>
        <row r="2050">
          <cell r="D2050">
            <v>37072</v>
          </cell>
          <cell r="E2050" t="str">
            <v>2</v>
          </cell>
          <cell r="F2050" t="str">
            <v>後期</v>
          </cell>
          <cell r="G2050" t="str">
            <v>2</v>
          </cell>
          <cell r="H2050" t="str">
            <v>後期</v>
          </cell>
          <cell r="I2050" t="str">
            <v>31974080</v>
          </cell>
          <cell r="J2050" t="str">
            <v>特別課題研究</v>
          </cell>
          <cell r="K2050" t="str">
            <v/>
          </cell>
          <cell r="L2050" t="str">
            <v>2</v>
          </cell>
          <cell r="M2050" t="str">
            <v>石井　彩子</v>
          </cell>
          <cell r="N2050" t="str">
            <v>理学部理学科</v>
          </cell>
          <cell r="O2050" t="str">
            <v>9</v>
          </cell>
          <cell r="P2050" t="str">
            <v>集中</v>
          </cell>
          <cell r="Q2050" t="str">
            <v>0</v>
          </cell>
          <cell r="R2050" t="str">
            <v>00:00</v>
          </cell>
          <cell r="S2050" t="str">
            <v>00:00</v>
          </cell>
          <cell r="T2050" t="str">
            <v>石井　彩子</v>
          </cell>
          <cell r="U2050" t="str">
            <v>理学部理学科</v>
          </cell>
        </row>
        <row r="2051">
          <cell r="D2051">
            <v>37075</v>
          </cell>
          <cell r="E2051" t="str">
            <v>2</v>
          </cell>
          <cell r="F2051" t="str">
            <v>後期</v>
          </cell>
          <cell r="G2051" t="str">
            <v>2</v>
          </cell>
          <cell r="H2051" t="str">
            <v>後期</v>
          </cell>
          <cell r="I2051" t="str">
            <v>31974080</v>
          </cell>
          <cell r="J2051" t="str">
            <v>特別課題研究</v>
          </cell>
          <cell r="K2051" t="str">
            <v/>
          </cell>
          <cell r="L2051" t="str">
            <v>2</v>
          </cell>
          <cell r="M2051" t="str">
            <v>澁田　未央</v>
          </cell>
          <cell r="N2051" t="str">
            <v>理学部理学科</v>
          </cell>
          <cell r="O2051" t="str">
            <v>9</v>
          </cell>
          <cell r="P2051" t="str">
            <v>集中</v>
          </cell>
          <cell r="Q2051" t="str">
            <v>0</v>
          </cell>
          <cell r="R2051" t="str">
            <v>00:00</v>
          </cell>
          <cell r="S2051" t="str">
            <v>00:00</v>
          </cell>
          <cell r="T2051" t="str">
            <v>澁田　未央</v>
          </cell>
          <cell r="U2051" t="str">
            <v>理学部理学科</v>
          </cell>
        </row>
        <row r="2052">
          <cell r="D2052">
            <v>37005</v>
          </cell>
          <cell r="E2052" t="str">
            <v>2</v>
          </cell>
          <cell r="F2052" t="str">
            <v>後期</v>
          </cell>
          <cell r="G2052" t="str">
            <v>2</v>
          </cell>
          <cell r="H2052" t="str">
            <v>後期</v>
          </cell>
          <cell r="I2052" t="str">
            <v>31974080</v>
          </cell>
          <cell r="J2052" t="str">
            <v>特別課題研究</v>
          </cell>
          <cell r="K2052" t="str">
            <v/>
          </cell>
          <cell r="L2052" t="str">
            <v>2</v>
          </cell>
          <cell r="M2052" t="str">
            <v>皆川　宏之</v>
          </cell>
          <cell r="N2052" t="str">
            <v>地域教育文化学部地域教育文化学科児童教育コース</v>
          </cell>
          <cell r="O2052" t="str">
            <v>9</v>
          </cell>
          <cell r="P2052" t="str">
            <v>集中</v>
          </cell>
          <cell r="Q2052" t="str">
            <v>0</v>
          </cell>
          <cell r="R2052" t="str">
            <v>00:00</v>
          </cell>
          <cell r="S2052" t="str">
            <v>00:00</v>
          </cell>
          <cell r="T2052" t="str">
            <v>皆川　宏之</v>
          </cell>
          <cell r="U2052" t="str">
            <v>地域教育文化学部地域教育文化学科児童教育コース</v>
          </cell>
        </row>
        <row r="2053">
          <cell r="D2053">
            <v>37026</v>
          </cell>
          <cell r="E2053" t="str">
            <v>2</v>
          </cell>
          <cell r="F2053" t="str">
            <v>後期</v>
          </cell>
          <cell r="G2053" t="str">
            <v>2</v>
          </cell>
          <cell r="H2053" t="str">
            <v>後期</v>
          </cell>
          <cell r="I2053" t="str">
            <v>31974080</v>
          </cell>
          <cell r="J2053" t="str">
            <v>特別課題研究</v>
          </cell>
          <cell r="K2053" t="str">
            <v/>
          </cell>
          <cell r="L2053" t="str">
            <v>2</v>
          </cell>
          <cell r="M2053" t="str">
            <v>吉田　浩司</v>
          </cell>
          <cell r="N2053" t="str">
            <v>学士課程基盤教育院</v>
          </cell>
          <cell r="O2053" t="str">
            <v>9</v>
          </cell>
          <cell r="P2053" t="str">
            <v>集中</v>
          </cell>
          <cell r="Q2053" t="str">
            <v>0</v>
          </cell>
          <cell r="R2053" t="str">
            <v>00:00</v>
          </cell>
          <cell r="S2053" t="str">
            <v>00:00</v>
          </cell>
          <cell r="T2053" t="str">
            <v>吉田　浩司</v>
          </cell>
          <cell r="U2053" t="str">
            <v>学士課程基盤教育院</v>
          </cell>
        </row>
        <row r="2054">
          <cell r="D2054">
            <v>37025</v>
          </cell>
          <cell r="E2054" t="str">
            <v>2</v>
          </cell>
          <cell r="F2054" t="str">
            <v>後期</v>
          </cell>
          <cell r="G2054" t="str">
            <v>2</v>
          </cell>
          <cell r="H2054" t="str">
            <v>後期</v>
          </cell>
          <cell r="I2054" t="str">
            <v>31974080</v>
          </cell>
          <cell r="J2054" t="str">
            <v>特別課題研究</v>
          </cell>
          <cell r="K2054" t="str">
            <v/>
          </cell>
          <cell r="L2054" t="str">
            <v>2</v>
          </cell>
          <cell r="M2054" t="str">
            <v>富田　憲一</v>
          </cell>
          <cell r="N2054" t="str">
            <v>理学部理学科</v>
          </cell>
          <cell r="O2054" t="str">
            <v>9</v>
          </cell>
          <cell r="P2054" t="str">
            <v>集中</v>
          </cell>
          <cell r="Q2054" t="str">
            <v>0</v>
          </cell>
          <cell r="R2054" t="str">
            <v>00:00</v>
          </cell>
          <cell r="S2054" t="str">
            <v>00:00</v>
          </cell>
          <cell r="T2054" t="str">
            <v>富田　憲一</v>
          </cell>
          <cell r="U2054" t="str">
            <v>理学部理学科</v>
          </cell>
        </row>
        <row r="2055">
          <cell r="D2055">
            <v>37004</v>
          </cell>
          <cell r="E2055" t="str">
            <v>2</v>
          </cell>
          <cell r="F2055" t="str">
            <v>後期</v>
          </cell>
          <cell r="G2055" t="str">
            <v>2</v>
          </cell>
          <cell r="H2055" t="str">
            <v>後期</v>
          </cell>
          <cell r="I2055" t="str">
            <v>31974080</v>
          </cell>
          <cell r="J2055" t="str">
            <v>特別課題研究</v>
          </cell>
          <cell r="K2055" t="str">
            <v/>
          </cell>
          <cell r="L2055" t="str">
            <v>2</v>
          </cell>
          <cell r="M2055" t="str">
            <v>方　青</v>
          </cell>
          <cell r="N2055" t="str">
            <v>理学部理学科</v>
          </cell>
          <cell r="O2055" t="str">
            <v>9</v>
          </cell>
          <cell r="P2055" t="str">
            <v>集中</v>
          </cell>
          <cell r="Q2055" t="str">
            <v>0</v>
          </cell>
          <cell r="R2055" t="str">
            <v>00:00</v>
          </cell>
          <cell r="S2055" t="str">
            <v>00:00</v>
          </cell>
          <cell r="T2055" t="str">
            <v>方　青</v>
          </cell>
          <cell r="U2055" t="str">
            <v>理学部理学科</v>
          </cell>
        </row>
        <row r="2056">
          <cell r="D2056">
            <v>37007</v>
          </cell>
          <cell r="E2056" t="str">
            <v>2</v>
          </cell>
          <cell r="F2056" t="str">
            <v>後期</v>
          </cell>
          <cell r="G2056" t="str">
            <v>2</v>
          </cell>
          <cell r="H2056" t="str">
            <v>後期</v>
          </cell>
          <cell r="I2056" t="str">
            <v>31974080</v>
          </cell>
          <cell r="J2056" t="str">
            <v>特別課題研究</v>
          </cell>
          <cell r="K2056" t="str">
            <v/>
          </cell>
          <cell r="L2056" t="str">
            <v>2</v>
          </cell>
          <cell r="M2056" t="str">
            <v>石渡　聡</v>
          </cell>
          <cell r="N2056" t="str">
            <v>理学部理学科</v>
          </cell>
          <cell r="O2056" t="str">
            <v>9</v>
          </cell>
          <cell r="P2056" t="str">
            <v>集中</v>
          </cell>
          <cell r="Q2056" t="str">
            <v>0</v>
          </cell>
          <cell r="R2056" t="str">
            <v>00:00</v>
          </cell>
          <cell r="S2056" t="str">
            <v>00:00</v>
          </cell>
          <cell r="T2056" t="str">
            <v>石渡　聡</v>
          </cell>
          <cell r="U2056" t="str">
            <v>理学部理学科</v>
          </cell>
        </row>
        <row r="2057">
          <cell r="D2057">
            <v>37006</v>
          </cell>
          <cell r="E2057" t="str">
            <v>2</v>
          </cell>
          <cell r="F2057" t="str">
            <v>後期</v>
          </cell>
          <cell r="G2057" t="str">
            <v>2</v>
          </cell>
          <cell r="H2057" t="str">
            <v>後期</v>
          </cell>
          <cell r="I2057" t="str">
            <v>31974080</v>
          </cell>
          <cell r="J2057" t="str">
            <v>特別課題研究</v>
          </cell>
          <cell r="K2057" t="str">
            <v/>
          </cell>
          <cell r="L2057" t="str">
            <v>2</v>
          </cell>
          <cell r="M2057" t="str">
            <v>脇　克志</v>
          </cell>
          <cell r="N2057" t="str">
            <v>理学部理学科</v>
          </cell>
          <cell r="O2057" t="str">
            <v>9</v>
          </cell>
          <cell r="P2057" t="str">
            <v>集中</v>
          </cell>
          <cell r="Q2057" t="str">
            <v>0</v>
          </cell>
          <cell r="R2057" t="str">
            <v>00:00</v>
          </cell>
          <cell r="S2057" t="str">
            <v>00:00</v>
          </cell>
          <cell r="T2057" t="str">
            <v>脇　克志</v>
          </cell>
          <cell r="U2057" t="str">
            <v>理学部理学科</v>
          </cell>
        </row>
        <row r="2058">
          <cell r="D2058">
            <v>37029</v>
          </cell>
          <cell r="E2058" t="str">
            <v>2</v>
          </cell>
          <cell r="F2058" t="str">
            <v>後期</v>
          </cell>
          <cell r="G2058" t="str">
            <v>2</v>
          </cell>
          <cell r="H2058" t="str">
            <v>後期</v>
          </cell>
          <cell r="I2058" t="str">
            <v>31974080</v>
          </cell>
          <cell r="J2058" t="str">
            <v>特別課題研究</v>
          </cell>
          <cell r="K2058" t="str">
            <v/>
          </cell>
          <cell r="L2058" t="str">
            <v>2</v>
          </cell>
          <cell r="M2058" t="str">
            <v>田島　靖久</v>
          </cell>
          <cell r="N2058" t="str">
            <v>学士課程基盤教育院</v>
          </cell>
          <cell r="O2058" t="str">
            <v>9</v>
          </cell>
          <cell r="P2058" t="str">
            <v>集中</v>
          </cell>
          <cell r="Q2058" t="str">
            <v>0</v>
          </cell>
          <cell r="R2058" t="str">
            <v>00:00</v>
          </cell>
          <cell r="S2058" t="str">
            <v>00:00</v>
          </cell>
          <cell r="T2058" t="str">
            <v>田島　靖久</v>
          </cell>
          <cell r="U2058" t="str">
            <v>学士課程基盤教育院</v>
          </cell>
        </row>
        <row r="2059">
          <cell r="D2059">
            <v>37028</v>
          </cell>
          <cell r="E2059" t="str">
            <v>2</v>
          </cell>
          <cell r="F2059" t="str">
            <v>後期</v>
          </cell>
          <cell r="G2059" t="str">
            <v>2</v>
          </cell>
          <cell r="H2059" t="str">
            <v>後期</v>
          </cell>
          <cell r="I2059" t="str">
            <v>31974080</v>
          </cell>
          <cell r="J2059" t="str">
            <v>特別課題研究</v>
          </cell>
          <cell r="K2059" t="str">
            <v/>
          </cell>
          <cell r="L2059" t="str">
            <v>2</v>
          </cell>
          <cell r="M2059" t="str">
            <v>滝沢　元和</v>
          </cell>
          <cell r="N2059" t="str">
            <v>理学部理学科</v>
          </cell>
          <cell r="O2059" t="str">
            <v>9</v>
          </cell>
          <cell r="P2059" t="str">
            <v>集中</v>
          </cell>
          <cell r="Q2059" t="str">
            <v>0</v>
          </cell>
          <cell r="R2059" t="str">
            <v>00:00</v>
          </cell>
          <cell r="S2059" t="str">
            <v>00:00</v>
          </cell>
          <cell r="T2059" t="str">
            <v>滝沢　元和</v>
          </cell>
          <cell r="U2059" t="str">
            <v>理学部理学科</v>
          </cell>
        </row>
        <row r="2060">
          <cell r="D2060">
            <v>37023</v>
          </cell>
          <cell r="E2060" t="str">
            <v>2</v>
          </cell>
          <cell r="F2060" t="str">
            <v>後期</v>
          </cell>
          <cell r="G2060" t="str">
            <v>2</v>
          </cell>
          <cell r="H2060" t="str">
            <v>後期</v>
          </cell>
          <cell r="I2060" t="str">
            <v>31974080</v>
          </cell>
          <cell r="J2060" t="str">
            <v>特別課題研究</v>
          </cell>
          <cell r="K2060" t="str">
            <v/>
          </cell>
          <cell r="L2060" t="str">
            <v>2</v>
          </cell>
          <cell r="M2060" t="str">
            <v>郡司　修一</v>
          </cell>
          <cell r="N2060" t="str">
            <v>理学部理学科</v>
          </cell>
          <cell r="O2060" t="str">
            <v>9</v>
          </cell>
          <cell r="P2060" t="str">
            <v>集中</v>
          </cell>
          <cell r="Q2060" t="str">
            <v>0</v>
          </cell>
          <cell r="R2060" t="str">
            <v>00:00</v>
          </cell>
          <cell r="S2060" t="str">
            <v>00:00</v>
          </cell>
          <cell r="T2060" t="str">
            <v>郡司　修一</v>
          </cell>
          <cell r="U2060" t="str">
            <v>理学部理学科</v>
          </cell>
        </row>
        <row r="2061">
          <cell r="D2061">
            <v>37009</v>
          </cell>
          <cell r="E2061" t="str">
            <v>2</v>
          </cell>
          <cell r="F2061" t="str">
            <v>後期</v>
          </cell>
          <cell r="G2061" t="str">
            <v>2</v>
          </cell>
          <cell r="H2061" t="str">
            <v>後期</v>
          </cell>
          <cell r="I2061" t="str">
            <v>31974080</v>
          </cell>
          <cell r="J2061" t="str">
            <v>特別課題研究</v>
          </cell>
          <cell r="K2061" t="str">
            <v/>
          </cell>
          <cell r="L2061" t="str">
            <v>2</v>
          </cell>
          <cell r="M2061" t="str">
            <v>坂口　隆之</v>
          </cell>
          <cell r="N2061" t="str">
            <v>地域教育文化学部地域教育文化学科児童教育コース</v>
          </cell>
          <cell r="O2061" t="str">
            <v>9</v>
          </cell>
          <cell r="P2061" t="str">
            <v>集中</v>
          </cell>
          <cell r="Q2061" t="str">
            <v>0</v>
          </cell>
          <cell r="R2061" t="str">
            <v>00:00</v>
          </cell>
          <cell r="S2061" t="str">
            <v>00:00</v>
          </cell>
          <cell r="T2061" t="str">
            <v>坂口　隆之</v>
          </cell>
          <cell r="U2061" t="str">
            <v>地域教育文化学部地域教育文化学科児童教育コース</v>
          </cell>
        </row>
        <row r="2062">
          <cell r="D2062">
            <v>37012</v>
          </cell>
          <cell r="E2062" t="str">
            <v>2</v>
          </cell>
          <cell r="F2062" t="str">
            <v>後期</v>
          </cell>
          <cell r="G2062" t="str">
            <v>2</v>
          </cell>
          <cell r="H2062" t="str">
            <v>後期</v>
          </cell>
          <cell r="I2062" t="str">
            <v>31974080</v>
          </cell>
          <cell r="J2062" t="str">
            <v>特別課題研究</v>
          </cell>
          <cell r="K2062" t="str">
            <v/>
          </cell>
          <cell r="L2062" t="str">
            <v>2</v>
          </cell>
          <cell r="M2062" t="str">
            <v>中西　正樹</v>
          </cell>
          <cell r="N2062" t="str">
            <v>地域教育文化学部地域教育文化学科児童教育コース</v>
          </cell>
          <cell r="O2062" t="str">
            <v>9</v>
          </cell>
          <cell r="P2062" t="str">
            <v>集中</v>
          </cell>
          <cell r="Q2062" t="str">
            <v>0</v>
          </cell>
          <cell r="R2062" t="str">
            <v>00:00</v>
          </cell>
          <cell r="S2062" t="str">
            <v>00:00</v>
          </cell>
          <cell r="T2062" t="str">
            <v>中西　正樹</v>
          </cell>
          <cell r="U2062" t="str">
            <v>地域教育文化学部地域教育文化学科児童教育コース</v>
          </cell>
        </row>
        <row r="2063">
          <cell r="D2063">
            <v>37010</v>
          </cell>
          <cell r="E2063" t="str">
            <v>2</v>
          </cell>
          <cell r="F2063" t="str">
            <v>後期</v>
          </cell>
          <cell r="G2063" t="str">
            <v>2</v>
          </cell>
          <cell r="H2063" t="str">
            <v>後期</v>
          </cell>
          <cell r="I2063" t="str">
            <v>31974080</v>
          </cell>
          <cell r="J2063" t="str">
            <v>特別課題研究</v>
          </cell>
          <cell r="K2063" t="str">
            <v/>
          </cell>
          <cell r="L2063" t="str">
            <v>2</v>
          </cell>
          <cell r="M2063" t="str">
            <v>佐久間　雅</v>
          </cell>
          <cell r="N2063" t="str">
            <v>理学部理学科</v>
          </cell>
          <cell r="O2063" t="str">
            <v>9</v>
          </cell>
          <cell r="P2063" t="str">
            <v>集中</v>
          </cell>
          <cell r="Q2063" t="str">
            <v>0</v>
          </cell>
          <cell r="R2063" t="str">
            <v>00:00</v>
          </cell>
          <cell r="S2063" t="str">
            <v>00:00</v>
          </cell>
          <cell r="T2063" t="str">
            <v>佐久間　雅</v>
          </cell>
          <cell r="U2063" t="str">
            <v>理学部理学科</v>
          </cell>
        </row>
        <row r="2064">
          <cell r="D2064">
            <v>37003</v>
          </cell>
          <cell r="E2064" t="str">
            <v>2</v>
          </cell>
          <cell r="F2064" t="str">
            <v>後期</v>
          </cell>
          <cell r="G2064" t="str">
            <v>2</v>
          </cell>
          <cell r="H2064" t="str">
            <v>後期</v>
          </cell>
          <cell r="I2064" t="str">
            <v>31974080</v>
          </cell>
          <cell r="J2064" t="str">
            <v>特別課題研究</v>
          </cell>
          <cell r="K2064" t="str">
            <v/>
          </cell>
          <cell r="L2064" t="str">
            <v>2</v>
          </cell>
          <cell r="M2064" t="str">
            <v>サンティヤゴ　ディエズ　ドノソ</v>
          </cell>
          <cell r="N2064" t="str">
            <v>理学部理学科</v>
          </cell>
          <cell r="O2064" t="str">
            <v>9</v>
          </cell>
          <cell r="P2064" t="str">
            <v>集中</v>
          </cell>
          <cell r="Q2064" t="str">
            <v>0</v>
          </cell>
          <cell r="R2064" t="str">
            <v>00:00</v>
          </cell>
          <cell r="S2064" t="str">
            <v>00:00</v>
          </cell>
          <cell r="T2064" t="str">
            <v>サンティヤゴ　ディエズ　ドノソ</v>
          </cell>
          <cell r="U2064" t="str">
            <v>理学部理学科</v>
          </cell>
        </row>
        <row r="2065">
          <cell r="D2065">
            <v>37002</v>
          </cell>
          <cell r="E2065" t="str">
            <v>2</v>
          </cell>
          <cell r="F2065" t="str">
            <v>後期</v>
          </cell>
          <cell r="G2065" t="str">
            <v>2</v>
          </cell>
          <cell r="H2065" t="str">
            <v>後期</v>
          </cell>
          <cell r="I2065" t="str">
            <v>31974080</v>
          </cell>
          <cell r="J2065" t="str">
            <v>特別課題研究</v>
          </cell>
          <cell r="K2065" t="str">
            <v/>
          </cell>
          <cell r="L2065" t="str">
            <v>2</v>
          </cell>
          <cell r="M2065" t="str">
            <v>佐野　隆志</v>
          </cell>
          <cell r="N2065" t="str">
            <v>理学部理学科</v>
          </cell>
          <cell r="O2065" t="str">
            <v>9</v>
          </cell>
          <cell r="P2065" t="str">
            <v>集中</v>
          </cell>
          <cell r="Q2065" t="str">
            <v>0</v>
          </cell>
          <cell r="R2065" t="str">
            <v>00:00</v>
          </cell>
          <cell r="S2065" t="str">
            <v>00:00</v>
          </cell>
          <cell r="T2065" t="str">
            <v>佐野　隆志</v>
          </cell>
          <cell r="U2065" t="str">
            <v>理学部理学科</v>
          </cell>
        </row>
        <row r="2066">
          <cell r="D2066">
            <v>37051</v>
          </cell>
          <cell r="E2066" t="str">
            <v>2</v>
          </cell>
          <cell r="F2066" t="str">
            <v>後期</v>
          </cell>
          <cell r="G2066" t="str">
            <v>2</v>
          </cell>
          <cell r="H2066" t="str">
            <v>後期</v>
          </cell>
          <cell r="I2066" t="str">
            <v>31974080</v>
          </cell>
          <cell r="J2066" t="str">
            <v>特別課題研究</v>
          </cell>
          <cell r="K2066" t="str">
            <v/>
          </cell>
          <cell r="L2066" t="str">
            <v>2</v>
          </cell>
          <cell r="M2066" t="str">
            <v>渡辺　絵理子</v>
          </cell>
          <cell r="N2066" t="str">
            <v>学士課程基盤教育院</v>
          </cell>
          <cell r="O2066" t="str">
            <v>9</v>
          </cell>
          <cell r="P2066" t="str">
            <v>集中</v>
          </cell>
          <cell r="Q2066" t="str">
            <v>0</v>
          </cell>
          <cell r="R2066" t="str">
            <v>00:00</v>
          </cell>
          <cell r="S2066" t="str">
            <v>00:00</v>
          </cell>
          <cell r="T2066" t="str">
            <v>渡辺　絵理子</v>
          </cell>
          <cell r="U2066" t="str">
            <v>学士課程基盤教育院</v>
          </cell>
        </row>
        <row r="2067">
          <cell r="D2067">
            <v>37070</v>
          </cell>
          <cell r="E2067" t="str">
            <v>2</v>
          </cell>
          <cell r="F2067" t="str">
            <v>後期</v>
          </cell>
          <cell r="G2067" t="str">
            <v>2</v>
          </cell>
          <cell r="H2067" t="str">
            <v>後期</v>
          </cell>
          <cell r="I2067" t="str">
            <v>31974080</v>
          </cell>
          <cell r="J2067" t="str">
            <v>特別課題研究</v>
          </cell>
          <cell r="K2067" t="str">
            <v/>
          </cell>
          <cell r="L2067" t="str">
            <v>2</v>
          </cell>
          <cell r="M2067" t="str">
            <v>井村　匠</v>
          </cell>
          <cell r="N2067" t="str">
            <v>理学部理学科</v>
          </cell>
          <cell r="O2067" t="str">
            <v>9</v>
          </cell>
          <cell r="P2067" t="str">
            <v>集中</v>
          </cell>
          <cell r="Q2067" t="str">
            <v>0</v>
          </cell>
          <cell r="R2067" t="str">
            <v>00:00</v>
          </cell>
          <cell r="S2067" t="str">
            <v>00:00</v>
          </cell>
          <cell r="T2067" t="str">
            <v>井村　匠</v>
          </cell>
          <cell r="U2067" t="str">
            <v>理学部理学科</v>
          </cell>
        </row>
        <row r="2068">
          <cell r="D2068">
            <v>37069</v>
          </cell>
          <cell r="E2068" t="str">
            <v>2</v>
          </cell>
          <cell r="F2068" t="str">
            <v>後期</v>
          </cell>
          <cell r="G2068" t="str">
            <v>2</v>
          </cell>
          <cell r="H2068" t="str">
            <v>後期</v>
          </cell>
          <cell r="I2068" t="str">
            <v>31974080</v>
          </cell>
          <cell r="J2068" t="str">
            <v>特別課題研究</v>
          </cell>
          <cell r="K2068" t="str">
            <v/>
          </cell>
          <cell r="L2068" t="str">
            <v>2</v>
          </cell>
          <cell r="M2068" t="str">
            <v>常松　佳恵</v>
          </cell>
          <cell r="N2068" t="str">
            <v>理学部理学科</v>
          </cell>
          <cell r="O2068" t="str">
            <v>9</v>
          </cell>
          <cell r="P2068" t="str">
            <v>集中</v>
          </cell>
          <cell r="Q2068" t="str">
            <v>0</v>
          </cell>
          <cell r="R2068" t="str">
            <v>00:00</v>
          </cell>
          <cell r="S2068" t="str">
            <v>00:00</v>
          </cell>
          <cell r="T2068" t="str">
            <v>常松　佳恵</v>
          </cell>
          <cell r="U2068" t="str">
            <v>理学部理学科</v>
          </cell>
        </row>
        <row r="2069">
          <cell r="D2069">
            <v>37067</v>
          </cell>
          <cell r="E2069" t="str">
            <v>2</v>
          </cell>
          <cell r="F2069" t="str">
            <v>後期</v>
          </cell>
          <cell r="G2069" t="str">
            <v>2</v>
          </cell>
          <cell r="H2069" t="str">
            <v>後期</v>
          </cell>
          <cell r="I2069" t="str">
            <v>31974080</v>
          </cell>
          <cell r="J2069" t="str">
            <v>特別課題研究</v>
          </cell>
          <cell r="K2069" t="str">
            <v/>
          </cell>
          <cell r="L2069" t="str">
            <v>2</v>
          </cell>
          <cell r="M2069" t="str">
            <v>本山　功</v>
          </cell>
          <cell r="N2069" t="str">
            <v>理学部理学科</v>
          </cell>
          <cell r="O2069" t="str">
            <v>9</v>
          </cell>
          <cell r="P2069" t="str">
            <v>集中</v>
          </cell>
          <cell r="Q2069" t="str">
            <v>0</v>
          </cell>
          <cell r="R2069" t="str">
            <v>00:00</v>
          </cell>
          <cell r="S2069" t="str">
            <v>00:00</v>
          </cell>
          <cell r="T2069" t="str">
            <v>本山　功</v>
          </cell>
          <cell r="U2069" t="str">
            <v>理学部理学科</v>
          </cell>
        </row>
        <row r="2070">
          <cell r="D2070">
            <v>37064</v>
          </cell>
          <cell r="E2070" t="str">
            <v>2</v>
          </cell>
          <cell r="F2070" t="str">
            <v>後期</v>
          </cell>
          <cell r="G2070" t="str">
            <v>2</v>
          </cell>
          <cell r="H2070" t="str">
            <v>後期</v>
          </cell>
          <cell r="I2070" t="str">
            <v>31974080</v>
          </cell>
          <cell r="J2070" t="str">
            <v>特別課題研究</v>
          </cell>
          <cell r="K2070" t="str">
            <v/>
          </cell>
          <cell r="L2070" t="str">
            <v>2</v>
          </cell>
          <cell r="M2070" t="str">
            <v>ジョルダン・リチャード・Ｗ．</v>
          </cell>
          <cell r="N2070" t="str">
            <v>理学部理学科</v>
          </cell>
          <cell r="O2070" t="str">
            <v>9</v>
          </cell>
          <cell r="P2070" t="str">
            <v>集中</v>
          </cell>
          <cell r="Q2070" t="str">
            <v>0</v>
          </cell>
          <cell r="R2070" t="str">
            <v>00:00</v>
          </cell>
          <cell r="S2070" t="str">
            <v>00:00</v>
          </cell>
          <cell r="T2070" t="str">
            <v>ジョルダン・リチャード・Ｗ．</v>
          </cell>
          <cell r="U2070" t="str">
            <v>理学部理学科</v>
          </cell>
        </row>
        <row r="2071">
          <cell r="D2071">
            <v>37063</v>
          </cell>
          <cell r="E2071" t="str">
            <v>2</v>
          </cell>
          <cell r="F2071" t="str">
            <v>後期</v>
          </cell>
          <cell r="G2071" t="str">
            <v>2</v>
          </cell>
          <cell r="H2071" t="str">
            <v>後期</v>
          </cell>
          <cell r="I2071" t="str">
            <v>31974080</v>
          </cell>
          <cell r="J2071" t="str">
            <v>特別課題研究</v>
          </cell>
          <cell r="K2071" t="str">
            <v/>
          </cell>
          <cell r="L2071" t="str">
            <v>2</v>
          </cell>
          <cell r="M2071" t="str">
            <v>伴　雅雄</v>
          </cell>
          <cell r="N2071" t="str">
            <v>理学部理学科</v>
          </cell>
          <cell r="O2071" t="str">
            <v>9</v>
          </cell>
          <cell r="P2071" t="str">
            <v>集中</v>
          </cell>
          <cell r="Q2071" t="str">
            <v>0</v>
          </cell>
          <cell r="R2071" t="str">
            <v>00:00</v>
          </cell>
          <cell r="S2071" t="str">
            <v>00:00</v>
          </cell>
          <cell r="T2071" t="str">
            <v>伴　雅雄</v>
          </cell>
          <cell r="U2071" t="str">
            <v>理学部理学科</v>
          </cell>
        </row>
        <row r="2072">
          <cell r="D2072">
            <v>37066</v>
          </cell>
          <cell r="E2072" t="str">
            <v>2</v>
          </cell>
          <cell r="F2072" t="str">
            <v>後期</v>
          </cell>
          <cell r="G2072" t="str">
            <v>2</v>
          </cell>
          <cell r="H2072" t="str">
            <v>後期</v>
          </cell>
          <cell r="I2072" t="str">
            <v>31974080</v>
          </cell>
          <cell r="J2072" t="str">
            <v>特別課題研究</v>
          </cell>
          <cell r="K2072" t="str">
            <v/>
          </cell>
          <cell r="L2072" t="str">
            <v>2</v>
          </cell>
          <cell r="M2072" t="str">
            <v>加々島　慎一</v>
          </cell>
          <cell r="N2072" t="str">
            <v>理学部理学科</v>
          </cell>
          <cell r="O2072" t="str">
            <v>9</v>
          </cell>
          <cell r="P2072" t="str">
            <v>集中</v>
          </cell>
          <cell r="Q2072" t="str">
            <v>0</v>
          </cell>
          <cell r="R2072" t="str">
            <v>00:00</v>
          </cell>
          <cell r="S2072" t="str">
            <v>00:00</v>
          </cell>
          <cell r="T2072" t="str">
            <v>加々島　慎一</v>
          </cell>
          <cell r="U2072" t="str">
            <v>理学部理学科</v>
          </cell>
        </row>
        <row r="2073">
          <cell r="D2073">
            <v>37058</v>
          </cell>
          <cell r="E2073" t="str">
            <v>2</v>
          </cell>
          <cell r="F2073" t="str">
            <v>後期</v>
          </cell>
          <cell r="G2073" t="str">
            <v>2</v>
          </cell>
          <cell r="H2073" t="str">
            <v>後期</v>
          </cell>
          <cell r="I2073" t="str">
            <v>31974080</v>
          </cell>
          <cell r="J2073" t="str">
            <v>特別課題研究</v>
          </cell>
          <cell r="K2073" t="str">
            <v/>
          </cell>
          <cell r="L2073" t="str">
            <v>2</v>
          </cell>
          <cell r="M2073" t="str">
            <v>藤山　直之</v>
          </cell>
          <cell r="N2073" t="str">
            <v>理学部理学科</v>
          </cell>
          <cell r="O2073" t="str">
            <v>9</v>
          </cell>
          <cell r="P2073" t="str">
            <v>集中</v>
          </cell>
          <cell r="Q2073" t="str">
            <v>0</v>
          </cell>
          <cell r="R2073" t="str">
            <v>00:00</v>
          </cell>
          <cell r="S2073" t="str">
            <v>00:00</v>
          </cell>
          <cell r="T2073" t="str">
            <v>藤山　直之</v>
          </cell>
          <cell r="U2073" t="str">
            <v>理学部理学科</v>
          </cell>
        </row>
        <row r="2074">
          <cell r="D2074">
            <v>37062</v>
          </cell>
          <cell r="E2074" t="str">
            <v>2</v>
          </cell>
          <cell r="F2074" t="str">
            <v>後期</v>
          </cell>
          <cell r="G2074" t="str">
            <v>2</v>
          </cell>
          <cell r="H2074" t="str">
            <v>後期</v>
          </cell>
          <cell r="I2074" t="str">
            <v>31974080</v>
          </cell>
          <cell r="J2074" t="str">
            <v>特別課題研究</v>
          </cell>
          <cell r="K2074" t="str">
            <v/>
          </cell>
          <cell r="L2074" t="str">
            <v>2</v>
          </cell>
          <cell r="M2074" t="str">
            <v>鈴木　利孝</v>
          </cell>
          <cell r="N2074" t="str">
            <v>理学部理学科</v>
          </cell>
          <cell r="O2074" t="str">
            <v>9</v>
          </cell>
          <cell r="P2074" t="str">
            <v>集中</v>
          </cell>
          <cell r="Q2074" t="str">
            <v>0</v>
          </cell>
          <cell r="R2074" t="str">
            <v>00:00</v>
          </cell>
          <cell r="S2074" t="str">
            <v>00:00</v>
          </cell>
          <cell r="T2074" t="str">
            <v>鈴木　利孝</v>
          </cell>
          <cell r="U2074" t="str">
            <v>理学部理学科</v>
          </cell>
        </row>
        <row r="2075">
          <cell r="D2075">
            <v>37053</v>
          </cell>
          <cell r="E2075" t="str">
            <v>2</v>
          </cell>
          <cell r="F2075" t="str">
            <v>後期</v>
          </cell>
          <cell r="G2075" t="str">
            <v>2</v>
          </cell>
          <cell r="H2075" t="str">
            <v>後期</v>
          </cell>
          <cell r="I2075" t="str">
            <v>31974080</v>
          </cell>
          <cell r="J2075" t="str">
            <v>特別課題研究</v>
          </cell>
          <cell r="K2075" t="str">
            <v/>
          </cell>
          <cell r="L2075" t="str">
            <v>2</v>
          </cell>
          <cell r="M2075" t="str">
            <v>横山　潤</v>
          </cell>
          <cell r="N2075" t="str">
            <v>理学部理学科</v>
          </cell>
          <cell r="O2075" t="str">
            <v>9</v>
          </cell>
          <cell r="P2075" t="str">
            <v>集中</v>
          </cell>
          <cell r="Q2075" t="str">
            <v>0</v>
          </cell>
          <cell r="R2075" t="str">
            <v>00:00</v>
          </cell>
          <cell r="S2075" t="str">
            <v>00:00</v>
          </cell>
          <cell r="T2075" t="str">
            <v>横山　潤</v>
          </cell>
          <cell r="U2075" t="str">
            <v>理学部理学科</v>
          </cell>
        </row>
        <row r="2076">
          <cell r="D2076">
            <v>37052</v>
          </cell>
          <cell r="E2076" t="str">
            <v>2</v>
          </cell>
          <cell r="F2076" t="str">
            <v>後期</v>
          </cell>
          <cell r="G2076" t="str">
            <v>2</v>
          </cell>
          <cell r="H2076" t="str">
            <v>後期</v>
          </cell>
          <cell r="I2076" t="str">
            <v>31974080</v>
          </cell>
          <cell r="J2076" t="str">
            <v>特別課題研究</v>
          </cell>
          <cell r="K2076" t="str">
            <v/>
          </cell>
          <cell r="L2076" t="str">
            <v>2</v>
          </cell>
          <cell r="M2076" t="str">
            <v>宮沢　豊</v>
          </cell>
          <cell r="N2076" t="str">
            <v>理学部理学科</v>
          </cell>
          <cell r="O2076" t="str">
            <v>9</v>
          </cell>
          <cell r="P2076" t="str">
            <v>集中</v>
          </cell>
          <cell r="Q2076" t="str">
            <v>0</v>
          </cell>
          <cell r="R2076" t="str">
            <v>00:00</v>
          </cell>
          <cell r="S2076" t="str">
            <v>00:00</v>
          </cell>
          <cell r="T2076" t="str">
            <v>宮沢　豊</v>
          </cell>
          <cell r="U2076" t="str">
            <v>理学部理学科</v>
          </cell>
        </row>
        <row r="2077">
          <cell r="D2077">
            <v>37042</v>
          </cell>
          <cell r="E2077" t="str">
            <v>2</v>
          </cell>
          <cell r="F2077" t="str">
            <v>後期</v>
          </cell>
          <cell r="G2077" t="str">
            <v>2</v>
          </cell>
          <cell r="H2077" t="str">
            <v>後期</v>
          </cell>
          <cell r="I2077" t="str">
            <v>31974080</v>
          </cell>
          <cell r="J2077" t="str">
            <v>特別課題研究</v>
          </cell>
          <cell r="K2077" t="str">
            <v/>
          </cell>
          <cell r="L2077" t="str">
            <v>2</v>
          </cell>
          <cell r="M2077" t="str">
            <v>大谷　典正</v>
          </cell>
          <cell r="N2077" t="str">
            <v>理学部理学科</v>
          </cell>
          <cell r="O2077" t="str">
            <v>9</v>
          </cell>
          <cell r="P2077" t="str">
            <v>集中</v>
          </cell>
          <cell r="Q2077" t="str">
            <v>0</v>
          </cell>
          <cell r="R2077" t="str">
            <v>00:00</v>
          </cell>
          <cell r="S2077" t="str">
            <v>00:00</v>
          </cell>
          <cell r="T2077" t="str">
            <v>大谷　典正</v>
          </cell>
          <cell r="U2077" t="str">
            <v>理学部理学科</v>
          </cell>
        </row>
        <row r="2078">
          <cell r="D2078">
            <v>37041</v>
          </cell>
          <cell r="E2078" t="str">
            <v>2</v>
          </cell>
          <cell r="F2078" t="str">
            <v>後期</v>
          </cell>
          <cell r="G2078" t="str">
            <v>2</v>
          </cell>
          <cell r="H2078" t="str">
            <v>後期</v>
          </cell>
          <cell r="I2078" t="str">
            <v>31974080</v>
          </cell>
          <cell r="J2078" t="str">
            <v>特別課題研究</v>
          </cell>
          <cell r="K2078" t="str">
            <v/>
          </cell>
          <cell r="L2078" t="str">
            <v>2</v>
          </cell>
          <cell r="M2078" t="str">
            <v>天羽　優子</v>
          </cell>
          <cell r="N2078" t="str">
            <v>理学部理学科</v>
          </cell>
          <cell r="O2078" t="str">
            <v>9</v>
          </cell>
          <cell r="P2078" t="str">
            <v>集中</v>
          </cell>
          <cell r="Q2078" t="str">
            <v>0</v>
          </cell>
          <cell r="R2078" t="str">
            <v>00:00</v>
          </cell>
          <cell r="S2078" t="str">
            <v>00:00</v>
          </cell>
          <cell r="T2078" t="str">
            <v>天羽　優子</v>
          </cell>
          <cell r="U2078" t="str">
            <v>理学部理学科</v>
          </cell>
        </row>
        <row r="2079">
          <cell r="D2079">
            <v>37065</v>
          </cell>
          <cell r="E2079" t="str">
            <v>2</v>
          </cell>
          <cell r="F2079" t="str">
            <v>後期</v>
          </cell>
          <cell r="G2079" t="str">
            <v>2</v>
          </cell>
          <cell r="H2079" t="str">
            <v>後期</v>
          </cell>
          <cell r="I2079" t="str">
            <v>31974080</v>
          </cell>
          <cell r="J2079" t="str">
            <v>特別課題研究</v>
          </cell>
          <cell r="K2079" t="str">
            <v/>
          </cell>
          <cell r="L2079" t="str">
            <v>2</v>
          </cell>
          <cell r="M2079" t="str">
            <v>岩田　尚能</v>
          </cell>
          <cell r="N2079" t="str">
            <v>理学部理学科</v>
          </cell>
          <cell r="O2079" t="str">
            <v>9</v>
          </cell>
          <cell r="P2079" t="str">
            <v>集中</v>
          </cell>
          <cell r="Q2079" t="str">
            <v>0</v>
          </cell>
          <cell r="R2079" t="str">
            <v>00:00</v>
          </cell>
          <cell r="S2079" t="str">
            <v>00:00</v>
          </cell>
          <cell r="T2079" t="str">
            <v>岩田　尚能</v>
          </cell>
          <cell r="U2079" t="str">
            <v>理学部理学科</v>
          </cell>
        </row>
        <row r="2080">
          <cell r="D2080">
            <v>37031</v>
          </cell>
          <cell r="E2080" t="str">
            <v>2</v>
          </cell>
          <cell r="F2080" t="str">
            <v>後期</v>
          </cell>
          <cell r="G2080" t="str">
            <v>2</v>
          </cell>
          <cell r="H2080" t="str">
            <v>後期</v>
          </cell>
          <cell r="I2080" t="str">
            <v>31974080</v>
          </cell>
          <cell r="J2080" t="str">
            <v>特別課題研究</v>
          </cell>
          <cell r="K2080" t="str">
            <v/>
          </cell>
          <cell r="L2080" t="str">
            <v>2</v>
          </cell>
          <cell r="M2080" t="str">
            <v>宮地　義之</v>
          </cell>
          <cell r="N2080" t="str">
            <v>理学部理学科</v>
          </cell>
          <cell r="O2080" t="str">
            <v>9</v>
          </cell>
          <cell r="P2080" t="str">
            <v>集中</v>
          </cell>
          <cell r="Q2080" t="str">
            <v>0</v>
          </cell>
          <cell r="R2080" t="str">
            <v>00:00</v>
          </cell>
          <cell r="S2080" t="str">
            <v>00:00</v>
          </cell>
          <cell r="T2080" t="str">
            <v>宮地　義之</v>
          </cell>
          <cell r="U2080" t="str">
            <v>理学部理学科</v>
          </cell>
        </row>
        <row r="2081">
          <cell r="D2081">
            <v>37040</v>
          </cell>
          <cell r="E2081" t="str">
            <v>2</v>
          </cell>
          <cell r="F2081" t="str">
            <v>後期</v>
          </cell>
          <cell r="G2081" t="str">
            <v>2</v>
          </cell>
          <cell r="H2081" t="str">
            <v>後期</v>
          </cell>
          <cell r="I2081" t="str">
            <v>31974080</v>
          </cell>
          <cell r="J2081" t="str">
            <v>特別課題研究</v>
          </cell>
          <cell r="K2081" t="str">
            <v/>
          </cell>
          <cell r="L2081" t="str">
            <v>2</v>
          </cell>
          <cell r="M2081" t="str">
            <v>並河　英紀</v>
          </cell>
          <cell r="N2081" t="str">
            <v>理学部理学科</v>
          </cell>
          <cell r="O2081" t="str">
            <v>9</v>
          </cell>
          <cell r="P2081" t="str">
            <v>集中</v>
          </cell>
          <cell r="Q2081" t="str">
            <v>0</v>
          </cell>
          <cell r="R2081" t="str">
            <v>00:00</v>
          </cell>
          <cell r="S2081" t="str">
            <v>00:00</v>
          </cell>
          <cell r="T2081" t="str">
            <v>並河　英紀</v>
          </cell>
          <cell r="U2081" t="str">
            <v>理学部理学科</v>
          </cell>
        </row>
        <row r="2082">
          <cell r="D2082">
            <v>38901</v>
          </cell>
          <cell r="E2082" t="str">
            <v>1</v>
          </cell>
          <cell r="F2082" t="str">
            <v>前期</v>
          </cell>
          <cell r="G2082" t="str">
            <v>1</v>
          </cell>
          <cell r="H2082" t="str">
            <v>前期</v>
          </cell>
          <cell r="I2082" t="str">
            <v>32970010</v>
          </cell>
          <cell r="J2082" t="str">
            <v>ＩＣＴハードウェア特論Ａ</v>
          </cell>
          <cell r="K2082" t="str">
            <v/>
          </cell>
          <cell r="L2082" t="str">
            <v>2</v>
          </cell>
          <cell r="M2082" t="str">
            <v>成田　克</v>
          </cell>
          <cell r="N2082" t="str">
            <v>大学院理工学研究科（工学系）電気電子工学分野</v>
          </cell>
          <cell r="O2082" t="str">
            <v>9</v>
          </cell>
          <cell r="P2082" t="str">
            <v>集中</v>
          </cell>
          <cell r="Q2082" t="str">
            <v>0</v>
          </cell>
          <cell r="R2082" t="str">
            <v>00:00</v>
          </cell>
          <cell r="S2082" t="str">
            <v>00:00</v>
          </cell>
          <cell r="T2082" t="str">
            <v>小池　邦博,成田　克,大音　隆男,安達　義也</v>
          </cell>
          <cell r="U2082" t="str">
            <v>大学院理工学研究科（工学系）数物学分野,大学院理工学研究科（工学系）電気電子工学分野,大学院理工学研究科（工学系）電気電子工学分野,大学院理工学研究科（工学系）数物学分野</v>
          </cell>
        </row>
        <row r="2083">
          <cell r="D2083">
            <v>37520</v>
          </cell>
          <cell r="E2083" t="str">
            <v>2</v>
          </cell>
          <cell r="F2083" t="str">
            <v>後期</v>
          </cell>
          <cell r="G2083" t="str">
            <v>2</v>
          </cell>
          <cell r="H2083" t="str">
            <v>後期</v>
          </cell>
          <cell r="I2083" t="str">
            <v>31953045</v>
          </cell>
          <cell r="J2083" t="str">
            <v>地球物質科学特論</v>
          </cell>
          <cell r="K2083" t="str">
            <v/>
          </cell>
          <cell r="L2083" t="str">
            <v>2</v>
          </cell>
          <cell r="M2083" t="str">
            <v>加々島　慎一</v>
          </cell>
          <cell r="N2083" t="str">
            <v>理学部理学科</v>
          </cell>
          <cell r="O2083" t="str">
            <v>3</v>
          </cell>
          <cell r="P2083" t="str">
            <v>水</v>
          </cell>
          <cell r="Q2083" t="str">
            <v>3</v>
          </cell>
          <cell r="R2083" t="str">
            <v>10:30</v>
          </cell>
          <cell r="S2083" t="str">
            <v>11:15</v>
          </cell>
          <cell r="T2083" t="str">
            <v>加々島　慎一</v>
          </cell>
          <cell r="U2083" t="str">
            <v>理学部理学科</v>
          </cell>
          <cell r="V2083" t="str">
            <v>B7・地球科学ゼミ室1</v>
          </cell>
        </row>
        <row r="2084">
          <cell r="D2084">
            <v>37520</v>
          </cell>
          <cell r="E2084" t="str">
            <v>2</v>
          </cell>
          <cell r="F2084" t="str">
            <v>後期</v>
          </cell>
          <cell r="G2084" t="str">
            <v>2</v>
          </cell>
          <cell r="H2084" t="str">
            <v>後期</v>
          </cell>
          <cell r="I2084" t="str">
            <v>31953045</v>
          </cell>
          <cell r="J2084" t="str">
            <v>地球物質科学特論</v>
          </cell>
          <cell r="K2084" t="str">
            <v/>
          </cell>
          <cell r="L2084" t="str">
            <v>2</v>
          </cell>
          <cell r="M2084" t="str">
            <v>加々島　慎一</v>
          </cell>
          <cell r="N2084" t="str">
            <v>理学部理学科</v>
          </cell>
          <cell r="O2084" t="str">
            <v>3</v>
          </cell>
          <cell r="P2084" t="str">
            <v>水</v>
          </cell>
          <cell r="Q2084" t="str">
            <v>4</v>
          </cell>
          <cell r="R2084" t="str">
            <v>11:15</v>
          </cell>
          <cell r="S2084" t="str">
            <v>12:00</v>
          </cell>
          <cell r="T2084" t="str">
            <v>加々島　慎一</v>
          </cell>
          <cell r="U2084" t="str">
            <v>理学部理学科</v>
          </cell>
          <cell r="V2084" t="str">
            <v>B7・地球科学ゼミ室1</v>
          </cell>
        </row>
        <row r="2085">
          <cell r="D2085">
            <v>37535</v>
          </cell>
          <cell r="E2085" t="str">
            <v>2</v>
          </cell>
          <cell r="F2085" t="str">
            <v>後期</v>
          </cell>
          <cell r="G2085" t="str">
            <v>2</v>
          </cell>
          <cell r="H2085" t="str">
            <v>後期</v>
          </cell>
          <cell r="I2085" t="str">
            <v>31953065</v>
          </cell>
          <cell r="J2085" t="str">
            <v>固体地球科学特論Ⅲ</v>
          </cell>
          <cell r="K2085" t="str">
            <v/>
          </cell>
          <cell r="L2085" t="str">
            <v>2</v>
          </cell>
          <cell r="M2085" t="str">
            <v>石瀬　素子</v>
          </cell>
          <cell r="N2085" t="str">
            <v>理学部理学科</v>
          </cell>
          <cell r="O2085" t="str">
            <v>4</v>
          </cell>
          <cell r="P2085" t="str">
            <v>木</v>
          </cell>
          <cell r="Q2085" t="str">
            <v>7</v>
          </cell>
          <cell r="R2085" t="str">
            <v>14:40</v>
          </cell>
          <cell r="S2085" t="str">
            <v>15:25</v>
          </cell>
          <cell r="T2085" t="str">
            <v>石瀬　素子</v>
          </cell>
          <cell r="U2085" t="str">
            <v>理学部理学科</v>
          </cell>
        </row>
        <row r="2086">
          <cell r="D2086">
            <v>37535</v>
          </cell>
          <cell r="E2086" t="str">
            <v>2</v>
          </cell>
          <cell r="F2086" t="str">
            <v>後期</v>
          </cell>
          <cell r="G2086" t="str">
            <v>2</v>
          </cell>
          <cell r="H2086" t="str">
            <v>後期</v>
          </cell>
          <cell r="I2086" t="str">
            <v>31953065</v>
          </cell>
          <cell r="J2086" t="str">
            <v>固体地球科学特論Ⅲ</v>
          </cell>
          <cell r="K2086" t="str">
            <v/>
          </cell>
          <cell r="L2086" t="str">
            <v>2</v>
          </cell>
          <cell r="M2086" t="str">
            <v>石瀬　素子</v>
          </cell>
          <cell r="N2086" t="str">
            <v>理学部理学科</v>
          </cell>
          <cell r="O2086" t="str">
            <v>4</v>
          </cell>
          <cell r="P2086" t="str">
            <v>木</v>
          </cell>
          <cell r="Q2086" t="str">
            <v>8</v>
          </cell>
          <cell r="R2086" t="str">
            <v>15:25</v>
          </cell>
          <cell r="S2086" t="str">
            <v>16:10</v>
          </cell>
          <cell r="T2086" t="str">
            <v>石瀬　素子</v>
          </cell>
          <cell r="U2086" t="str">
            <v>理学部理学科</v>
          </cell>
        </row>
        <row r="2087">
          <cell r="D2087">
            <v>37630</v>
          </cell>
          <cell r="E2087" t="str">
            <v>1</v>
          </cell>
          <cell r="F2087" t="str">
            <v>前期</v>
          </cell>
          <cell r="G2087" t="str">
            <v>1</v>
          </cell>
          <cell r="H2087" t="str">
            <v>前期</v>
          </cell>
          <cell r="I2087" t="str">
            <v>31963070</v>
          </cell>
          <cell r="J2087" t="str">
            <v>画像処理特論</v>
          </cell>
          <cell r="K2087" t="str">
            <v/>
          </cell>
          <cell r="L2087" t="str">
            <v>2</v>
          </cell>
          <cell r="M2087" t="str">
            <v>サンティヤゴ　ディエズ　ドノソ</v>
          </cell>
          <cell r="N2087" t="str">
            <v>理学部理学科</v>
          </cell>
          <cell r="O2087" t="str">
            <v>1</v>
          </cell>
          <cell r="P2087" t="str">
            <v>月</v>
          </cell>
          <cell r="Q2087" t="str">
            <v>7</v>
          </cell>
          <cell r="R2087" t="str">
            <v>14:40</v>
          </cell>
          <cell r="S2087" t="str">
            <v>15:25</v>
          </cell>
          <cell r="T2087" t="str">
            <v>サンティヤゴ　ディエズ　ドノソ</v>
          </cell>
          <cell r="U2087" t="str">
            <v>理学部理学科</v>
          </cell>
          <cell r="V2087" t="str">
            <v>B3・アクティブラーニング１（A201）</v>
          </cell>
        </row>
        <row r="2088">
          <cell r="D2088">
            <v>37630</v>
          </cell>
          <cell r="E2088" t="str">
            <v>1</v>
          </cell>
          <cell r="F2088" t="str">
            <v>前期</v>
          </cell>
          <cell r="G2088" t="str">
            <v>1</v>
          </cell>
          <cell r="H2088" t="str">
            <v>前期</v>
          </cell>
          <cell r="I2088" t="str">
            <v>31963070</v>
          </cell>
          <cell r="J2088" t="str">
            <v>画像処理特論</v>
          </cell>
          <cell r="K2088" t="str">
            <v/>
          </cell>
          <cell r="L2088" t="str">
            <v>2</v>
          </cell>
          <cell r="M2088" t="str">
            <v>サンティヤゴ　ディエズ　ドノソ</v>
          </cell>
          <cell r="N2088" t="str">
            <v>理学部理学科</v>
          </cell>
          <cell r="O2088" t="str">
            <v>1</v>
          </cell>
          <cell r="P2088" t="str">
            <v>月</v>
          </cell>
          <cell r="Q2088" t="str">
            <v>8</v>
          </cell>
          <cell r="R2088" t="str">
            <v>15:25</v>
          </cell>
          <cell r="S2088" t="str">
            <v>16:10</v>
          </cell>
          <cell r="T2088" t="str">
            <v>サンティヤゴ　ディエズ　ドノソ</v>
          </cell>
          <cell r="U2088" t="str">
            <v>理学部理学科</v>
          </cell>
          <cell r="V2088" t="str">
            <v>B3・アクティブラーニング１（A201）</v>
          </cell>
        </row>
        <row r="2089">
          <cell r="D2089">
            <v>38113</v>
          </cell>
          <cell r="E2089" t="str">
            <v>1</v>
          </cell>
          <cell r="F2089" t="str">
            <v>前期</v>
          </cell>
          <cell r="G2089" t="str">
            <v>1</v>
          </cell>
          <cell r="H2089" t="str">
            <v>前期</v>
          </cell>
          <cell r="I2089" t="str">
            <v>32940140</v>
          </cell>
          <cell r="J2089" t="str">
            <v>光合成生物学特論</v>
          </cell>
          <cell r="K2089" t="str">
            <v/>
          </cell>
          <cell r="L2089" t="str">
            <v>2</v>
          </cell>
          <cell r="M2089" t="str">
            <v>河合　寿子</v>
          </cell>
          <cell r="N2089" t="str">
            <v>理学部</v>
          </cell>
          <cell r="O2089" t="str">
            <v>9</v>
          </cell>
          <cell r="P2089" t="str">
            <v>集中</v>
          </cell>
          <cell r="Q2089" t="str">
            <v>0</v>
          </cell>
          <cell r="R2089" t="str">
            <v>00:00</v>
          </cell>
          <cell r="S2089" t="str">
            <v>00:00</v>
          </cell>
          <cell r="T2089" t="str">
            <v>河合　寿子</v>
          </cell>
          <cell r="U2089" t="str">
            <v>理学部</v>
          </cell>
        </row>
        <row r="2090">
          <cell r="D2090">
            <v>38131</v>
          </cell>
          <cell r="E2090" t="str">
            <v>2</v>
          </cell>
          <cell r="F2090" t="str">
            <v>後期</v>
          </cell>
          <cell r="G2090" t="str">
            <v>2</v>
          </cell>
          <cell r="H2090" t="str">
            <v>後期</v>
          </cell>
          <cell r="I2090" t="str">
            <v>32950110</v>
          </cell>
          <cell r="J2090" t="str">
            <v>火山鉱物学特論</v>
          </cell>
          <cell r="K2090" t="str">
            <v/>
          </cell>
          <cell r="L2090" t="str">
            <v>2</v>
          </cell>
          <cell r="M2090" t="str">
            <v>井村　匠</v>
          </cell>
          <cell r="N2090" t="str">
            <v>理学部理学科</v>
          </cell>
          <cell r="O2090" t="str">
            <v>9</v>
          </cell>
          <cell r="P2090" t="str">
            <v>集中</v>
          </cell>
          <cell r="Q2090" t="str">
            <v>0</v>
          </cell>
          <cell r="R2090" t="str">
            <v>00:00</v>
          </cell>
          <cell r="S2090" t="str">
            <v>00:00</v>
          </cell>
          <cell r="T2090" t="str">
            <v>井村　匠</v>
          </cell>
          <cell r="U2090" t="str">
            <v>理学部理学科</v>
          </cell>
        </row>
        <row r="2091">
          <cell r="D2091">
            <v>30720</v>
          </cell>
          <cell r="E2091" t="str">
            <v>3</v>
          </cell>
          <cell r="F2091" t="str">
            <v>通年</v>
          </cell>
          <cell r="G2091" t="str">
            <v>1</v>
          </cell>
          <cell r="H2091" t="str">
            <v>前期</v>
          </cell>
          <cell r="I2091" t="str">
            <v>32090000</v>
          </cell>
          <cell r="J2091" t="str">
            <v>卒業研究</v>
          </cell>
          <cell r="K2091" t="str">
            <v/>
          </cell>
          <cell r="L2091" t="str">
            <v>10</v>
          </cell>
          <cell r="M2091" t="str">
            <v>宮地　義之</v>
          </cell>
          <cell r="N2091" t="str">
            <v>理学部理学科</v>
          </cell>
          <cell r="O2091" t="str">
            <v/>
          </cell>
          <cell r="P2091" t="str">
            <v/>
          </cell>
          <cell r="Q2091" t="str">
            <v/>
          </cell>
          <cell r="R2091" t="str">
            <v/>
          </cell>
          <cell r="S2091" t="str">
            <v/>
          </cell>
          <cell r="T2091" t="str">
            <v/>
          </cell>
          <cell r="U2091" t="str">
            <v/>
          </cell>
        </row>
        <row r="2092">
          <cell r="D2092">
            <v>31801</v>
          </cell>
          <cell r="E2092" t="str">
            <v>2</v>
          </cell>
          <cell r="F2092" t="str">
            <v>後期</v>
          </cell>
          <cell r="G2092" t="str">
            <v>2</v>
          </cell>
          <cell r="H2092" t="str">
            <v>後期</v>
          </cell>
          <cell r="I2092" t="str">
            <v>32090010</v>
          </cell>
          <cell r="J2092" t="str">
            <v>卒業研究</v>
          </cell>
          <cell r="K2092" t="str">
            <v/>
          </cell>
          <cell r="L2092" t="str">
            <v>5</v>
          </cell>
          <cell r="M2092" t="str">
            <v>荒井　隆</v>
          </cell>
          <cell r="N2092" t="str">
            <v>理学部理学科</v>
          </cell>
          <cell r="O2092" t="str">
            <v>9</v>
          </cell>
          <cell r="P2092" t="str">
            <v>集中</v>
          </cell>
          <cell r="Q2092" t="str">
            <v>0</v>
          </cell>
          <cell r="R2092" t="str">
            <v>00:00</v>
          </cell>
          <cell r="S2092" t="str">
            <v>00:00</v>
          </cell>
          <cell r="T2092" t="str">
            <v>荒井　隆</v>
          </cell>
          <cell r="U2092" t="str">
            <v>理学部理学科</v>
          </cell>
        </row>
        <row r="2093">
          <cell r="D2093">
            <v>31803</v>
          </cell>
          <cell r="E2093" t="str">
            <v>2</v>
          </cell>
          <cell r="F2093" t="str">
            <v>後期</v>
          </cell>
          <cell r="G2093" t="str">
            <v>2</v>
          </cell>
          <cell r="H2093" t="str">
            <v>後期</v>
          </cell>
          <cell r="I2093" t="str">
            <v>32090010</v>
          </cell>
          <cell r="J2093" t="str">
            <v>卒業研究</v>
          </cell>
          <cell r="K2093" t="str">
            <v/>
          </cell>
          <cell r="L2093" t="str">
            <v>5</v>
          </cell>
          <cell r="M2093" t="str">
            <v>佐久間　雅</v>
          </cell>
          <cell r="N2093" t="str">
            <v>理学部理学科</v>
          </cell>
          <cell r="O2093" t="str">
            <v>9</v>
          </cell>
          <cell r="P2093" t="str">
            <v>集中</v>
          </cell>
          <cell r="Q2093" t="str">
            <v>0</v>
          </cell>
          <cell r="R2093" t="str">
            <v>00:00</v>
          </cell>
          <cell r="S2093" t="str">
            <v>00:00</v>
          </cell>
          <cell r="T2093" t="str">
            <v>佐久間　雅</v>
          </cell>
          <cell r="U2093" t="str">
            <v>理学部理学科</v>
          </cell>
        </row>
        <row r="2094">
          <cell r="D2094">
            <v>31805</v>
          </cell>
          <cell r="E2094" t="str">
            <v>2</v>
          </cell>
          <cell r="F2094" t="str">
            <v>後期</v>
          </cell>
          <cell r="G2094" t="str">
            <v>2</v>
          </cell>
          <cell r="H2094" t="str">
            <v>後期</v>
          </cell>
          <cell r="I2094" t="str">
            <v>32090010</v>
          </cell>
          <cell r="J2094" t="str">
            <v>卒業研究</v>
          </cell>
          <cell r="K2094" t="str">
            <v/>
          </cell>
          <cell r="L2094" t="str">
            <v>5</v>
          </cell>
          <cell r="M2094" t="str">
            <v>サンティヤゴ　ディエズ　ドノソ</v>
          </cell>
          <cell r="N2094" t="str">
            <v>理学部理学科</v>
          </cell>
          <cell r="O2094" t="str">
            <v>9</v>
          </cell>
          <cell r="P2094" t="str">
            <v>集中</v>
          </cell>
          <cell r="Q2094" t="str">
            <v>0</v>
          </cell>
          <cell r="R2094" t="str">
            <v>00:00</v>
          </cell>
          <cell r="S2094" t="str">
            <v>00:00</v>
          </cell>
          <cell r="T2094" t="str">
            <v>サンティヤゴ　ディエズ　ドノソ</v>
          </cell>
          <cell r="U2094" t="str">
            <v>理学部理学科</v>
          </cell>
        </row>
        <row r="2095">
          <cell r="D2095">
            <v>31807</v>
          </cell>
          <cell r="E2095" t="str">
            <v>2</v>
          </cell>
          <cell r="F2095" t="str">
            <v>後期</v>
          </cell>
          <cell r="G2095" t="str">
            <v>2</v>
          </cell>
          <cell r="H2095" t="str">
            <v>後期</v>
          </cell>
          <cell r="I2095" t="str">
            <v>32090010</v>
          </cell>
          <cell r="J2095" t="str">
            <v>卒業研究</v>
          </cell>
          <cell r="K2095" t="str">
            <v/>
          </cell>
          <cell r="L2095" t="str">
            <v>5</v>
          </cell>
          <cell r="M2095" t="str">
            <v>西村　拓士</v>
          </cell>
          <cell r="N2095" t="str">
            <v>理学部理学科</v>
          </cell>
          <cell r="O2095" t="str">
            <v>9</v>
          </cell>
          <cell r="P2095" t="str">
            <v>集中</v>
          </cell>
          <cell r="Q2095" t="str">
            <v>0</v>
          </cell>
          <cell r="R2095" t="str">
            <v>00:00</v>
          </cell>
          <cell r="S2095" t="str">
            <v>00:00</v>
          </cell>
          <cell r="T2095" t="str">
            <v>西村　拓士</v>
          </cell>
          <cell r="U2095" t="str">
            <v>理学部理学科</v>
          </cell>
        </row>
        <row r="2096">
          <cell r="D2096">
            <v>31809</v>
          </cell>
          <cell r="E2096" t="str">
            <v>2</v>
          </cell>
          <cell r="F2096" t="str">
            <v>後期</v>
          </cell>
          <cell r="G2096" t="str">
            <v>2</v>
          </cell>
          <cell r="H2096" t="str">
            <v>後期</v>
          </cell>
          <cell r="I2096" t="str">
            <v>32090010</v>
          </cell>
          <cell r="J2096" t="str">
            <v>卒業研究</v>
          </cell>
          <cell r="K2096" t="str">
            <v/>
          </cell>
          <cell r="L2096" t="str">
            <v>5</v>
          </cell>
          <cell r="M2096" t="str">
            <v>原　一夫</v>
          </cell>
          <cell r="N2096" t="str">
            <v>理学部</v>
          </cell>
          <cell r="O2096" t="str">
            <v>9</v>
          </cell>
          <cell r="P2096" t="str">
            <v>集中</v>
          </cell>
          <cell r="Q2096" t="str">
            <v>0</v>
          </cell>
          <cell r="R2096" t="str">
            <v>00:00</v>
          </cell>
          <cell r="S2096" t="str">
            <v>00:00</v>
          </cell>
          <cell r="T2096" t="str">
            <v>原　一夫</v>
          </cell>
          <cell r="U2096" t="str">
            <v>理学部</v>
          </cell>
        </row>
        <row r="2097">
          <cell r="D2097">
            <v>31811</v>
          </cell>
          <cell r="E2097" t="str">
            <v>2</v>
          </cell>
          <cell r="F2097" t="str">
            <v>後期</v>
          </cell>
          <cell r="G2097" t="str">
            <v>2</v>
          </cell>
          <cell r="H2097" t="str">
            <v>後期</v>
          </cell>
          <cell r="I2097" t="str">
            <v>32090010</v>
          </cell>
          <cell r="J2097" t="str">
            <v>卒業研究</v>
          </cell>
          <cell r="K2097" t="str">
            <v/>
          </cell>
          <cell r="L2097" t="str">
            <v>5</v>
          </cell>
          <cell r="M2097" t="str">
            <v>方　青</v>
          </cell>
          <cell r="N2097" t="str">
            <v>理学部理学科</v>
          </cell>
          <cell r="O2097" t="str">
            <v>9</v>
          </cell>
          <cell r="P2097" t="str">
            <v>集中</v>
          </cell>
          <cell r="Q2097" t="str">
            <v>0</v>
          </cell>
          <cell r="R2097" t="str">
            <v>00:00</v>
          </cell>
          <cell r="S2097" t="str">
            <v>00:00</v>
          </cell>
          <cell r="T2097" t="str">
            <v>方　青</v>
          </cell>
          <cell r="U2097" t="str">
            <v>理学部理学科</v>
          </cell>
        </row>
        <row r="2098">
          <cell r="D2098">
            <v>31813</v>
          </cell>
          <cell r="E2098" t="str">
            <v>2</v>
          </cell>
          <cell r="F2098" t="str">
            <v>後期</v>
          </cell>
          <cell r="G2098" t="str">
            <v>2</v>
          </cell>
          <cell r="H2098" t="str">
            <v>後期</v>
          </cell>
          <cell r="I2098" t="str">
            <v>32090010</v>
          </cell>
          <cell r="J2098" t="str">
            <v>卒業研究</v>
          </cell>
          <cell r="K2098" t="str">
            <v/>
          </cell>
          <cell r="L2098" t="str">
            <v>5</v>
          </cell>
          <cell r="M2098" t="str">
            <v>脇　克志</v>
          </cell>
          <cell r="N2098" t="str">
            <v>理学部理学科</v>
          </cell>
          <cell r="O2098" t="str">
            <v>9</v>
          </cell>
          <cell r="P2098" t="str">
            <v>集中</v>
          </cell>
          <cell r="Q2098" t="str">
            <v>0</v>
          </cell>
          <cell r="R2098" t="str">
            <v>00:00</v>
          </cell>
          <cell r="S2098" t="str">
            <v>00:00</v>
          </cell>
          <cell r="T2098" t="str">
            <v>脇　克志</v>
          </cell>
          <cell r="U2098" t="str">
            <v>理学部理学科</v>
          </cell>
        </row>
        <row r="2099">
          <cell r="D2099">
            <v>31815</v>
          </cell>
          <cell r="E2099" t="str">
            <v>2</v>
          </cell>
          <cell r="F2099" t="str">
            <v>後期</v>
          </cell>
          <cell r="G2099" t="str">
            <v>2</v>
          </cell>
          <cell r="H2099" t="str">
            <v>後期</v>
          </cell>
          <cell r="I2099" t="str">
            <v>32090010</v>
          </cell>
          <cell r="J2099" t="str">
            <v>卒業研究</v>
          </cell>
          <cell r="K2099" t="str">
            <v/>
          </cell>
          <cell r="L2099" t="str">
            <v>5</v>
          </cell>
          <cell r="M2099" t="str">
            <v>井上　功一郎</v>
          </cell>
          <cell r="N2099" t="str">
            <v>地域教育文化学部地域教育文化学科文化創生コース</v>
          </cell>
          <cell r="O2099" t="str">
            <v>9</v>
          </cell>
          <cell r="P2099" t="str">
            <v>集中</v>
          </cell>
          <cell r="Q2099" t="str">
            <v>0</v>
          </cell>
          <cell r="R2099" t="str">
            <v>00:00</v>
          </cell>
          <cell r="S2099" t="str">
            <v>00:00</v>
          </cell>
          <cell r="T2099" t="str">
            <v>井上　功一郎</v>
          </cell>
          <cell r="U2099" t="str">
            <v>地域教育文化学部地域教育文化学科文化創生コース</v>
          </cell>
        </row>
        <row r="2100">
          <cell r="D2100">
            <v>31817</v>
          </cell>
          <cell r="E2100" t="str">
            <v>2</v>
          </cell>
          <cell r="F2100" t="str">
            <v>後期</v>
          </cell>
          <cell r="G2100" t="str">
            <v>2</v>
          </cell>
          <cell r="H2100" t="str">
            <v>後期</v>
          </cell>
          <cell r="I2100" t="str">
            <v>32090010</v>
          </cell>
          <cell r="J2100" t="str">
            <v>卒業研究</v>
          </cell>
          <cell r="K2100" t="str">
            <v/>
          </cell>
          <cell r="L2100" t="str">
            <v>5</v>
          </cell>
          <cell r="M2100" t="str">
            <v>中西　正樹</v>
          </cell>
          <cell r="N2100" t="str">
            <v>地域教育文化学部地域教育文化学科児童教育コース</v>
          </cell>
          <cell r="O2100" t="str">
            <v>9</v>
          </cell>
          <cell r="P2100" t="str">
            <v>集中</v>
          </cell>
          <cell r="Q2100" t="str">
            <v>0</v>
          </cell>
          <cell r="R2100" t="str">
            <v>00:00</v>
          </cell>
          <cell r="S2100" t="str">
            <v>00:00</v>
          </cell>
          <cell r="T2100" t="str">
            <v>中西　正樹</v>
          </cell>
          <cell r="U2100" t="str">
            <v>地域教育文化学部地域教育文化学科児童教育コース</v>
          </cell>
        </row>
        <row r="2101">
          <cell r="D2101">
            <v>35805</v>
          </cell>
          <cell r="E2101" t="str">
            <v>2</v>
          </cell>
          <cell r="F2101" t="str">
            <v>後期</v>
          </cell>
          <cell r="G2101" t="str">
            <v>2</v>
          </cell>
          <cell r="H2101" t="str">
            <v>後期</v>
          </cell>
          <cell r="I2101" t="str">
            <v>32090010</v>
          </cell>
          <cell r="J2101" t="str">
            <v>卒業研究</v>
          </cell>
          <cell r="K2101" t="str">
            <v/>
          </cell>
          <cell r="L2101" t="str">
            <v>5</v>
          </cell>
          <cell r="M2101" t="str">
            <v>澁田　未央</v>
          </cell>
          <cell r="N2101" t="str">
            <v>理学部理学科</v>
          </cell>
          <cell r="O2101" t="str">
            <v>9</v>
          </cell>
          <cell r="P2101" t="str">
            <v>集中</v>
          </cell>
          <cell r="Q2101" t="str">
            <v>0</v>
          </cell>
          <cell r="R2101" t="str">
            <v>00:00</v>
          </cell>
          <cell r="S2101" t="str">
            <v>00:00</v>
          </cell>
          <cell r="T2101" t="str">
            <v>天羽　優子</v>
          </cell>
          <cell r="U2101" t="str">
            <v>理学部理学科</v>
          </cell>
        </row>
        <row r="2102">
          <cell r="D2102">
            <v>35807</v>
          </cell>
          <cell r="E2102" t="str">
            <v>2</v>
          </cell>
          <cell r="F2102" t="str">
            <v>後期</v>
          </cell>
          <cell r="G2102" t="str">
            <v>2</v>
          </cell>
          <cell r="H2102" t="str">
            <v>後期</v>
          </cell>
          <cell r="I2102" t="str">
            <v>32090010</v>
          </cell>
          <cell r="J2102" t="str">
            <v>卒業研究</v>
          </cell>
          <cell r="K2102" t="str">
            <v/>
          </cell>
          <cell r="L2102" t="str">
            <v>5</v>
          </cell>
          <cell r="M2102" t="str">
            <v>田村　康</v>
          </cell>
          <cell r="N2102" t="str">
            <v>理学部理学科</v>
          </cell>
          <cell r="O2102" t="str">
            <v>9</v>
          </cell>
          <cell r="P2102" t="str">
            <v>集中</v>
          </cell>
          <cell r="Q2102" t="str">
            <v>0</v>
          </cell>
          <cell r="R2102" t="str">
            <v>00:00</v>
          </cell>
          <cell r="S2102" t="str">
            <v>00:00</v>
          </cell>
          <cell r="T2102" t="str">
            <v>天羽　優子</v>
          </cell>
          <cell r="U2102" t="str">
            <v>理学部理学科</v>
          </cell>
        </row>
        <row r="2103">
          <cell r="D2103">
            <v>35809</v>
          </cell>
          <cell r="E2103" t="str">
            <v>2</v>
          </cell>
          <cell r="F2103" t="str">
            <v>後期</v>
          </cell>
          <cell r="G2103" t="str">
            <v>2</v>
          </cell>
          <cell r="H2103" t="str">
            <v>後期</v>
          </cell>
          <cell r="I2103" t="str">
            <v>32090010</v>
          </cell>
          <cell r="J2103" t="str">
            <v>卒業研究</v>
          </cell>
          <cell r="K2103" t="str">
            <v/>
          </cell>
          <cell r="L2103" t="str">
            <v>5</v>
          </cell>
          <cell r="M2103" t="str">
            <v>富松　裕</v>
          </cell>
          <cell r="N2103" t="str">
            <v>理学部理学科</v>
          </cell>
          <cell r="O2103" t="str">
            <v>9</v>
          </cell>
          <cell r="P2103" t="str">
            <v>集中</v>
          </cell>
          <cell r="Q2103" t="str">
            <v>0</v>
          </cell>
          <cell r="R2103" t="str">
            <v>00:00</v>
          </cell>
          <cell r="S2103" t="str">
            <v>00:00</v>
          </cell>
          <cell r="T2103" t="str">
            <v>天羽　優子</v>
          </cell>
          <cell r="U2103" t="str">
            <v>理学部理学科</v>
          </cell>
        </row>
        <row r="2104">
          <cell r="D2104">
            <v>35811</v>
          </cell>
          <cell r="E2104" t="str">
            <v>2</v>
          </cell>
          <cell r="F2104" t="str">
            <v>後期</v>
          </cell>
          <cell r="G2104" t="str">
            <v>2</v>
          </cell>
          <cell r="H2104" t="str">
            <v>後期</v>
          </cell>
          <cell r="I2104" t="str">
            <v>32090010</v>
          </cell>
          <cell r="J2104" t="str">
            <v>卒業研究</v>
          </cell>
          <cell r="K2104" t="str">
            <v/>
          </cell>
          <cell r="L2104" t="str">
            <v>5</v>
          </cell>
          <cell r="M2104" t="str">
            <v>中内　祐二</v>
          </cell>
          <cell r="N2104" t="str">
            <v>理学部理学科</v>
          </cell>
          <cell r="O2104" t="str">
            <v>9</v>
          </cell>
          <cell r="P2104" t="str">
            <v>集中</v>
          </cell>
          <cell r="Q2104" t="str">
            <v>0</v>
          </cell>
          <cell r="R2104" t="str">
            <v>00:00</v>
          </cell>
          <cell r="S2104" t="str">
            <v>00:00</v>
          </cell>
          <cell r="T2104" t="str">
            <v>天羽　優子</v>
          </cell>
          <cell r="U2104" t="str">
            <v>理学部理学科</v>
          </cell>
        </row>
        <row r="2105">
          <cell r="D2105">
            <v>35813</v>
          </cell>
          <cell r="E2105" t="str">
            <v>2</v>
          </cell>
          <cell r="F2105" t="str">
            <v>後期</v>
          </cell>
          <cell r="G2105" t="str">
            <v>2</v>
          </cell>
          <cell r="H2105" t="str">
            <v>後期</v>
          </cell>
          <cell r="I2105" t="str">
            <v>32090010</v>
          </cell>
          <cell r="J2105" t="str">
            <v>卒業研究</v>
          </cell>
          <cell r="K2105" t="str">
            <v/>
          </cell>
          <cell r="L2105" t="str">
            <v>5</v>
          </cell>
          <cell r="M2105" t="str">
            <v>野村　真未</v>
          </cell>
          <cell r="N2105" t="str">
            <v>理学部理学科</v>
          </cell>
          <cell r="O2105" t="str">
            <v>9</v>
          </cell>
          <cell r="P2105" t="str">
            <v>集中</v>
          </cell>
          <cell r="Q2105" t="str">
            <v>0</v>
          </cell>
          <cell r="R2105" t="str">
            <v>00:00</v>
          </cell>
          <cell r="S2105" t="str">
            <v>00:00</v>
          </cell>
          <cell r="T2105" t="str">
            <v>天羽　優子</v>
          </cell>
          <cell r="U2105" t="str">
            <v>理学部理学科</v>
          </cell>
        </row>
        <row r="2106">
          <cell r="D2106">
            <v>35815</v>
          </cell>
          <cell r="E2106" t="str">
            <v>2</v>
          </cell>
          <cell r="F2106" t="str">
            <v>後期</v>
          </cell>
          <cell r="G2106" t="str">
            <v>2</v>
          </cell>
          <cell r="H2106" t="str">
            <v>後期</v>
          </cell>
          <cell r="I2106" t="str">
            <v>32090010</v>
          </cell>
          <cell r="J2106" t="str">
            <v>卒業研究</v>
          </cell>
          <cell r="K2106" t="str">
            <v/>
          </cell>
          <cell r="L2106" t="str">
            <v>5</v>
          </cell>
          <cell r="M2106" t="str">
            <v>廣田　忠雄</v>
          </cell>
          <cell r="N2106" t="str">
            <v>理学部理学科</v>
          </cell>
          <cell r="O2106" t="str">
            <v>9</v>
          </cell>
          <cell r="P2106" t="str">
            <v>集中</v>
          </cell>
          <cell r="Q2106" t="str">
            <v>0</v>
          </cell>
          <cell r="R2106" t="str">
            <v>00:00</v>
          </cell>
          <cell r="S2106" t="str">
            <v>00:00</v>
          </cell>
          <cell r="T2106" t="str">
            <v>天羽　優子</v>
          </cell>
          <cell r="U2106" t="str">
            <v>理学部理学科</v>
          </cell>
        </row>
        <row r="2107">
          <cell r="D2107">
            <v>35817</v>
          </cell>
          <cell r="E2107" t="str">
            <v>2</v>
          </cell>
          <cell r="F2107" t="str">
            <v>後期</v>
          </cell>
          <cell r="G2107" t="str">
            <v>2</v>
          </cell>
          <cell r="H2107" t="str">
            <v>後期</v>
          </cell>
          <cell r="I2107" t="str">
            <v>32090010</v>
          </cell>
          <cell r="J2107" t="str">
            <v>卒業研究</v>
          </cell>
          <cell r="K2107" t="str">
            <v/>
          </cell>
          <cell r="L2107" t="str">
            <v>5</v>
          </cell>
          <cell r="M2107" t="str">
            <v>藤山　直之</v>
          </cell>
          <cell r="N2107" t="str">
            <v>理学部理学科</v>
          </cell>
          <cell r="O2107" t="str">
            <v>9</v>
          </cell>
          <cell r="P2107" t="str">
            <v>集中</v>
          </cell>
          <cell r="Q2107" t="str">
            <v>0</v>
          </cell>
          <cell r="R2107" t="str">
            <v>00:00</v>
          </cell>
          <cell r="S2107" t="str">
            <v>00:00</v>
          </cell>
          <cell r="T2107" t="str">
            <v>天羽　優子</v>
          </cell>
          <cell r="U2107" t="str">
            <v>理学部理学科</v>
          </cell>
        </row>
        <row r="2108">
          <cell r="D2108">
            <v>35819</v>
          </cell>
          <cell r="E2108" t="str">
            <v>2</v>
          </cell>
          <cell r="F2108" t="str">
            <v>後期</v>
          </cell>
          <cell r="G2108" t="str">
            <v>2</v>
          </cell>
          <cell r="H2108" t="str">
            <v>後期</v>
          </cell>
          <cell r="I2108" t="str">
            <v>32090010</v>
          </cell>
          <cell r="J2108" t="str">
            <v>卒業研究</v>
          </cell>
          <cell r="K2108" t="str">
            <v/>
          </cell>
          <cell r="L2108" t="str">
            <v>5</v>
          </cell>
          <cell r="M2108" t="str">
            <v>宮沢　豊</v>
          </cell>
          <cell r="N2108" t="str">
            <v>理学部理学科</v>
          </cell>
          <cell r="O2108" t="str">
            <v>9</v>
          </cell>
          <cell r="P2108" t="str">
            <v>集中</v>
          </cell>
          <cell r="Q2108" t="str">
            <v>0</v>
          </cell>
          <cell r="R2108" t="str">
            <v>00:00</v>
          </cell>
          <cell r="S2108" t="str">
            <v>00:00</v>
          </cell>
          <cell r="T2108" t="str">
            <v>天羽　優子</v>
          </cell>
          <cell r="U2108" t="str">
            <v>理学部理学科</v>
          </cell>
        </row>
        <row r="2109">
          <cell r="D2109">
            <v>35821</v>
          </cell>
          <cell r="E2109" t="str">
            <v>2</v>
          </cell>
          <cell r="F2109" t="str">
            <v>後期</v>
          </cell>
          <cell r="G2109" t="str">
            <v>2</v>
          </cell>
          <cell r="H2109" t="str">
            <v>後期</v>
          </cell>
          <cell r="I2109" t="str">
            <v>32090010</v>
          </cell>
          <cell r="J2109" t="str">
            <v>卒業研究</v>
          </cell>
          <cell r="K2109" t="str">
            <v/>
          </cell>
          <cell r="L2109" t="str">
            <v>5</v>
          </cell>
          <cell r="M2109" t="str">
            <v>横山　潤</v>
          </cell>
          <cell r="N2109" t="str">
            <v>理学部理学科</v>
          </cell>
          <cell r="O2109" t="str">
            <v>9</v>
          </cell>
          <cell r="P2109" t="str">
            <v>集中</v>
          </cell>
          <cell r="Q2109" t="str">
            <v>0</v>
          </cell>
          <cell r="R2109" t="str">
            <v>00:00</v>
          </cell>
          <cell r="S2109" t="str">
            <v>00:00</v>
          </cell>
          <cell r="T2109" t="str">
            <v>天羽　優子</v>
          </cell>
          <cell r="U2109" t="str">
            <v>理学部理学科</v>
          </cell>
        </row>
        <row r="2110">
          <cell r="D2110">
            <v>35823</v>
          </cell>
          <cell r="E2110" t="str">
            <v>2</v>
          </cell>
          <cell r="F2110" t="str">
            <v>後期</v>
          </cell>
          <cell r="G2110" t="str">
            <v>2</v>
          </cell>
          <cell r="H2110" t="str">
            <v>後期</v>
          </cell>
          <cell r="I2110" t="str">
            <v>32090010</v>
          </cell>
          <cell r="J2110" t="str">
            <v>卒業研究</v>
          </cell>
          <cell r="K2110" t="str">
            <v/>
          </cell>
          <cell r="L2110" t="str">
            <v>5</v>
          </cell>
          <cell r="M2110" t="str">
            <v>渡邉　明彦</v>
          </cell>
          <cell r="N2110" t="str">
            <v>理学部理学科</v>
          </cell>
          <cell r="O2110" t="str">
            <v>9</v>
          </cell>
          <cell r="P2110" t="str">
            <v>集中</v>
          </cell>
          <cell r="Q2110" t="str">
            <v>0</v>
          </cell>
          <cell r="R2110" t="str">
            <v>00:00</v>
          </cell>
          <cell r="S2110" t="str">
            <v>00:00</v>
          </cell>
          <cell r="T2110" t="str">
            <v>天羽　優子</v>
          </cell>
          <cell r="U2110" t="str">
            <v>理学部理学科</v>
          </cell>
        </row>
        <row r="2111">
          <cell r="D2111">
            <v>35825</v>
          </cell>
          <cell r="E2111" t="str">
            <v>2</v>
          </cell>
          <cell r="F2111" t="str">
            <v>後期</v>
          </cell>
          <cell r="G2111" t="str">
            <v>2</v>
          </cell>
          <cell r="H2111" t="str">
            <v>後期</v>
          </cell>
          <cell r="I2111" t="str">
            <v>32090010</v>
          </cell>
          <cell r="J2111" t="str">
            <v>卒業研究</v>
          </cell>
          <cell r="K2111" t="str">
            <v/>
          </cell>
          <cell r="L2111" t="str">
            <v>5</v>
          </cell>
          <cell r="M2111" t="str">
            <v>渡邊　康紀</v>
          </cell>
          <cell r="N2111" t="str">
            <v>理学部理学科</v>
          </cell>
          <cell r="O2111" t="str">
            <v>9</v>
          </cell>
          <cell r="P2111" t="str">
            <v>集中</v>
          </cell>
          <cell r="Q2111" t="str">
            <v>0</v>
          </cell>
          <cell r="R2111" t="str">
            <v>00:00</v>
          </cell>
          <cell r="S2111" t="str">
            <v>00:00</v>
          </cell>
          <cell r="T2111" t="str">
            <v>天羽　優子</v>
          </cell>
          <cell r="U2111" t="str">
            <v>理学部理学科</v>
          </cell>
        </row>
        <row r="2112">
          <cell r="D2112">
            <v>35827</v>
          </cell>
          <cell r="E2112" t="str">
            <v>2</v>
          </cell>
          <cell r="F2112" t="str">
            <v>後期</v>
          </cell>
          <cell r="G2112" t="str">
            <v>2</v>
          </cell>
          <cell r="H2112" t="str">
            <v>後期</v>
          </cell>
          <cell r="I2112" t="str">
            <v>32090010</v>
          </cell>
          <cell r="J2112" t="str">
            <v>卒業研究</v>
          </cell>
          <cell r="K2112" t="str">
            <v/>
          </cell>
          <cell r="L2112" t="str">
            <v>5</v>
          </cell>
          <cell r="M2112" t="str">
            <v>小酒井　貴晴</v>
          </cell>
          <cell r="N2112" t="str">
            <v>地域教育文化学部地域教育文化学科文化創生コース</v>
          </cell>
          <cell r="O2112" t="str">
            <v>9</v>
          </cell>
          <cell r="P2112" t="str">
            <v>集中</v>
          </cell>
          <cell r="Q2112" t="str">
            <v>0</v>
          </cell>
          <cell r="R2112" t="str">
            <v>00:00</v>
          </cell>
          <cell r="S2112" t="str">
            <v>00:00</v>
          </cell>
          <cell r="T2112" t="str">
            <v>天羽　優子</v>
          </cell>
          <cell r="U2112" t="str">
            <v>理学部理学科</v>
          </cell>
        </row>
        <row r="2113">
          <cell r="D2113">
            <v>36801</v>
          </cell>
          <cell r="E2113" t="str">
            <v>2</v>
          </cell>
          <cell r="F2113" t="str">
            <v>後期</v>
          </cell>
          <cell r="G2113" t="str">
            <v>2</v>
          </cell>
          <cell r="H2113" t="str">
            <v>後期</v>
          </cell>
          <cell r="I2113" t="str">
            <v>32090010</v>
          </cell>
          <cell r="J2113" t="str">
            <v>卒業研究</v>
          </cell>
          <cell r="K2113" t="str">
            <v/>
          </cell>
          <cell r="L2113" t="str">
            <v>5</v>
          </cell>
          <cell r="M2113" t="str">
            <v>石瀬　素子</v>
          </cell>
          <cell r="N2113" t="str">
            <v>理学部理学科</v>
          </cell>
          <cell r="O2113" t="str">
            <v>9</v>
          </cell>
          <cell r="P2113" t="str">
            <v>集中</v>
          </cell>
          <cell r="Q2113" t="str">
            <v>0</v>
          </cell>
          <cell r="R2113" t="str">
            <v>00:00</v>
          </cell>
          <cell r="S2113" t="str">
            <v>00:00</v>
          </cell>
          <cell r="T2113" t="str">
            <v>天羽　優子</v>
          </cell>
          <cell r="U2113" t="str">
            <v>理学部理学科</v>
          </cell>
        </row>
        <row r="2114">
          <cell r="D2114">
            <v>36803</v>
          </cell>
          <cell r="E2114" t="str">
            <v>2</v>
          </cell>
          <cell r="F2114" t="str">
            <v>後期</v>
          </cell>
          <cell r="G2114" t="str">
            <v>2</v>
          </cell>
          <cell r="H2114" t="str">
            <v>後期</v>
          </cell>
          <cell r="I2114" t="str">
            <v>32090010</v>
          </cell>
          <cell r="J2114" t="str">
            <v>卒業研究</v>
          </cell>
          <cell r="K2114" t="str">
            <v/>
          </cell>
          <cell r="L2114" t="str">
            <v>5</v>
          </cell>
          <cell r="M2114" t="str">
            <v>井村　匠</v>
          </cell>
          <cell r="N2114" t="str">
            <v>理学部理学科</v>
          </cell>
          <cell r="O2114" t="str">
            <v>9</v>
          </cell>
          <cell r="P2114" t="str">
            <v>集中</v>
          </cell>
          <cell r="Q2114" t="str">
            <v>0</v>
          </cell>
          <cell r="R2114" t="str">
            <v>00:00</v>
          </cell>
          <cell r="S2114" t="str">
            <v>00:00</v>
          </cell>
          <cell r="T2114" t="str">
            <v>天羽　優子</v>
          </cell>
          <cell r="U2114" t="str">
            <v>理学部理学科</v>
          </cell>
        </row>
        <row r="2115">
          <cell r="D2115">
            <v>36805</v>
          </cell>
          <cell r="E2115" t="str">
            <v>2</v>
          </cell>
          <cell r="F2115" t="str">
            <v>後期</v>
          </cell>
          <cell r="G2115" t="str">
            <v>2</v>
          </cell>
          <cell r="H2115" t="str">
            <v>後期</v>
          </cell>
          <cell r="I2115" t="str">
            <v>32090010</v>
          </cell>
          <cell r="J2115" t="str">
            <v>卒業研究</v>
          </cell>
          <cell r="K2115" t="str">
            <v/>
          </cell>
          <cell r="L2115" t="str">
            <v>5</v>
          </cell>
          <cell r="M2115" t="str">
            <v>岩田　尚能</v>
          </cell>
          <cell r="N2115" t="str">
            <v>理学部理学科</v>
          </cell>
          <cell r="O2115" t="str">
            <v>9</v>
          </cell>
          <cell r="P2115" t="str">
            <v>集中</v>
          </cell>
          <cell r="Q2115" t="str">
            <v>0</v>
          </cell>
          <cell r="R2115" t="str">
            <v>00:00</v>
          </cell>
          <cell r="S2115" t="str">
            <v>00:00</v>
          </cell>
          <cell r="T2115" t="str">
            <v>天羽　優子</v>
          </cell>
          <cell r="U2115" t="str">
            <v>理学部理学科</v>
          </cell>
        </row>
        <row r="2116">
          <cell r="D2116">
            <v>36807</v>
          </cell>
          <cell r="E2116" t="str">
            <v>2</v>
          </cell>
          <cell r="F2116" t="str">
            <v>後期</v>
          </cell>
          <cell r="G2116" t="str">
            <v>2</v>
          </cell>
          <cell r="H2116" t="str">
            <v>後期</v>
          </cell>
          <cell r="I2116" t="str">
            <v>32090010</v>
          </cell>
          <cell r="J2116" t="str">
            <v>卒業研究</v>
          </cell>
          <cell r="K2116" t="str">
            <v/>
          </cell>
          <cell r="L2116" t="str">
            <v>5</v>
          </cell>
          <cell r="M2116" t="str">
            <v>加々島　慎一</v>
          </cell>
          <cell r="N2116" t="str">
            <v>理学部理学科</v>
          </cell>
          <cell r="O2116" t="str">
            <v>9</v>
          </cell>
          <cell r="P2116" t="str">
            <v>集中</v>
          </cell>
          <cell r="Q2116" t="str">
            <v>0</v>
          </cell>
          <cell r="R2116" t="str">
            <v>00:00</v>
          </cell>
          <cell r="S2116" t="str">
            <v>00:00</v>
          </cell>
          <cell r="T2116" t="str">
            <v>天羽　優子</v>
          </cell>
          <cell r="U2116" t="str">
            <v>理学部理学科</v>
          </cell>
        </row>
        <row r="2117">
          <cell r="D2117">
            <v>36809</v>
          </cell>
          <cell r="E2117" t="str">
            <v>2</v>
          </cell>
          <cell r="F2117" t="str">
            <v>後期</v>
          </cell>
          <cell r="G2117" t="str">
            <v>2</v>
          </cell>
          <cell r="H2117" t="str">
            <v>後期</v>
          </cell>
          <cell r="I2117" t="str">
            <v>32090010</v>
          </cell>
          <cell r="J2117" t="str">
            <v>卒業研究</v>
          </cell>
          <cell r="K2117" t="str">
            <v/>
          </cell>
          <cell r="L2117" t="str">
            <v>5</v>
          </cell>
          <cell r="M2117" t="str">
            <v>ジョルダン・リチャード・Ｗ．</v>
          </cell>
          <cell r="N2117" t="str">
            <v>理学部理学科</v>
          </cell>
          <cell r="O2117" t="str">
            <v>9</v>
          </cell>
          <cell r="P2117" t="str">
            <v>集中</v>
          </cell>
          <cell r="Q2117" t="str">
            <v>0</v>
          </cell>
          <cell r="R2117" t="str">
            <v>00:00</v>
          </cell>
          <cell r="S2117" t="str">
            <v>00:00</v>
          </cell>
          <cell r="T2117" t="str">
            <v>天羽　優子</v>
          </cell>
          <cell r="U2117" t="str">
            <v>理学部理学科</v>
          </cell>
        </row>
        <row r="2118">
          <cell r="D2118">
            <v>36811</v>
          </cell>
          <cell r="E2118" t="str">
            <v>2</v>
          </cell>
          <cell r="F2118" t="str">
            <v>後期</v>
          </cell>
          <cell r="G2118" t="str">
            <v>2</v>
          </cell>
          <cell r="H2118" t="str">
            <v>後期</v>
          </cell>
          <cell r="I2118" t="str">
            <v>32090010</v>
          </cell>
          <cell r="J2118" t="str">
            <v>卒業研究</v>
          </cell>
          <cell r="K2118" t="str">
            <v/>
          </cell>
          <cell r="L2118" t="str">
            <v>5</v>
          </cell>
          <cell r="M2118" t="str">
            <v>常松　佳恵</v>
          </cell>
          <cell r="N2118" t="str">
            <v>理学部理学科</v>
          </cell>
          <cell r="O2118" t="str">
            <v>9</v>
          </cell>
          <cell r="P2118" t="str">
            <v>集中</v>
          </cell>
          <cell r="Q2118" t="str">
            <v>0</v>
          </cell>
          <cell r="R2118" t="str">
            <v>00:00</v>
          </cell>
          <cell r="S2118" t="str">
            <v>00:00</v>
          </cell>
          <cell r="T2118" t="str">
            <v>天羽　優子</v>
          </cell>
          <cell r="U2118" t="str">
            <v>理学部理学科</v>
          </cell>
        </row>
        <row r="2119">
          <cell r="D2119">
            <v>36813</v>
          </cell>
          <cell r="E2119" t="str">
            <v>2</v>
          </cell>
          <cell r="F2119" t="str">
            <v>後期</v>
          </cell>
          <cell r="G2119" t="str">
            <v>2</v>
          </cell>
          <cell r="H2119" t="str">
            <v>後期</v>
          </cell>
          <cell r="I2119" t="str">
            <v>32090010</v>
          </cell>
          <cell r="J2119" t="str">
            <v>卒業研究</v>
          </cell>
          <cell r="K2119" t="str">
            <v/>
          </cell>
          <cell r="L2119" t="str">
            <v>5</v>
          </cell>
          <cell r="M2119" t="str">
            <v>伴　雅雄</v>
          </cell>
          <cell r="N2119" t="str">
            <v>理学部理学科</v>
          </cell>
          <cell r="O2119" t="str">
            <v>9</v>
          </cell>
          <cell r="P2119" t="str">
            <v>集中</v>
          </cell>
          <cell r="Q2119" t="str">
            <v>0</v>
          </cell>
          <cell r="R2119" t="str">
            <v>00:00</v>
          </cell>
          <cell r="S2119" t="str">
            <v>00:00</v>
          </cell>
          <cell r="T2119" t="str">
            <v>天羽　優子</v>
          </cell>
          <cell r="U2119" t="str">
            <v>理学部理学科</v>
          </cell>
        </row>
        <row r="2120">
          <cell r="D2120">
            <v>36815</v>
          </cell>
          <cell r="E2120" t="str">
            <v>2</v>
          </cell>
          <cell r="F2120" t="str">
            <v>後期</v>
          </cell>
          <cell r="G2120" t="str">
            <v>2</v>
          </cell>
          <cell r="H2120" t="str">
            <v>後期</v>
          </cell>
          <cell r="I2120" t="str">
            <v>32090010</v>
          </cell>
          <cell r="J2120" t="str">
            <v>卒業研究</v>
          </cell>
          <cell r="K2120" t="str">
            <v/>
          </cell>
          <cell r="L2120" t="str">
            <v>5</v>
          </cell>
          <cell r="M2120" t="str">
            <v>甕　聡子</v>
          </cell>
          <cell r="N2120" t="str">
            <v>理学部理学科</v>
          </cell>
          <cell r="O2120" t="str">
            <v>9</v>
          </cell>
          <cell r="P2120" t="str">
            <v>集中</v>
          </cell>
          <cell r="Q2120" t="str">
            <v>0</v>
          </cell>
          <cell r="R2120" t="str">
            <v>00:00</v>
          </cell>
          <cell r="S2120" t="str">
            <v>00:00</v>
          </cell>
          <cell r="T2120" t="str">
            <v>天羽　優子</v>
          </cell>
          <cell r="U2120" t="str">
            <v>理学部理学科</v>
          </cell>
        </row>
        <row r="2121">
          <cell r="D2121">
            <v>36817</v>
          </cell>
          <cell r="E2121" t="str">
            <v>2</v>
          </cell>
          <cell r="F2121" t="str">
            <v>後期</v>
          </cell>
          <cell r="G2121" t="str">
            <v>2</v>
          </cell>
          <cell r="H2121" t="str">
            <v>後期</v>
          </cell>
          <cell r="I2121" t="str">
            <v>32090010</v>
          </cell>
          <cell r="J2121" t="str">
            <v>卒業研究</v>
          </cell>
          <cell r="K2121" t="str">
            <v/>
          </cell>
          <cell r="L2121" t="str">
            <v>5</v>
          </cell>
          <cell r="M2121" t="str">
            <v>本山　功</v>
          </cell>
          <cell r="N2121" t="str">
            <v>理学部理学科</v>
          </cell>
          <cell r="O2121" t="str">
            <v>9</v>
          </cell>
          <cell r="P2121" t="str">
            <v>集中</v>
          </cell>
          <cell r="Q2121" t="str">
            <v>0</v>
          </cell>
          <cell r="R2121" t="str">
            <v>00:00</v>
          </cell>
          <cell r="S2121" t="str">
            <v>00:00</v>
          </cell>
          <cell r="T2121" t="str">
            <v>天羽　優子</v>
          </cell>
          <cell r="U2121" t="str">
            <v>理学部理学科</v>
          </cell>
        </row>
        <row r="2122">
          <cell r="D2122">
            <v>35803</v>
          </cell>
          <cell r="E2122" t="str">
            <v>2</v>
          </cell>
          <cell r="F2122" t="str">
            <v>後期</v>
          </cell>
          <cell r="G2122" t="str">
            <v>2</v>
          </cell>
          <cell r="H2122" t="str">
            <v>後期</v>
          </cell>
          <cell r="I2122" t="str">
            <v>32090010</v>
          </cell>
          <cell r="J2122" t="str">
            <v>卒業研究</v>
          </cell>
          <cell r="K2122" t="str">
            <v/>
          </cell>
          <cell r="L2122" t="str">
            <v>5</v>
          </cell>
          <cell r="M2122" t="str">
            <v>河合　寿子</v>
          </cell>
          <cell r="N2122" t="str">
            <v>理学部</v>
          </cell>
          <cell r="O2122" t="str">
            <v>9</v>
          </cell>
          <cell r="P2122" t="str">
            <v>集中</v>
          </cell>
          <cell r="Q2122" t="str">
            <v>0</v>
          </cell>
          <cell r="R2122" t="str">
            <v>00:00</v>
          </cell>
          <cell r="S2122" t="str">
            <v>00:00</v>
          </cell>
          <cell r="T2122" t="str">
            <v>天羽　優子</v>
          </cell>
          <cell r="U2122" t="str">
            <v>理学部理学科</v>
          </cell>
        </row>
        <row r="2123">
          <cell r="D2123">
            <v>35801</v>
          </cell>
          <cell r="E2123" t="str">
            <v>2</v>
          </cell>
          <cell r="F2123" t="str">
            <v>後期</v>
          </cell>
          <cell r="G2123" t="str">
            <v>2</v>
          </cell>
          <cell r="H2123" t="str">
            <v>後期</v>
          </cell>
          <cell r="I2123" t="str">
            <v>32090010</v>
          </cell>
          <cell r="J2123" t="str">
            <v>卒業研究</v>
          </cell>
          <cell r="K2123" t="str">
            <v/>
          </cell>
          <cell r="L2123" t="str">
            <v>5</v>
          </cell>
          <cell r="M2123" t="str">
            <v>金尾　太輔</v>
          </cell>
          <cell r="N2123" t="str">
            <v>理学部理学科</v>
          </cell>
          <cell r="O2123" t="str">
            <v>9</v>
          </cell>
          <cell r="P2123" t="str">
            <v>集中</v>
          </cell>
          <cell r="Q2123" t="str">
            <v>0</v>
          </cell>
          <cell r="R2123" t="str">
            <v>00:00</v>
          </cell>
          <cell r="S2123" t="str">
            <v>00:00</v>
          </cell>
          <cell r="T2123" t="str">
            <v>天羽　優子</v>
          </cell>
          <cell r="U2123" t="str">
            <v>理学部理学科</v>
          </cell>
        </row>
        <row r="2124">
          <cell r="D2124">
            <v>33801</v>
          </cell>
          <cell r="E2124" t="str">
            <v>2</v>
          </cell>
          <cell r="F2124" t="str">
            <v>後期</v>
          </cell>
          <cell r="G2124" t="str">
            <v>2</v>
          </cell>
          <cell r="H2124" t="str">
            <v>後期</v>
          </cell>
          <cell r="I2124" t="str">
            <v>32090010</v>
          </cell>
          <cell r="J2124" t="str">
            <v>卒業研究</v>
          </cell>
          <cell r="K2124" t="str">
            <v/>
          </cell>
          <cell r="L2124" t="str">
            <v>5</v>
          </cell>
          <cell r="M2124" t="str">
            <v>新井　真人</v>
          </cell>
          <cell r="N2124" t="str">
            <v>理学部</v>
          </cell>
          <cell r="O2124" t="str">
            <v>9</v>
          </cell>
          <cell r="P2124" t="str">
            <v>集中</v>
          </cell>
          <cell r="Q2124" t="str">
            <v>0</v>
          </cell>
          <cell r="R2124" t="str">
            <v>00:00</v>
          </cell>
          <cell r="S2124" t="str">
            <v>00:00</v>
          </cell>
          <cell r="T2124" t="str">
            <v>新井　真人</v>
          </cell>
          <cell r="U2124" t="str">
            <v>理学部</v>
          </cell>
        </row>
        <row r="2125">
          <cell r="D2125">
            <v>33803</v>
          </cell>
          <cell r="E2125" t="str">
            <v>2</v>
          </cell>
          <cell r="F2125" t="str">
            <v>後期</v>
          </cell>
          <cell r="G2125" t="str">
            <v>2</v>
          </cell>
          <cell r="H2125" t="str">
            <v>後期</v>
          </cell>
          <cell r="I2125" t="str">
            <v>32090010</v>
          </cell>
          <cell r="J2125" t="str">
            <v>卒業研究</v>
          </cell>
          <cell r="K2125" t="str">
            <v/>
          </cell>
          <cell r="L2125" t="str">
            <v>5</v>
          </cell>
          <cell r="M2125" t="str">
            <v>安東　秀峰</v>
          </cell>
          <cell r="N2125" t="str">
            <v>理学部理学科</v>
          </cell>
          <cell r="O2125" t="str">
            <v>9</v>
          </cell>
          <cell r="P2125" t="str">
            <v>集中</v>
          </cell>
          <cell r="Q2125" t="str">
            <v>0</v>
          </cell>
          <cell r="R2125" t="str">
            <v>00:00</v>
          </cell>
          <cell r="S2125" t="str">
            <v>00:00</v>
          </cell>
          <cell r="T2125" t="str">
            <v>新井　真人</v>
          </cell>
          <cell r="U2125" t="str">
            <v>理学部</v>
          </cell>
        </row>
        <row r="2126">
          <cell r="D2126">
            <v>33805</v>
          </cell>
          <cell r="E2126" t="str">
            <v>2</v>
          </cell>
          <cell r="F2126" t="str">
            <v>後期</v>
          </cell>
          <cell r="G2126" t="str">
            <v>2</v>
          </cell>
          <cell r="H2126" t="str">
            <v>後期</v>
          </cell>
          <cell r="I2126" t="str">
            <v>32090010</v>
          </cell>
          <cell r="J2126" t="str">
            <v>卒業研究</v>
          </cell>
          <cell r="K2126" t="str">
            <v/>
          </cell>
          <cell r="L2126" t="str">
            <v>5</v>
          </cell>
          <cell r="M2126" t="str">
            <v>石井　彩子</v>
          </cell>
          <cell r="N2126" t="str">
            <v>理学部理学科</v>
          </cell>
          <cell r="O2126" t="str">
            <v>9</v>
          </cell>
          <cell r="P2126" t="str">
            <v>集中</v>
          </cell>
          <cell r="Q2126" t="str">
            <v>0</v>
          </cell>
          <cell r="R2126" t="str">
            <v>00:00</v>
          </cell>
          <cell r="S2126" t="str">
            <v>00:00</v>
          </cell>
          <cell r="T2126" t="str">
            <v>新井　真人</v>
          </cell>
          <cell r="U2126" t="str">
            <v>理学部</v>
          </cell>
        </row>
        <row r="2127">
          <cell r="D2127">
            <v>33807</v>
          </cell>
          <cell r="E2127" t="str">
            <v>2</v>
          </cell>
          <cell r="F2127" t="str">
            <v>後期</v>
          </cell>
          <cell r="G2127" t="str">
            <v>2</v>
          </cell>
          <cell r="H2127" t="str">
            <v>後期</v>
          </cell>
          <cell r="I2127" t="str">
            <v>32090010</v>
          </cell>
          <cell r="J2127" t="str">
            <v>卒業研究</v>
          </cell>
          <cell r="K2127" t="str">
            <v/>
          </cell>
          <cell r="L2127" t="str">
            <v>5</v>
          </cell>
          <cell r="M2127" t="str">
            <v>衛藤　稔</v>
          </cell>
          <cell r="N2127" t="str">
            <v>理学部理学科</v>
          </cell>
          <cell r="O2127" t="str">
            <v>9</v>
          </cell>
          <cell r="P2127" t="str">
            <v>集中</v>
          </cell>
          <cell r="Q2127" t="str">
            <v>0</v>
          </cell>
          <cell r="R2127" t="str">
            <v>00:00</v>
          </cell>
          <cell r="S2127" t="str">
            <v>00:00</v>
          </cell>
          <cell r="T2127" t="str">
            <v>新井　真人</v>
          </cell>
          <cell r="U2127" t="str">
            <v>理学部</v>
          </cell>
        </row>
        <row r="2128">
          <cell r="D2128">
            <v>33809</v>
          </cell>
          <cell r="E2128" t="str">
            <v>2</v>
          </cell>
          <cell r="F2128" t="str">
            <v>後期</v>
          </cell>
          <cell r="G2128" t="str">
            <v>2</v>
          </cell>
          <cell r="H2128" t="str">
            <v>後期</v>
          </cell>
          <cell r="I2128" t="str">
            <v>32090010</v>
          </cell>
          <cell r="J2128" t="str">
            <v>卒業研究</v>
          </cell>
          <cell r="K2128" t="str">
            <v/>
          </cell>
          <cell r="L2128" t="str">
            <v>5</v>
          </cell>
          <cell r="M2128" t="str">
            <v>大西　彰正</v>
          </cell>
          <cell r="N2128" t="str">
            <v>理学部理学科</v>
          </cell>
          <cell r="O2128" t="str">
            <v>9</v>
          </cell>
          <cell r="P2128" t="str">
            <v>集中</v>
          </cell>
          <cell r="Q2128" t="str">
            <v>0</v>
          </cell>
          <cell r="R2128" t="str">
            <v>00:00</v>
          </cell>
          <cell r="S2128" t="str">
            <v>00:00</v>
          </cell>
          <cell r="T2128" t="str">
            <v>新井　真人</v>
          </cell>
          <cell r="U2128" t="str">
            <v>理学部</v>
          </cell>
        </row>
        <row r="2129">
          <cell r="D2129">
            <v>33811</v>
          </cell>
          <cell r="E2129" t="str">
            <v>2</v>
          </cell>
          <cell r="F2129" t="str">
            <v>後期</v>
          </cell>
          <cell r="G2129" t="str">
            <v>2</v>
          </cell>
          <cell r="H2129" t="str">
            <v>後期</v>
          </cell>
          <cell r="I2129" t="str">
            <v>32090010</v>
          </cell>
          <cell r="J2129" t="str">
            <v>卒業研究</v>
          </cell>
          <cell r="K2129" t="str">
            <v/>
          </cell>
          <cell r="L2129" t="str">
            <v>5</v>
          </cell>
          <cell r="M2129" t="str">
            <v>笠松　秀輔</v>
          </cell>
          <cell r="N2129" t="str">
            <v>理学部</v>
          </cell>
          <cell r="O2129" t="str">
            <v>9</v>
          </cell>
          <cell r="P2129" t="str">
            <v>集中</v>
          </cell>
          <cell r="Q2129" t="str">
            <v>0</v>
          </cell>
          <cell r="R2129" t="str">
            <v>00:00</v>
          </cell>
          <cell r="S2129" t="str">
            <v>00:00</v>
          </cell>
          <cell r="T2129" t="str">
            <v>新井　真人</v>
          </cell>
          <cell r="U2129" t="str">
            <v>理学部</v>
          </cell>
        </row>
        <row r="2130">
          <cell r="D2130">
            <v>33813</v>
          </cell>
          <cell r="E2130" t="str">
            <v>2</v>
          </cell>
          <cell r="F2130" t="str">
            <v>後期</v>
          </cell>
          <cell r="G2130" t="str">
            <v>2</v>
          </cell>
          <cell r="H2130" t="str">
            <v>後期</v>
          </cell>
          <cell r="I2130" t="str">
            <v>32090010</v>
          </cell>
          <cell r="J2130" t="str">
            <v>卒業研究</v>
          </cell>
          <cell r="K2130" t="str">
            <v/>
          </cell>
          <cell r="L2130" t="str">
            <v>5</v>
          </cell>
          <cell r="M2130" t="str">
            <v>北浦　守</v>
          </cell>
          <cell r="N2130" t="str">
            <v>理学部理学科</v>
          </cell>
          <cell r="O2130" t="str">
            <v>9</v>
          </cell>
          <cell r="P2130" t="str">
            <v>集中</v>
          </cell>
          <cell r="Q2130" t="str">
            <v>0</v>
          </cell>
          <cell r="R2130" t="str">
            <v>00:00</v>
          </cell>
          <cell r="S2130" t="str">
            <v>00:00</v>
          </cell>
          <cell r="T2130" t="str">
            <v>新井　真人</v>
          </cell>
          <cell r="U2130" t="str">
            <v>理学部</v>
          </cell>
        </row>
        <row r="2131">
          <cell r="D2131">
            <v>33815</v>
          </cell>
          <cell r="E2131" t="str">
            <v>2</v>
          </cell>
          <cell r="F2131" t="str">
            <v>後期</v>
          </cell>
          <cell r="G2131" t="str">
            <v>2</v>
          </cell>
          <cell r="H2131" t="str">
            <v>後期</v>
          </cell>
          <cell r="I2131" t="str">
            <v>32090010</v>
          </cell>
          <cell r="J2131" t="str">
            <v>卒業研究</v>
          </cell>
          <cell r="K2131" t="str">
            <v/>
          </cell>
          <cell r="L2131" t="str">
            <v>5</v>
          </cell>
          <cell r="M2131" t="str">
            <v>郡司　修一</v>
          </cell>
          <cell r="N2131" t="str">
            <v>理学部理学科</v>
          </cell>
          <cell r="O2131" t="str">
            <v>9</v>
          </cell>
          <cell r="P2131" t="str">
            <v>集中</v>
          </cell>
          <cell r="Q2131" t="str">
            <v>0</v>
          </cell>
          <cell r="R2131" t="str">
            <v>00:00</v>
          </cell>
          <cell r="S2131" t="str">
            <v>00:00</v>
          </cell>
          <cell r="T2131" t="str">
            <v>新井　真人</v>
          </cell>
          <cell r="U2131" t="str">
            <v>理学部</v>
          </cell>
        </row>
        <row r="2132">
          <cell r="D2132">
            <v>33817</v>
          </cell>
          <cell r="E2132" t="str">
            <v>2</v>
          </cell>
          <cell r="F2132" t="str">
            <v>後期</v>
          </cell>
          <cell r="G2132" t="str">
            <v>2</v>
          </cell>
          <cell r="H2132" t="str">
            <v>後期</v>
          </cell>
          <cell r="I2132" t="str">
            <v>32090010</v>
          </cell>
          <cell r="J2132" t="str">
            <v>卒業研究</v>
          </cell>
          <cell r="K2132" t="str">
            <v/>
          </cell>
          <cell r="L2132" t="str">
            <v>5</v>
          </cell>
          <cell r="M2132" t="str">
            <v>滝沢　元和</v>
          </cell>
          <cell r="N2132" t="str">
            <v>理学部理学科</v>
          </cell>
          <cell r="O2132" t="str">
            <v>9</v>
          </cell>
          <cell r="P2132" t="str">
            <v>集中</v>
          </cell>
          <cell r="Q2132" t="str">
            <v>0</v>
          </cell>
          <cell r="R2132" t="str">
            <v>00:00</v>
          </cell>
          <cell r="S2132" t="str">
            <v>00:00</v>
          </cell>
          <cell r="T2132" t="str">
            <v>新井　真人</v>
          </cell>
          <cell r="U2132" t="str">
            <v>理学部</v>
          </cell>
        </row>
        <row r="2133">
          <cell r="D2133">
            <v>33823</v>
          </cell>
          <cell r="E2133" t="str">
            <v>2</v>
          </cell>
          <cell r="F2133" t="str">
            <v>後期</v>
          </cell>
          <cell r="G2133" t="str">
            <v>2</v>
          </cell>
          <cell r="H2133" t="str">
            <v>後期</v>
          </cell>
          <cell r="I2133" t="str">
            <v>32090010</v>
          </cell>
          <cell r="J2133" t="str">
            <v>卒業研究</v>
          </cell>
          <cell r="K2133" t="str">
            <v/>
          </cell>
          <cell r="L2133" t="str">
            <v>5</v>
          </cell>
          <cell r="M2133" t="str">
            <v>中森　健之</v>
          </cell>
          <cell r="N2133" t="str">
            <v>理学部理学科</v>
          </cell>
          <cell r="O2133" t="str">
            <v>9</v>
          </cell>
          <cell r="P2133" t="str">
            <v>集中</v>
          </cell>
          <cell r="Q2133" t="str">
            <v>0</v>
          </cell>
          <cell r="R2133" t="str">
            <v>00:00</v>
          </cell>
          <cell r="S2133" t="str">
            <v>00:00</v>
          </cell>
          <cell r="T2133" t="str">
            <v>新井　真人</v>
          </cell>
          <cell r="U2133" t="str">
            <v>理学部</v>
          </cell>
        </row>
        <row r="2134">
          <cell r="D2134">
            <v>33819</v>
          </cell>
          <cell r="E2134" t="str">
            <v>2</v>
          </cell>
          <cell r="F2134" t="str">
            <v>後期</v>
          </cell>
          <cell r="G2134" t="str">
            <v>2</v>
          </cell>
          <cell r="H2134" t="str">
            <v>後期</v>
          </cell>
          <cell r="I2134" t="str">
            <v>32090010</v>
          </cell>
          <cell r="J2134" t="str">
            <v>卒業研究</v>
          </cell>
          <cell r="K2134" t="str">
            <v/>
          </cell>
          <cell r="L2134" t="str">
            <v>5</v>
          </cell>
          <cell r="M2134" t="str">
            <v>門叶　冬樹</v>
          </cell>
          <cell r="N2134" t="str">
            <v>理学部理学科</v>
          </cell>
          <cell r="O2134" t="str">
            <v>9</v>
          </cell>
          <cell r="P2134" t="str">
            <v>集中</v>
          </cell>
          <cell r="Q2134" t="str">
            <v>0</v>
          </cell>
          <cell r="R2134" t="str">
            <v>00:00</v>
          </cell>
          <cell r="S2134" t="str">
            <v>00:00</v>
          </cell>
          <cell r="T2134" t="str">
            <v>新井　真人</v>
          </cell>
          <cell r="U2134" t="str">
            <v>理学部</v>
          </cell>
        </row>
        <row r="2135">
          <cell r="D2135">
            <v>33821</v>
          </cell>
          <cell r="E2135" t="str">
            <v>2</v>
          </cell>
          <cell r="F2135" t="str">
            <v>後期</v>
          </cell>
          <cell r="G2135" t="str">
            <v>2</v>
          </cell>
          <cell r="H2135" t="str">
            <v>後期</v>
          </cell>
          <cell r="I2135" t="str">
            <v>32090010</v>
          </cell>
          <cell r="J2135" t="str">
            <v>卒業研究</v>
          </cell>
          <cell r="K2135" t="str">
            <v/>
          </cell>
          <cell r="L2135" t="str">
            <v>5</v>
          </cell>
          <cell r="M2135" t="str">
            <v>富田　憲一</v>
          </cell>
          <cell r="N2135" t="str">
            <v>理学部理学科</v>
          </cell>
          <cell r="O2135" t="str">
            <v>9</v>
          </cell>
          <cell r="P2135" t="str">
            <v>集中</v>
          </cell>
          <cell r="Q2135" t="str">
            <v>0</v>
          </cell>
          <cell r="R2135" t="str">
            <v>00:00</v>
          </cell>
          <cell r="S2135" t="str">
            <v>00:00</v>
          </cell>
          <cell r="T2135" t="str">
            <v>新井　真人</v>
          </cell>
          <cell r="U2135" t="str">
            <v>理学部</v>
          </cell>
        </row>
        <row r="2136">
          <cell r="D2136">
            <v>33825</v>
          </cell>
          <cell r="E2136" t="str">
            <v>2</v>
          </cell>
          <cell r="F2136" t="str">
            <v>後期</v>
          </cell>
          <cell r="G2136" t="str">
            <v>2</v>
          </cell>
          <cell r="H2136" t="str">
            <v>後期</v>
          </cell>
          <cell r="I2136" t="str">
            <v>32090010</v>
          </cell>
          <cell r="J2136" t="str">
            <v>卒業研究</v>
          </cell>
          <cell r="K2136" t="str">
            <v/>
          </cell>
          <cell r="L2136" t="str">
            <v>5</v>
          </cell>
          <cell r="M2136" t="str">
            <v>宮地　義之</v>
          </cell>
          <cell r="N2136" t="str">
            <v>理学部理学科</v>
          </cell>
          <cell r="O2136" t="str">
            <v>9</v>
          </cell>
          <cell r="P2136" t="str">
            <v>集中</v>
          </cell>
          <cell r="Q2136" t="str">
            <v>0</v>
          </cell>
          <cell r="R2136" t="str">
            <v>00:00</v>
          </cell>
          <cell r="S2136" t="str">
            <v>00:00</v>
          </cell>
          <cell r="T2136" t="str">
            <v>新井　真人</v>
          </cell>
          <cell r="U2136" t="str">
            <v>理学部</v>
          </cell>
        </row>
        <row r="2137">
          <cell r="D2137">
            <v>33827</v>
          </cell>
          <cell r="E2137" t="str">
            <v>2</v>
          </cell>
          <cell r="F2137" t="str">
            <v>後期</v>
          </cell>
          <cell r="G2137" t="str">
            <v>2</v>
          </cell>
          <cell r="H2137" t="str">
            <v>後期</v>
          </cell>
          <cell r="I2137" t="str">
            <v>32090010</v>
          </cell>
          <cell r="J2137" t="str">
            <v>卒業研究</v>
          </cell>
          <cell r="K2137" t="str">
            <v/>
          </cell>
          <cell r="L2137" t="str">
            <v>5</v>
          </cell>
          <cell r="M2137" t="str">
            <v>吉田　浩司</v>
          </cell>
          <cell r="N2137" t="str">
            <v>学士課程基盤教育院</v>
          </cell>
          <cell r="O2137" t="str">
            <v>9</v>
          </cell>
          <cell r="P2137" t="str">
            <v>集中</v>
          </cell>
          <cell r="Q2137" t="str">
            <v>0</v>
          </cell>
          <cell r="R2137" t="str">
            <v>00:00</v>
          </cell>
          <cell r="S2137" t="str">
            <v>00:00</v>
          </cell>
          <cell r="T2137" t="str">
            <v>新井　真人</v>
          </cell>
          <cell r="U2137" t="str">
            <v>理学部</v>
          </cell>
        </row>
        <row r="2138">
          <cell r="D2138">
            <v>33829</v>
          </cell>
          <cell r="E2138" t="str">
            <v>2</v>
          </cell>
          <cell r="F2138" t="str">
            <v>後期</v>
          </cell>
          <cell r="G2138" t="str">
            <v>2</v>
          </cell>
          <cell r="H2138" t="str">
            <v>後期</v>
          </cell>
          <cell r="I2138" t="str">
            <v>32090010</v>
          </cell>
          <cell r="J2138" t="str">
            <v>卒業研究</v>
          </cell>
          <cell r="K2138" t="str">
            <v/>
          </cell>
          <cell r="L2138" t="str">
            <v>5</v>
          </cell>
          <cell r="M2138" t="str">
            <v>田島　靖久</v>
          </cell>
          <cell r="N2138" t="str">
            <v>学士課程基盤教育院</v>
          </cell>
          <cell r="O2138" t="str">
            <v>9</v>
          </cell>
          <cell r="P2138" t="str">
            <v>集中</v>
          </cell>
          <cell r="Q2138" t="str">
            <v>0</v>
          </cell>
          <cell r="R2138" t="str">
            <v>00:00</v>
          </cell>
          <cell r="S2138" t="str">
            <v>00:00</v>
          </cell>
          <cell r="T2138" t="str">
            <v>新井　真人</v>
          </cell>
          <cell r="U2138" t="str">
            <v>理学部</v>
          </cell>
        </row>
        <row r="2139">
          <cell r="D2139">
            <v>34801</v>
          </cell>
          <cell r="E2139" t="str">
            <v>2</v>
          </cell>
          <cell r="F2139" t="str">
            <v>後期</v>
          </cell>
          <cell r="G2139" t="str">
            <v>2</v>
          </cell>
          <cell r="H2139" t="str">
            <v>後期</v>
          </cell>
          <cell r="I2139" t="str">
            <v>32090010</v>
          </cell>
          <cell r="J2139" t="str">
            <v>卒業研究</v>
          </cell>
          <cell r="K2139" t="str">
            <v/>
          </cell>
          <cell r="L2139" t="str">
            <v>5</v>
          </cell>
          <cell r="M2139" t="str">
            <v>天羽　優子</v>
          </cell>
          <cell r="N2139" t="str">
            <v>理学部理学科</v>
          </cell>
          <cell r="O2139" t="str">
            <v>9</v>
          </cell>
          <cell r="P2139" t="str">
            <v>集中</v>
          </cell>
          <cell r="Q2139" t="str">
            <v>0</v>
          </cell>
          <cell r="R2139" t="str">
            <v>00:00</v>
          </cell>
          <cell r="S2139" t="str">
            <v>00:00</v>
          </cell>
          <cell r="T2139" t="str">
            <v>天羽　優子</v>
          </cell>
          <cell r="U2139" t="str">
            <v>理学部理学科</v>
          </cell>
        </row>
        <row r="2140">
          <cell r="D2140">
            <v>34803</v>
          </cell>
          <cell r="E2140" t="str">
            <v>2</v>
          </cell>
          <cell r="F2140" t="str">
            <v>後期</v>
          </cell>
          <cell r="G2140" t="str">
            <v>2</v>
          </cell>
          <cell r="H2140" t="str">
            <v>後期</v>
          </cell>
          <cell r="I2140" t="str">
            <v>32090010</v>
          </cell>
          <cell r="J2140" t="str">
            <v>卒業研究</v>
          </cell>
          <cell r="K2140" t="str">
            <v/>
          </cell>
          <cell r="L2140" t="str">
            <v>5</v>
          </cell>
          <cell r="M2140" t="str">
            <v>石崎　学</v>
          </cell>
          <cell r="N2140" t="str">
            <v>理学部</v>
          </cell>
          <cell r="O2140" t="str">
            <v>9</v>
          </cell>
          <cell r="P2140" t="str">
            <v>集中</v>
          </cell>
          <cell r="Q2140" t="str">
            <v>0</v>
          </cell>
          <cell r="R2140" t="str">
            <v>00:00</v>
          </cell>
          <cell r="S2140" t="str">
            <v>00:00</v>
          </cell>
          <cell r="T2140" t="str">
            <v>天羽　優子</v>
          </cell>
          <cell r="U2140" t="str">
            <v>理学部理学科</v>
          </cell>
        </row>
        <row r="2141">
          <cell r="D2141">
            <v>34805</v>
          </cell>
          <cell r="E2141" t="str">
            <v>2</v>
          </cell>
          <cell r="F2141" t="str">
            <v>後期</v>
          </cell>
          <cell r="G2141" t="str">
            <v>2</v>
          </cell>
          <cell r="H2141" t="str">
            <v>後期</v>
          </cell>
          <cell r="I2141" t="str">
            <v>32090010</v>
          </cell>
          <cell r="J2141" t="str">
            <v>卒業研究</v>
          </cell>
          <cell r="K2141" t="str">
            <v/>
          </cell>
          <cell r="L2141" t="str">
            <v>5</v>
          </cell>
          <cell r="M2141" t="str">
            <v>臼杵　毅</v>
          </cell>
          <cell r="N2141" t="str">
            <v>理学部理学科</v>
          </cell>
          <cell r="O2141" t="str">
            <v>9</v>
          </cell>
          <cell r="P2141" t="str">
            <v>集中</v>
          </cell>
          <cell r="Q2141" t="str">
            <v>0</v>
          </cell>
          <cell r="R2141" t="str">
            <v>00:00</v>
          </cell>
          <cell r="S2141" t="str">
            <v>00:00</v>
          </cell>
          <cell r="T2141" t="str">
            <v>天羽　優子</v>
          </cell>
          <cell r="U2141" t="str">
            <v>理学部理学科</v>
          </cell>
        </row>
        <row r="2142">
          <cell r="D2142">
            <v>34807</v>
          </cell>
          <cell r="E2142" t="str">
            <v>2</v>
          </cell>
          <cell r="F2142" t="str">
            <v>後期</v>
          </cell>
          <cell r="G2142" t="str">
            <v>2</v>
          </cell>
          <cell r="H2142" t="str">
            <v>後期</v>
          </cell>
          <cell r="I2142" t="str">
            <v>32090010</v>
          </cell>
          <cell r="J2142" t="str">
            <v>卒業研究</v>
          </cell>
          <cell r="K2142" t="str">
            <v/>
          </cell>
          <cell r="L2142" t="str">
            <v>5</v>
          </cell>
          <cell r="M2142" t="str">
            <v>江部　日南子</v>
          </cell>
          <cell r="N2142" t="str">
            <v>理学部理学科</v>
          </cell>
          <cell r="O2142" t="str">
            <v>9</v>
          </cell>
          <cell r="P2142" t="str">
            <v>集中</v>
          </cell>
          <cell r="Q2142" t="str">
            <v>0</v>
          </cell>
          <cell r="R2142" t="str">
            <v>00:00</v>
          </cell>
          <cell r="S2142" t="str">
            <v>00:00</v>
          </cell>
          <cell r="T2142" t="str">
            <v>天羽　優子</v>
          </cell>
          <cell r="U2142" t="str">
            <v>理学部理学科</v>
          </cell>
        </row>
        <row r="2143">
          <cell r="D2143">
            <v>34809</v>
          </cell>
          <cell r="E2143" t="str">
            <v>2</v>
          </cell>
          <cell r="F2143" t="str">
            <v>後期</v>
          </cell>
          <cell r="G2143" t="str">
            <v>2</v>
          </cell>
          <cell r="H2143" t="str">
            <v>後期</v>
          </cell>
          <cell r="I2143" t="str">
            <v>32090010</v>
          </cell>
          <cell r="J2143" t="str">
            <v>卒業研究</v>
          </cell>
          <cell r="K2143" t="str">
            <v/>
          </cell>
          <cell r="L2143" t="str">
            <v>5</v>
          </cell>
          <cell r="M2143" t="str">
            <v>大谷　典正</v>
          </cell>
          <cell r="N2143" t="str">
            <v>理学部理学科</v>
          </cell>
          <cell r="O2143" t="str">
            <v>9</v>
          </cell>
          <cell r="P2143" t="str">
            <v>集中</v>
          </cell>
          <cell r="Q2143" t="str">
            <v>0</v>
          </cell>
          <cell r="R2143" t="str">
            <v>00:00</v>
          </cell>
          <cell r="S2143" t="str">
            <v>00:00</v>
          </cell>
          <cell r="T2143" t="str">
            <v>天羽　優子</v>
          </cell>
          <cell r="U2143" t="str">
            <v>理学部理学科</v>
          </cell>
        </row>
        <row r="2144">
          <cell r="D2144">
            <v>34811</v>
          </cell>
          <cell r="E2144" t="str">
            <v>2</v>
          </cell>
          <cell r="F2144" t="str">
            <v>後期</v>
          </cell>
          <cell r="G2144" t="str">
            <v>2</v>
          </cell>
          <cell r="H2144" t="str">
            <v>後期</v>
          </cell>
          <cell r="I2144" t="str">
            <v>32090010</v>
          </cell>
          <cell r="J2144" t="str">
            <v>卒業研究</v>
          </cell>
          <cell r="K2144" t="str">
            <v/>
          </cell>
          <cell r="L2144" t="str">
            <v>5</v>
          </cell>
          <cell r="M2144" t="str">
            <v>奥野　貴士</v>
          </cell>
          <cell r="N2144" t="str">
            <v>理学部理学科</v>
          </cell>
          <cell r="O2144" t="str">
            <v>9</v>
          </cell>
          <cell r="P2144" t="str">
            <v>集中</v>
          </cell>
          <cell r="Q2144" t="str">
            <v>0</v>
          </cell>
          <cell r="R2144" t="str">
            <v>00:00</v>
          </cell>
          <cell r="S2144" t="str">
            <v>00:00</v>
          </cell>
          <cell r="T2144" t="str">
            <v>天羽　優子</v>
          </cell>
          <cell r="U2144" t="str">
            <v>理学部理学科</v>
          </cell>
        </row>
        <row r="2145">
          <cell r="D2145">
            <v>34813</v>
          </cell>
          <cell r="E2145" t="str">
            <v>2</v>
          </cell>
          <cell r="F2145" t="str">
            <v>後期</v>
          </cell>
          <cell r="G2145" t="str">
            <v>2</v>
          </cell>
          <cell r="H2145" t="str">
            <v>後期</v>
          </cell>
          <cell r="I2145" t="str">
            <v>32090010</v>
          </cell>
          <cell r="J2145" t="str">
            <v>卒業研究</v>
          </cell>
          <cell r="K2145" t="str">
            <v/>
          </cell>
          <cell r="L2145" t="str">
            <v>5</v>
          </cell>
          <cell r="M2145" t="str">
            <v>金井塚　勝彦</v>
          </cell>
          <cell r="N2145" t="str">
            <v>理学部理学科</v>
          </cell>
          <cell r="O2145" t="str">
            <v>9</v>
          </cell>
          <cell r="P2145" t="str">
            <v>集中</v>
          </cell>
          <cell r="Q2145" t="str">
            <v>0</v>
          </cell>
          <cell r="R2145" t="str">
            <v>00:00</v>
          </cell>
          <cell r="S2145" t="str">
            <v>00:00</v>
          </cell>
          <cell r="T2145" t="str">
            <v>天羽　優子</v>
          </cell>
          <cell r="U2145" t="str">
            <v>理学部理学科</v>
          </cell>
        </row>
        <row r="2146">
          <cell r="D2146">
            <v>34815</v>
          </cell>
          <cell r="E2146" t="str">
            <v>2</v>
          </cell>
          <cell r="F2146" t="str">
            <v>後期</v>
          </cell>
          <cell r="G2146" t="str">
            <v>2</v>
          </cell>
          <cell r="H2146" t="str">
            <v>後期</v>
          </cell>
          <cell r="I2146" t="str">
            <v>32090010</v>
          </cell>
          <cell r="J2146" t="str">
            <v>卒業研究</v>
          </cell>
          <cell r="K2146" t="str">
            <v/>
          </cell>
          <cell r="L2146" t="str">
            <v>5</v>
          </cell>
          <cell r="M2146" t="str">
            <v>栗原　正人</v>
          </cell>
          <cell r="N2146" t="str">
            <v>理学部理学科</v>
          </cell>
          <cell r="O2146" t="str">
            <v>9</v>
          </cell>
          <cell r="P2146" t="str">
            <v>集中</v>
          </cell>
          <cell r="Q2146" t="str">
            <v>0</v>
          </cell>
          <cell r="R2146" t="str">
            <v>00:00</v>
          </cell>
          <cell r="S2146" t="str">
            <v>00:00</v>
          </cell>
          <cell r="T2146" t="str">
            <v>天羽　優子</v>
          </cell>
          <cell r="U2146" t="str">
            <v>理学部理学科</v>
          </cell>
        </row>
        <row r="2147">
          <cell r="D2147">
            <v>34817</v>
          </cell>
          <cell r="E2147" t="str">
            <v>2</v>
          </cell>
          <cell r="F2147" t="str">
            <v>後期</v>
          </cell>
          <cell r="G2147" t="str">
            <v>2</v>
          </cell>
          <cell r="H2147" t="str">
            <v>後期</v>
          </cell>
          <cell r="I2147" t="str">
            <v>32090010</v>
          </cell>
          <cell r="J2147" t="str">
            <v>卒業研究</v>
          </cell>
          <cell r="K2147" t="str">
            <v/>
          </cell>
          <cell r="L2147" t="str">
            <v>5</v>
          </cell>
          <cell r="M2147" t="str">
            <v>栗山　恭直</v>
          </cell>
          <cell r="N2147" t="str">
            <v>理学部理学科</v>
          </cell>
          <cell r="O2147" t="str">
            <v>9</v>
          </cell>
          <cell r="P2147" t="str">
            <v>集中</v>
          </cell>
          <cell r="Q2147" t="str">
            <v>0</v>
          </cell>
          <cell r="R2147" t="str">
            <v>00:00</v>
          </cell>
          <cell r="S2147" t="str">
            <v>00:00</v>
          </cell>
          <cell r="T2147" t="str">
            <v>天羽　優子</v>
          </cell>
          <cell r="U2147" t="str">
            <v>理学部理学科</v>
          </cell>
        </row>
        <row r="2148">
          <cell r="D2148">
            <v>34819</v>
          </cell>
          <cell r="E2148" t="str">
            <v>2</v>
          </cell>
          <cell r="F2148" t="str">
            <v>後期</v>
          </cell>
          <cell r="G2148" t="str">
            <v>2</v>
          </cell>
          <cell r="H2148" t="str">
            <v>後期</v>
          </cell>
          <cell r="I2148" t="str">
            <v>32090010</v>
          </cell>
          <cell r="J2148" t="str">
            <v>卒業研究</v>
          </cell>
          <cell r="K2148" t="str">
            <v/>
          </cell>
          <cell r="L2148" t="str">
            <v>5</v>
          </cell>
          <cell r="M2148" t="str">
            <v>近藤　慎一</v>
          </cell>
          <cell r="N2148" t="str">
            <v>理学部理学科</v>
          </cell>
          <cell r="O2148" t="str">
            <v>9</v>
          </cell>
          <cell r="P2148" t="str">
            <v>集中</v>
          </cell>
          <cell r="Q2148" t="str">
            <v>0</v>
          </cell>
          <cell r="R2148" t="str">
            <v>00:00</v>
          </cell>
          <cell r="S2148" t="str">
            <v>00:00</v>
          </cell>
          <cell r="T2148" t="str">
            <v>天羽　優子</v>
          </cell>
          <cell r="U2148" t="str">
            <v>理学部理学科</v>
          </cell>
        </row>
        <row r="2149">
          <cell r="D2149">
            <v>34821</v>
          </cell>
          <cell r="E2149" t="str">
            <v>2</v>
          </cell>
          <cell r="F2149" t="str">
            <v>後期</v>
          </cell>
          <cell r="G2149" t="str">
            <v>2</v>
          </cell>
          <cell r="H2149" t="str">
            <v>後期</v>
          </cell>
          <cell r="I2149" t="str">
            <v>32090010</v>
          </cell>
          <cell r="J2149" t="str">
            <v>卒業研究</v>
          </cell>
          <cell r="K2149" t="str">
            <v/>
          </cell>
          <cell r="L2149" t="str">
            <v>5</v>
          </cell>
          <cell r="M2149" t="str">
            <v>崎山　博史</v>
          </cell>
          <cell r="N2149" t="str">
            <v>理学部理学科</v>
          </cell>
          <cell r="O2149" t="str">
            <v>9</v>
          </cell>
          <cell r="P2149" t="str">
            <v>集中</v>
          </cell>
          <cell r="Q2149" t="str">
            <v>0</v>
          </cell>
          <cell r="R2149" t="str">
            <v>00:00</v>
          </cell>
          <cell r="S2149" t="str">
            <v>00:00</v>
          </cell>
          <cell r="T2149" t="str">
            <v>天羽　優子</v>
          </cell>
          <cell r="U2149" t="str">
            <v>理学部理学科</v>
          </cell>
        </row>
        <row r="2150">
          <cell r="D2150">
            <v>34823</v>
          </cell>
          <cell r="E2150" t="str">
            <v>2</v>
          </cell>
          <cell r="F2150" t="str">
            <v>後期</v>
          </cell>
          <cell r="G2150" t="str">
            <v>2</v>
          </cell>
          <cell r="H2150" t="str">
            <v>後期</v>
          </cell>
          <cell r="I2150" t="str">
            <v>32090010</v>
          </cell>
          <cell r="J2150" t="str">
            <v>卒業研究</v>
          </cell>
          <cell r="K2150" t="str">
            <v/>
          </cell>
          <cell r="L2150" t="str">
            <v>5</v>
          </cell>
          <cell r="M2150" t="str">
            <v>冨樫　貴成</v>
          </cell>
          <cell r="N2150" t="str">
            <v>理学部理学科</v>
          </cell>
          <cell r="O2150" t="str">
            <v>9</v>
          </cell>
          <cell r="P2150" t="str">
            <v>集中</v>
          </cell>
          <cell r="Q2150" t="str">
            <v>0</v>
          </cell>
          <cell r="R2150" t="str">
            <v>00:00</v>
          </cell>
          <cell r="S2150" t="str">
            <v>00:00</v>
          </cell>
          <cell r="T2150" t="str">
            <v>天羽　優子</v>
          </cell>
          <cell r="U2150" t="str">
            <v>理学部理学科</v>
          </cell>
        </row>
        <row r="2151">
          <cell r="D2151">
            <v>34825</v>
          </cell>
          <cell r="E2151" t="str">
            <v>2</v>
          </cell>
          <cell r="F2151" t="str">
            <v>後期</v>
          </cell>
          <cell r="G2151" t="str">
            <v>2</v>
          </cell>
          <cell r="H2151" t="str">
            <v>後期</v>
          </cell>
          <cell r="I2151" t="str">
            <v>32090010</v>
          </cell>
          <cell r="J2151" t="str">
            <v>卒業研究</v>
          </cell>
          <cell r="K2151" t="str">
            <v/>
          </cell>
          <cell r="L2151" t="str">
            <v>5</v>
          </cell>
          <cell r="M2151" t="str">
            <v>並河　英紀</v>
          </cell>
          <cell r="N2151" t="str">
            <v>理学部理学科</v>
          </cell>
          <cell r="O2151" t="str">
            <v>9</v>
          </cell>
          <cell r="P2151" t="str">
            <v>集中</v>
          </cell>
          <cell r="Q2151" t="str">
            <v>0</v>
          </cell>
          <cell r="R2151" t="str">
            <v>00:00</v>
          </cell>
          <cell r="S2151" t="str">
            <v>00:00</v>
          </cell>
          <cell r="T2151" t="str">
            <v>天羽　優子</v>
          </cell>
          <cell r="U2151" t="str">
            <v>理学部理学科</v>
          </cell>
        </row>
        <row r="2152">
          <cell r="D2152">
            <v>34827</v>
          </cell>
          <cell r="E2152" t="str">
            <v>2</v>
          </cell>
          <cell r="F2152" t="str">
            <v>後期</v>
          </cell>
          <cell r="G2152" t="str">
            <v>2</v>
          </cell>
          <cell r="H2152" t="str">
            <v>後期</v>
          </cell>
          <cell r="I2152" t="str">
            <v>32090010</v>
          </cell>
          <cell r="J2152" t="str">
            <v>卒業研究</v>
          </cell>
          <cell r="K2152" t="str">
            <v/>
          </cell>
          <cell r="L2152" t="str">
            <v>5</v>
          </cell>
          <cell r="M2152" t="str">
            <v>松井　淳</v>
          </cell>
          <cell r="N2152" t="str">
            <v>理学部理学科</v>
          </cell>
          <cell r="O2152" t="str">
            <v>9</v>
          </cell>
          <cell r="P2152" t="str">
            <v>集中</v>
          </cell>
          <cell r="Q2152" t="str">
            <v>0</v>
          </cell>
          <cell r="R2152" t="str">
            <v>00:00</v>
          </cell>
          <cell r="S2152" t="str">
            <v>00:00</v>
          </cell>
          <cell r="T2152" t="str">
            <v>天羽　優子</v>
          </cell>
          <cell r="U2152" t="str">
            <v>理学部理学科</v>
          </cell>
        </row>
        <row r="2153">
          <cell r="D2153">
            <v>34829</v>
          </cell>
          <cell r="E2153" t="str">
            <v>2</v>
          </cell>
          <cell r="F2153" t="str">
            <v>後期</v>
          </cell>
          <cell r="G2153" t="str">
            <v>2</v>
          </cell>
          <cell r="H2153" t="str">
            <v>後期</v>
          </cell>
          <cell r="I2153" t="str">
            <v>32090010</v>
          </cell>
          <cell r="J2153" t="str">
            <v>卒業研究</v>
          </cell>
          <cell r="K2153" t="str">
            <v/>
          </cell>
          <cell r="L2153" t="str">
            <v>5</v>
          </cell>
          <cell r="M2153" t="str">
            <v>村瀬　隆史</v>
          </cell>
          <cell r="N2153" t="str">
            <v>理学部理学科</v>
          </cell>
          <cell r="O2153" t="str">
            <v>9</v>
          </cell>
          <cell r="P2153" t="str">
            <v>集中</v>
          </cell>
          <cell r="Q2153" t="str">
            <v>0</v>
          </cell>
          <cell r="R2153" t="str">
            <v>00:00</v>
          </cell>
          <cell r="S2153" t="str">
            <v>00:00</v>
          </cell>
          <cell r="T2153" t="str">
            <v>天羽　優子</v>
          </cell>
          <cell r="U2153" t="str">
            <v>理学部理学科</v>
          </cell>
        </row>
        <row r="2154">
          <cell r="D2154">
            <v>31819</v>
          </cell>
          <cell r="E2154" t="str">
            <v>2</v>
          </cell>
          <cell r="F2154" t="str">
            <v>後期</v>
          </cell>
          <cell r="G2154" t="str">
            <v>2</v>
          </cell>
          <cell r="H2154" t="str">
            <v>後期</v>
          </cell>
          <cell r="I2154" t="str">
            <v>32090010</v>
          </cell>
          <cell r="J2154" t="str">
            <v>卒業研究</v>
          </cell>
          <cell r="K2154" t="str">
            <v/>
          </cell>
          <cell r="L2154" t="str">
            <v>5</v>
          </cell>
          <cell r="M2154" t="str">
            <v>坂口　隆之</v>
          </cell>
          <cell r="N2154" t="str">
            <v>地域教育文化学部地域教育文化学科児童教育コース</v>
          </cell>
          <cell r="O2154" t="str">
            <v>9</v>
          </cell>
          <cell r="P2154" t="str">
            <v>集中</v>
          </cell>
          <cell r="Q2154" t="str">
            <v>0</v>
          </cell>
          <cell r="R2154" t="str">
            <v>00:00</v>
          </cell>
          <cell r="S2154" t="str">
            <v>00:00</v>
          </cell>
          <cell r="T2154" t="str">
            <v>坂口　隆之</v>
          </cell>
          <cell r="U2154" t="str">
            <v>地域教育文化学部地域教育文化学科児童教育コース</v>
          </cell>
        </row>
        <row r="2155">
          <cell r="D2155">
            <v>31821</v>
          </cell>
          <cell r="E2155" t="str">
            <v>2</v>
          </cell>
          <cell r="F2155" t="str">
            <v>後期</v>
          </cell>
          <cell r="G2155" t="str">
            <v>2</v>
          </cell>
          <cell r="H2155" t="str">
            <v>後期</v>
          </cell>
          <cell r="I2155" t="str">
            <v>32090010</v>
          </cell>
          <cell r="J2155" t="str">
            <v>卒業研究</v>
          </cell>
          <cell r="K2155" t="str">
            <v/>
          </cell>
          <cell r="L2155" t="str">
            <v>5</v>
          </cell>
          <cell r="M2155" t="str">
            <v>野々山　信二</v>
          </cell>
          <cell r="N2155" t="str">
            <v>地域教育文化学部地域教育文化学科児童教育コース</v>
          </cell>
          <cell r="O2155" t="str">
            <v>9</v>
          </cell>
          <cell r="P2155" t="str">
            <v>集中</v>
          </cell>
          <cell r="Q2155" t="str">
            <v>0</v>
          </cell>
          <cell r="R2155" t="str">
            <v>00:00</v>
          </cell>
          <cell r="S2155" t="str">
            <v>00:00</v>
          </cell>
          <cell r="T2155" t="str">
            <v>野々山　信二</v>
          </cell>
          <cell r="U2155" t="str">
            <v>地域教育文化学部地域教育文化学科児童教育コース</v>
          </cell>
        </row>
        <row r="2156">
          <cell r="D2156">
            <v>30500</v>
          </cell>
          <cell r="E2156" t="str">
            <v>1</v>
          </cell>
          <cell r="F2156" t="str">
            <v>前期</v>
          </cell>
          <cell r="G2156" t="str">
            <v>1</v>
          </cell>
          <cell r="H2156" t="str">
            <v>前期</v>
          </cell>
          <cell r="I2156" t="str">
            <v>32020000</v>
          </cell>
          <cell r="J2156" t="str">
            <v>微分積分Ⅰ</v>
          </cell>
          <cell r="K2156" t="str">
            <v/>
          </cell>
          <cell r="L2156" t="str">
            <v>2</v>
          </cell>
          <cell r="M2156" t="str">
            <v>福田　素久</v>
          </cell>
          <cell r="N2156" t="str">
            <v>理学部理学科</v>
          </cell>
          <cell r="O2156" t="str">
            <v>1</v>
          </cell>
          <cell r="P2156" t="str">
            <v>月</v>
          </cell>
          <cell r="Q2156" t="str">
            <v>7</v>
          </cell>
          <cell r="R2156" t="str">
            <v>14:40</v>
          </cell>
          <cell r="S2156" t="str">
            <v>15:25</v>
          </cell>
          <cell r="T2156" t="str">
            <v>福田　素久</v>
          </cell>
          <cell r="U2156" t="str">
            <v>理学部理学科</v>
          </cell>
          <cell r="V2156" t="str">
            <v>A1・112</v>
          </cell>
        </row>
        <row r="2157">
          <cell r="D2157">
            <v>30500</v>
          </cell>
          <cell r="E2157" t="str">
            <v>1</v>
          </cell>
          <cell r="F2157" t="str">
            <v>前期</v>
          </cell>
          <cell r="G2157" t="str">
            <v>1</v>
          </cell>
          <cell r="H2157" t="str">
            <v>前期</v>
          </cell>
          <cell r="I2157" t="str">
            <v>32020000</v>
          </cell>
          <cell r="J2157" t="str">
            <v>微分積分Ⅰ</v>
          </cell>
          <cell r="K2157" t="str">
            <v/>
          </cell>
          <cell r="L2157" t="str">
            <v>2</v>
          </cell>
          <cell r="M2157" t="str">
            <v>福田　素久</v>
          </cell>
          <cell r="N2157" t="str">
            <v>理学部理学科</v>
          </cell>
          <cell r="O2157" t="str">
            <v>1</v>
          </cell>
          <cell r="P2157" t="str">
            <v>月</v>
          </cell>
          <cell r="Q2157" t="str">
            <v>8</v>
          </cell>
          <cell r="R2157" t="str">
            <v>15:25</v>
          </cell>
          <cell r="S2157" t="str">
            <v>16:10</v>
          </cell>
          <cell r="T2157" t="str">
            <v>福田　素久</v>
          </cell>
          <cell r="U2157" t="str">
            <v>理学部理学科</v>
          </cell>
          <cell r="V2157" t="str">
            <v>A1・112</v>
          </cell>
        </row>
        <row r="2158">
          <cell r="D2158">
            <v>30540</v>
          </cell>
          <cell r="E2158" t="str">
            <v>1</v>
          </cell>
          <cell r="F2158" t="str">
            <v>前期</v>
          </cell>
          <cell r="G2158" t="str">
            <v>1</v>
          </cell>
          <cell r="H2158" t="str">
            <v>前期</v>
          </cell>
          <cell r="I2158" t="str">
            <v>32021020</v>
          </cell>
          <cell r="J2158" t="str">
            <v>量子力学Ⅰ</v>
          </cell>
          <cell r="K2158" t="str">
            <v/>
          </cell>
          <cell r="L2158" t="str">
            <v>2</v>
          </cell>
          <cell r="M2158" t="str">
            <v>富田　憲一</v>
          </cell>
          <cell r="N2158" t="str">
            <v>理学部理学科</v>
          </cell>
          <cell r="O2158" t="str">
            <v>1</v>
          </cell>
          <cell r="P2158" t="str">
            <v>月</v>
          </cell>
          <cell r="Q2158" t="str">
            <v>5</v>
          </cell>
          <cell r="R2158" t="str">
            <v>13:00</v>
          </cell>
          <cell r="S2158" t="str">
            <v>13:45</v>
          </cell>
          <cell r="T2158" t="str">
            <v>富田　憲一</v>
          </cell>
          <cell r="U2158" t="str">
            <v>理学部理学科</v>
          </cell>
          <cell r="V2158" t="str">
            <v>B6a・ふすまホール</v>
          </cell>
        </row>
        <row r="2159">
          <cell r="D2159">
            <v>30540</v>
          </cell>
          <cell r="E2159" t="str">
            <v>1</v>
          </cell>
          <cell r="F2159" t="str">
            <v>前期</v>
          </cell>
          <cell r="G2159" t="str">
            <v>1</v>
          </cell>
          <cell r="H2159" t="str">
            <v>前期</v>
          </cell>
          <cell r="I2159" t="str">
            <v>32021020</v>
          </cell>
          <cell r="J2159" t="str">
            <v>量子力学Ⅰ</v>
          </cell>
          <cell r="K2159" t="str">
            <v/>
          </cell>
          <cell r="L2159" t="str">
            <v>2</v>
          </cell>
          <cell r="M2159" t="str">
            <v>富田　憲一</v>
          </cell>
          <cell r="N2159" t="str">
            <v>理学部理学科</v>
          </cell>
          <cell r="O2159" t="str">
            <v>1</v>
          </cell>
          <cell r="P2159" t="str">
            <v>月</v>
          </cell>
          <cell r="Q2159" t="str">
            <v>6</v>
          </cell>
          <cell r="R2159" t="str">
            <v>13:45</v>
          </cell>
          <cell r="S2159" t="str">
            <v>14:30</v>
          </cell>
          <cell r="T2159" t="str">
            <v>富田　憲一</v>
          </cell>
          <cell r="U2159" t="str">
            <v>理学部理学科</v>
          </cell>
          <cell r="V2159" t="str">
            <v>B6a・ふすまホール</v>
          </cell>
        </row>
        <row r="2160">
          <cell r="D2160">
            <v>30545</v>
          </cell>
          <cell r="E2160" t="str">
            <v>1</v>
          </cell>
          <cell r="F2160" t="str">
            <v>前期</v>
          </cell>
          <cell r="G2160" t="str">
            <v>1</v>
          </cell>
          <cell r="H2160" t="str">
            <v>前期</v>
          </cell>
          <cell r="I2160" t="str">
            <v>32022000</v>
          </cell>
          <cell r="J2160" t="str">
            <v>熱力学</v>
          </cell>
          <cell r="K2160" t="str">
            <v/>
          </cell>
          <cell r="L2160" t="str">
            <v>2</v>
          </cell>
          <cell r="M2160" t="str">
            <v>笠松　秀輔</v>
          </cell>
          <cell r="N2160" t="str">
            <v>理学部</v>
          </cell>
          <cell r="O2160" t="str">
            <v>1</v>
          </cell>
          <cell r="P2160" t="str">
            <v>月</v>
          </cell>
          <cell r="Q2160" t="str">
            <v>1</v>
          </cell>
          <cell r="R2160" t="str">
            <v>08:50</v>
          </cell>
          <cell r="S2160" t="str">
            <v>09:35</v>
          </cell>
          <cell r="T2160" t="str">
            <v>笠松　秀輔</v>
          </cell>
          <cell r="U2160" t="str">
            <v>理学部</v>
          </cell>
          <cell r="V2160" t="str">
            <v>B6a・ふすまホール</v>
          </cell>
        </row>
        <row r="2161">
          <cell r="D2161">
            <v>30545</v>
          </cell>
          <cell r="E2161" t="str">
            <v>1</v>
          </cell>
          <cell r="F2161" t="str">
            <v>前期</v>
          </cell>
          <cell r="G2161" t="str">
            <v>1</v>
          </cell>
          <cell r="H2161" t="str">
            <v>前期</v>
          </cell>
          <cell r="I2161" t="str">
            <v>32022000</v>
          </cell>
          <cell r="J2161" t="str">
            <v>熱力学</v>
          </cell>
          <cell r="K2161" t="str">
            <v/>
          </cell>
          <cell r="L2161" t="str">
            <v>2</v>
          </cell>
          <cell r="M2161" t="str">
            <v>笠松　秀輔</v>
          </cell>
          <cell r="N2161" t="str">
            <v>理学部</v>
          </cell>
          <cell r="O2161" t="str">
            <v>1</v>
          </cell>
          <cell r="P2161" t="str">
            <v>月</v>
          </cell>
          <cell r="Q2161" t="str">
            <v>2</v>
          </cell>
          <cell r="R2161" t="str">
            <v>09:35</v>
          </cell>
          <cell r="S2161" t="str">
            <v>10:20</v>
          </cell>
          <cell r="T2161" t="str">
            <v>笠松　秀輔</v>
          </cell>
          <cell r="U2161" t="str">
            <v>理学部</v>
          </cell>
          <cell r="V2161" t="str">
            <v>B6a・ふすまホール</v>
          </cell>
        </row>
        <row r="2162">
          <cell r="D2162">
            <v>30560</v>
          </cell>
          <cell r="E2162" t="str">
            <v>1</v>
          </cell>
          <cell r="F2162" t="str">
            <v>前期</v>
          </cell>
          <cell r="G2162" t="str">
            <v>1</v>
          </cell>
          <cell r="H2162" t="str">
            <v>前期</v>
          </cell>
          <cell r="I2162" t="str">
            <v>32023020</v>
          </cell>
          <cell r="J2162" t="str">
            <v>分析化学Ⅰ</v>
          </cell>
          <cell r="K2162" t="str">
            <v/>
          </cell>
          <cell r="L2162" t="str">
            <v>2</v>
          </cell>
          <cell r="M2162" t="str">
            <v>松井　淳</v>
          </cell>
          <cell r="N2162" t="str">
            <v>理学部理学科</v>
          </cell>
          <cell r="O2162" t="str">
            <v>4</v>
          </cell>
          <cell r="P2162" t="str">
            <v>木</v>
          </cell>
          <cell r="Q2162" t="str">
            <v>7</v>
          </cell>
          <cell r="R2162" t="str">
            <v>14:40</v>
          </cell>
          <cell r="S2162" t="str">
            <v>15:25</v>
          </cell>
          <cell r="T2162" t="str">
            <v>松井　淳</v>
          </cell>
          <cell r="U2162" t="str">
            <v>理学部理学科</v>
          </cell>
          <cell r="V2162" t="str">
            <v>B6a・ふすまホール</v>
          </cell>
        </row>
        <row r="2163">
          <cell r="D2163">
            <v>30560</v>
          </cell>
          <cell r="E2163" t="str">
            <v>1</v>
          </cell>
          <cell r="F2163" t="str">
            <v>前期</v>
          </cell>
          <cell r="G2163" t="str">
            <v>1</v>
          </cell>
          <cell r="H2163" t="str">
            <v>前期</v>
          </cell>
          <cell r="I2163" t="str">
            <v>32023020</v>
          </cell>
          <cell r="J2163" t="str">
            <v>分析化学Ⅰ</v>
          </cell>
          <cell r="K2163" t="str">
            <v/>
          </cell>
          <cell r="L2163" t="str">
            <v>2</v>
          </cell>
          <cell r="M2163" t="str">
            <v>松井　淳</v>
          </cell>
          <cell r="N2163" t="str">
            <v>理学部理学科</v>
          </cell>
          <cell r="O2163" t="str">
            <v>4</v>
          </cell>
          <cell r="P2163" t="str">
            <v>木</v>
          </cell>
          <cell r="Q2163" t="str">
            <v>8</v>
          </cell>
          <cell r="R2163" t="str">
            <v>15:25</v>
          </cell>
          <cell r="S2163" t="str">
            <v>16:10</v>
          </cell>
          <cell r="T2163" t="str">
            <v>松井　淳</v>
          </cell>
          <cell r="U2163" t="str">
            <v>理学部理学科</v>
          </cell>
          <cell r="V2163" t="str">
            <v>B6a・ふすまホール</v>
          </cell>
        </row>
        <row r="2164">
          <cell r="D2164">
            <v>30575</v>
          </cell>
          <cell r="E2164" t="str">
            <v>1</v>
          </cell>
          <cell r="F2164" t="str">
            <v>前期</v>
          </cell>
          <cell r="G2164" t="str">
            <v>1</v>
          </cell>
          <cell r="H2164" t="str">
            <v>前期</v>
          </cell>
          <cell r="I2164" t="str">
            <v>32025000</v>
          </cell>
          <cell r="J2164" t="str">
            <v>細胞生物学Ⅰ</v>
          </cell>
          <cell r="K2164" t="str">
            <v/>
          </cell>
          <cell r="L2164" t="str">
            <v>2</v>
          </cell>
          <cell r="M2164" t="str">
            <v>渡邉　明彦</v>
          </cell>
          <cell r="N2164" t="str">
            <v>理学部理学科</v>
          </cell>
          <cell r="O2164" t="str">
            <v>1</v>
          </cell>
          <cell r="P2164" t="str">
            <v>月</v>
          </cell>
          <cell r="Q2164" t="str">
            <v>1</v>
          </cell>
          <cell r="R2164" t="str">
            <v>08:50</v>
          </cell>
          <cell r="S2164" t="str">
            <v>09:35</v>
          </cell>
          <cell r="T2164" t="str">
            <v>渡邉　明彦,田村　康</v>
          </cell>
          <cell r="U2164" t="str">
            <v>理学部理学科,理学部理学科</v>
          </cell>
          <cell r="V2164" t="str">
            <v>B1b・11番講義室</v>
          </cell>
        </row>
        <row r="2165">
          <cell r="D2165">
            <v>30575</v>
          </cell>
          <cell r="E2165" t="str">
            <v>1</v>
          </cell>
          <cell r="F2165" t="str">
            <v>前期</v>
          </cell>
          <cell r="G2165" t="str">
            <v>1</v>
          </cell>
          <cell r="H2165" t="str">
            <v>前期</v>
          </cell>
          <cell r="I2165" t="str">
            <v>32025000</v>
          </cell>
          <cell r="J2165" t="str">
            <v>細胞生物学Ⅰ</v>
          </cell>
          <cell r="K2165" t="str">
            <v/>
          </cell>
          <cell r="L2165" t="str">
            <v>2</v>
          </cell>
          <cell r="M2165" t="str">
            <v>渡邉　明彦</v>
          </cell>
          <cell r="N2165" t="str">
            <v>理学部理学科</v>
          </cell>
          <cell r="O2165" t="str">
            <v>1</v>
          </cell>
          <cell r="P2165" t="str">
            <v>月</v>
          </cell>
          <cell r="Q2165" t="str">
            <v>2</v>
          </cell>
          <cell r="R2165" t="str">
            <v>09:35</v>
          </cell>
          <cell r="S2165" t="str">
            <v>10:20</v>
          </cell>
          <cell r="T2165" t="str">
            <v>渡邉　明彦,田村　康</v>
          </cell>
          <cell r="U2165" t="str">
            <v>理学部理学科,理学部理学科</v>
          </cell>
          <cell r="V2165" t="str">
            <v>B1b・11番講義室</v>
          </cell>
        </row>
        <row r="2166">
          <cell r="D2166">
            <v>30585</v>
          </cell>
          <cell r="E2166" t="str">
            <v>1</v>
          </cell>
          <cell r="F2166" t="str">
            <v>前期</v>
          </cell>
          <cell r="G2166" t="str">
            <v>1</v>
          </cell>
          <cell r="H2166" t="str">
            <v>前期</v>
          </cell>
          <cell r="I2166" t="str">
            <v>32025020</v>
          </cell>
          <cell r="J2166" t="str">
            <v>生態学Ⅰ</v>
          </cell>
          <cell r="K2166" t="str">
            <v/>
          </cell>
          <cell r="L2166" t="str">
            <v>2</v>
          </cell>
          <cell r="M2166" t="str">
            <v>富松　裕</v>
          </cell>
          <cell r="N2166" t="str">
            <v>理学部理学科</v>
          </cell>
          <cell r="O2166" t="str">
            <v>3</v>
          </cell>
          <cell r="P2166" t="str">
            <v>水</v>
          </cell>
          <cell r="Q2166" t="str">
            <v>3</v>
          </cell>
          <cell r="R2166" t="str">
            <v>10:30</v>
          </cell>
          <cell r="S2166" t="str">
            <v>11:15</v>
          </cell>
          <cell r="T2166" t="str">
            <v>富松　裕</v>
          </cell>
          <cell r="U2166" t="str">
            <v>理学部理学科</v>
          </cell>
          <cell r="V2166" t="str">
            <v>B6a・ふすまホール</v>
          </cell>
        </row>
        <row r="2167">
          <cell r="D2167">
            <v>30585</v>
          </cell>
          <cell r="E2167" t="str">
            <v>1</v>
          </cell>
          <cell r="F2167" t="str">
            <v>前期</v>
          </cell>
          <cell r="G2167" t="str">
            <v>1</v>
          </cell>
          <cell r="H2167" t="str">
            <v>前期</v>
          </cell>
          <cell r="I2167" t="str">
            <v>32025020</v>
          </cell>
          <cell r="J2167" t="str">
            <v>生態学Ⅰ</v>
          </cell>
          <cell r="K2167" t="str">
            <v/>
          </cell>
          <cell r="L2167" t="str">
            <v>2</v>
          </cell>
          <cell r="M2167" t="str">
            <v>富松　裕</v>
          </cell>
          <cell r="N2167" t="str">
            <v>理学部理学科</v>
          </cell>
          <cell r="O2167" t="str">
            <v>3</v>
          </cell>
          <cell r="P2167" t="str">
            <v>水</v>
          </cell>
          <cell r="Q2167" t="str">
            <v>4</v>
          </cell>
          <cell r="R2167" t="str">
            <v>11:15</v>
          </cell>
          <cell r="S2167" t="str">
            <v>12:00</v>
          </cell>
          <cell r="T2167" t="str">
            <v>富松　裕</v>
          </cell>
          <cell r="U2167" t="str">
            <v>理学部理学科</v>
          </cell>
          <cell r="V2167" t="str">
            <v>B6a・ふすまホール</v>
          </cell>
        </row>
        <row r="2168">
          <cell r="D2168">
            <v>30590</v>
          </cell>
          <cell r="E2168" t="str">
            <v>1</v>
          </cell>
          <cell r="F2168" t="str">
            <v>前期</v>
          </cell>
          <cell r="G2168" t="str">
            <v>1</v>
          </cell>
          <cell r="H2168" t="str">
            <v>前期</v>
          </cell>
          <cell r="I2168" t="str">
            <v>32026000</v>
          </cell>
          <cell r="J2168" t="str">
            <v>地質・古生物学Ⅰ</v>
          </cell>
          <cell r="K2168" t="str">
            <v/>
          </cell>
          <cell r="L2168" t="str">
            <v>2</v>
          </cell>
          <cell r="M2168" t="str">
            <v>本山　功</v>
          </cell>
          <cell r="N2168" t="str">
            <v>理学部理学科</v>
          </cell>
          <cell r="O2168" t="str">
            <v>2</v>
          </cell>
          <cell r="P2168" t="str">
            <v>火</v>
          </cell>
          <cell r="Q2168" t="str">
            <v>9</v>
          </cell>
          <cell r="R2168" t="str">
            <v>16:20</v>
          </cell>
          <cell r="S2168" t="str">
            <v>17:05</v>
          </cell>
          <cell r="T2168" t="str">
            <v>本山　功</v>
          </cell>
          <cell r="U2168" t="str">
            <v>理学部理学科</v>
          </cell>
          <cell r="V2168" t="str">
            <v>A1・112</v>
          </cell>
        </row>
        <row r="2169">
          <cell r="D2169">
            <v>30590</v>
          </cell>
          <cell r="E2169" t="str">
            <v>1</v>
          </cell>
          <cell r="F2169" t="str">
            <v>前期</v>
          </cell>
          <cell r="G2169" t="str">
            <v>1</v>
          </cell>
          <cell r="H2169" t="str">
            <v>前期</v>
          </cell>
          <cell r="I2169" t="str">
            <v>32026000</v>
          </cell>
          <cell r="J2169" t="str">
            <v>地質・古生物学Ⅰ</v>
          </cell>
          <cell r="K2169" t="str">
            <v/>
          </cell>
          <cell r="L2169" t="str">
            <v>2</v>
          </cell>
          <cell r="M2169" t="str">
            <v>本山　功</v>
          </cell>
          <cell r="N2169" t="str">
            <v>理学部理学科</v>
          </cell>
          <cell r="O2169" t="str">
            <v>2</v>
          </cell>
          <cell r="P2169" t="str">
            <v>火</v>
          </cell>
          <cell r="Q2169" t="str">
            <v>10</v>
          </cell>
          <cell r="R2169" t="str">
            <v>17:05</v>
          </cell>
          <cell r="S2169" t="str">
            <v>17:50</v>
          </cell>
          <cell r="T2169" t="str">
            <v>本山　功</v>
          </cell>
          <cell r="U2169" t="str">
            <v>理学部理学科</v>
          </cell>
          <cell r="V2169" t="str">
            <v>A1・112</v>
          </cell>
        </row>
        <row r="2170">
          <cell r="D2170">
            <v>30595</v>
          </cell>
          <cell r="E2170" t="str">
            <v>1</v>
          </cell>
          <cell r="F2170" t="str">
            <v>前期</v>
          </cell>
          <cell r="G2170" t="str">
            <v>1</v>
          </cell>
          <cell r="H2170" t="str">
            <v>前期</v>
          </cell>
          <cell r="I2170" t="str">
            <v>32026010</v>
          </cell>
          <cell r="J2170" t="str">
            <v>岩石・鉱物学Ⅰ</v>
          </cell>
          <cell r="K2170" t="str">
            <v/>
          </cell>
          <cell r="L2170" t="str">
            <v>2</v>
          </cell>
          <cell r="M2170" t="str">
            <v>甕　聡子</v>
          </cell>
          <cell r="N2170" t="str">
            <v>理学部理学科</v>
          </cell>
          <cell r="O2170" t="str">
            <v>4</v>
          </cell>
          <cell r="P2170" t="str">
            <v>木</v>
          </cell>
          <cell r="Q2170" t="str">
            <v>4</v>
          </cell>
          <cell r="R2170" t="str">
            <v>11:15</v>
          </cell>
          <cell r="S2170" t="str">
            <v>12:00</v>
          </cell>
          <cell r="T2170" t="str">
            <v>甕　聡子</v>
          </cell>
          <cell r="U2170" t="str">
            <v>理学部理学科</v>
          </cell>
          <cell r="V2170" t="str">
            <v>B6a・ふすまホール</v>
          </cell>
        </row>
        <row r="2171">
          <cell r="D2171">
            <v>30595</v>
          </cell>
          <cell r="E2171" t="str">
            <v>1</v>
          </cell>
          <cell r="F2171" t="str">
            <v>前期</v>
          </cell>
          <cell r="G2171" t="str">
            <v>1</v>
          </cell>
          <cell r="H2171" t="str">
            <v>前期</v>
          </cell>
          <cell r="I2171" t="str">
            <v>32026010</v>
          </cell>
          <cell r="J2171" t="str">
            <v>岩石・鉱物学Ⅰ</v>
          </cell>
          <cell r="K2171" t="str">
            <v/>
          </cell>
          <cell r="L2171" t="str">
            <v>2</v>
          </cell>
          <cell r="M2171" t="str">
            <v>甕　聡子</v>
          </cell>
          <cell r="N2171" t="str">
            <v>理学部理学科</v>
          </cell>
          <cell r="O2171" t="str">
            <v>4</v>
          </cell>
          <cell r="P2171" t="str">
            <v>木</v>
          </cell>
          <cell r="Q2171" t="str">
            <v>3</v>
          </cell>
          <cell r="R2171" t="str">
            <v>10:30</v>
          </cell>
          <cell r="S2171" t="str">
            <v>11:15</v>
          </cell>
          <cell r="T2171" t="str">
            <v>甕　聡子</v>
          </cell>
          <cell r="U2171" t="str">
            <v>理学部理学科</v>
          </cell>
          <cell r="V2171" t="str">
            <v>B1b・11番講義室</v>
          </cell>
        </row>
        <row r="2172">
          <cell r="D2172">
            <v>30600</v>
          </cell>
          <cell r="E2172" t="str">
            <v>1</v>
          </cell>
          <cell r="F2172" t="str">
            <v>前期</v>
          </cell>
          <cell r="G2172" t="str">
            <v>1</v>
          </cell>
          <cell r="H2172" t="str">
            <v>前期</v>
          </cell>
          <cell r="I2172" t="str">
            <v>32026020</v>
          </cell>
          <cell r="J2172" t="str">
            <v>火山・地球物理学Ⅰ</v>
          </cell>
          <cell r="K2172" t="str">
            <v/>
          </cell>
          <cell r="L2172" t="str">
            <v>2</v>
          </cell>
          <cell r="M2172" t="str">
            <v>岩田　尚能</v>
          </cell>
          <cell r="N2172" t="str">
            <v>理学部理学科</v>
          </cell>
          <cell r="O2172" t="str">
            <v>4</v>
          </cell>
          <cell r="P2172" t="str">
            <v>木</v>
          </cell>
          <cell r="Q2172" t="str">
            <v>5</v>
          </cell>
          <cell r="R2172" t="str">
            <v>13:00</v>
          </cell>
          <cell r="S2172" t="str">
            <v>13:45</v>
          </cell>
          <cell r="T2172" t="str">
            <v>常松　佳恵,岩田　尚能</v>
          </cell>
          <cell r="U2172" t="str">
            <v>理学部理学科,理学部理学科</v>
          </cell>
          <cell r="V2172" t="str">
            <v>B6a・ふすまホール</v>
          </cell>
        </row>
        <row r="2173">
          <cell r="D2173">
            <v>30600</v>
          </cell>
          <cell r="E2173" t="str">
            <v>1</v>
          </cell>
          <cell r="F2173" t="str">
            <v>前期</v>
          </cell>
          <cell r="G2173" t="str">
            <v>1</v>
          </cell>
          <cell r="H2173" t="str">
            <v>前期</v>
          </cell>
          <cell r="I2173" t="str">
            <v>32026020</v>
          </cell>
          <cell r="J2173" t="str">
            <v>火山・地球物理学Ⅰ</v>
          </cell>
          <cell r="K2173" t="str">
            <v/>
          </cell>
          <cell r="L2173" t="str">
            <v>2</v>
          </cell>
          <cell r="M2173" t="str">
            <v>岩田　尚能</v>
          </cell>
          <cell r="N2173" t="str">
            <v>理学部理学科</v>
          </cell>
          <cell r="O2173" t="str">
            <v>4</v>
          </cell>
          <cell r="P2173" t="str">
            <v>木</v>
          </cell>
          <cell r="Q2173" t="str">
            <v>6</v>
          </cell>
          <cell r="R2173" t="str">
            <v>13:45</v>
          </cell>
          <cell r="S2173" t="str">
            <v>14:30</v>
          </cell>
          <cell r="T2173" t="str">
            <v>常松　佳恵,岩田　尚能</v>
          </cell>
          <cell r="U2173" t="str">
            <v>理学部理学科,理学部理学科</v>
          </cell>
          <cell r="V2173" t="str">
            <v>B6a・ふすまホール</v>
          </cell>
        </row>
        <row r="2174">
          <cell r="D2174">
            <v>30605</v>
          </cell>
          <cell r="E2174" t="str">
            <v>1</v>
          </cell>
          <cell r="F2174" t="str">
            <v>前期</v>
          </cell>
          <cell r="G2174" t="str">
            <v>1</v>
          </cell>
          <cell r="H2174" t="str">
            <v>前期</v>
          </cell>
          <cell r="I2174" t="str">
            <v>32026030</v>
          </cell>
          <cell r="J2174" t="str">
            <v>自然災害科学</v>
          </cell>
          <cell r="K2174" t="str">
            <v/>
          </cell>
          <cell r="L2174" t="str">
            <v>2</v>
          </cell>
          <cell r="M2174" t="str">
            <v>井村　匠</v>
          </cell>
          <cell r="N2174" t="str">
            <v>理学部理学科</v>
          </cell>
          <cell r="O2174" t="str">
            <v>1</v>
          </cell>
          <cell r="P2174" t="str">
            <v>月</v>
          </cell>
          <cell r="Q2174" t="str">
            <v>7</v>
          </cell>
          <cell r="R2174" t="str">
            <v>14:40</v>
          </cell>
          <cell r="S2174" t="str">
            <v>15:25</v>
          </cell>
          <cell r="T2174" t="str">
            <v>常松　佳恵,井村　匠,伴　雅雄,石瀬　素子,本山　功</v>
          </cell>
          <cell r="U2174" t="str">
            <v>理学部理学科,理学部理学科,理学部理学科,理学部理学科,理学部理学科</v>
          </cell>
          <cell r="V2174" t="str">
            <v>B6a・ふすまホール</v>
          </cell>
        </row>
        <row r="2175">
          <cell r="D2175">
            <v>30605</v>
          </cell>
          <cell r="E2175" t="str">
            <v>1</v>
          </cell>
          <cell r="F2175" t="str">
            <v>前期</v>
          </cell>
          <cell r="G2175" t="str">
            <v>1</v>
          </cell>
          <cell r="H2175" t="str">
            <v>前期</v>
          </cell>
          <cell r="I2175" t="str">
            <v>32026030</v>
          </cell>
          <cell r="J2175" t="str">
            <v>自然災害科学</v>
          </cell>
          <cell r="K2175" t="str">
            <v/>
          </cell>
          <cell r="L2175" t="str">
            <v>2</v>
          </cell>
          <cell r="M2175" t="str">
            <v>井村　匠</v>
          </cell>
          <cell r="N2175" t="str">
            <v>理学部理学科</v>
          </cell>
          <cell r="O2175" t="str">
            <v>1</v>
          </cell>
          <cell r="P2175" t="str">
            <v>月</v>
          </cell>
          <cell r="Q2175" t="str">
            <v>8</v>
          </cell>
          <cell r="R2175" t="str">
            <v>15:25</v>
          </cell>
          <cell r="S2175" t="str">
            <v>16:10</v>
          </cell>
          <cell r="T2175" t="str">
            <v>常松　佳恵,井村　匠,伴　雅雄,石瀬　素子,本山　功</v>
          </cell>
          <cell r="U2175" t="str">
            <v>理学部理学科,理学部理学科,理学部理学科,理学部理学科,理学部理学科</v>
          </cell>
          <cell r="V2175" t="str">
            <v>B6a・ふすまホール</v>
          </cell>
        </row>
        <row r="2176">
          <cell r="D2176">
            <v>31200</v>
          </cell>
          <cell r="E2176" t="str">
            <v>1</v>
          </cell>
          <cell r="F2176" t="str">
            <v>前期</v>
          </cell>
          <cell r="G2176" t="str">
            <v>1</v>
          </cell>
          <cell r="H2176" t="str">
            <v>前期</v>
          </cell>
          <cell r="I2176" t="str">
            <v>32100000</v>
          </cell>
          <cell r="J2176" t="str">
            <v>コンピュータアーキテクチャ</v>
          </cell>
          <cell r="K2176" t="str">
            <v/>
          </cell>
          <cell r="L2176" t="str">
            <v>2</v>
          </cell>
          <cell r="M2176" t="str">
            <v>中西　正樹</v>
          </cell>
          <cell r="N2176" t="str">
            <v>地域教育文化学部地域教育文化学科児童教育コース</v>
          </cell>
          <cell r="O2176" t="str">
            <v>3</v>
          </cell>
          <cell r="P2176" t="str">
            <v>水</v>
          </cell>
          <cell r="Q2176" t="str">
            <v>3</v>
          </cell>
          <cell r="R2176" t="str">
            <v>10:30</v>
          </cell>
          <cell r="S2176" t="str">
            <v>11:15</v>
          </cell>
          <cell r="T2176" t="str">
            <v>中西　正樹</v>
          </cell>
          <cell r="U2176" t="str">
            <v>地域教育文化学部地域教育文化学科児童教育コース</v>
          </cell>
          <cell r="V2176" t="str">
            <v>B4b・321</v>
          </cell>
        </row>
        <row r="2177">
          <cell r="D2177">
            <v>31200</v>
          </cell>
          <cell r="E2177" t="str">
            <v>1</v>
          </cell>
          <cell r="F2177" t="str">
            <v>前期</v>
          </cell>
          <cell r="G2177" t="str">
            <v>1</v>
          </cell>
          <cell r="H2177" t="str">
            <v>前期</v>
          </cell>
          <cell r="I2177" t="str">
            <v>32100000</v>
          </cell>
          <cell r="J2177" t="str">
            <v>コンピュータアーキテクチャ</v>
          </cell>
          <cell r="K2177" t="str">
            <v/>
          </cell>
          <cell r="L2177" t="str">
            <v>2</v>
          </cell>
          <cell r="M2177" t="str">
            <v>中西　正樹</v>
          </cell>
          <cell r="N2177" t="str">
            <v>地域教育文化学部地域教育文化学科児童教育コース</v>
          </cell>
          <cell r="O2177" t="str">
            <v>3</v>
          </cell>
          <cell r="P2177" t="str">
            <v>水</v>
          </cell>
          <cell r="Q2177" t="str">
            <v>4</v>
          </cell>
          <cell r="R2177" t="str">
            <v>11:15</v>
          </cell>
          <cell r="S2177" t="str">
            <v>12:00</v>
          </cell>
          <cell r="T2177" t="str">
            <v>中西　正樹</v>
          </cell>
          <cell r="U2177" t="str">
            <v>地域教育文化学部地域教育文化学科児童教育コース</v>
          </cell>
          <cell r="V2177" t="str">
            <v>B4b・321</v>
          </cell>
        </row>
        <row r="2178">
          <cell r="D2178">
            <v>31210</v>
          </cell>
          <cell r="E2178" t="str">
            <v>2</v>
          </cell>
          <cell r="F2178" t="str">
            <v>後期</v>
          </cell>
          <cell r="G2178" t="str">
            <v>2</v>
          </cell>
          <cell r="H2178" t="str">
            <v>後期</v>
          </cell>
          <cell r="I2178" t="str">
            <v>32100020</v>
          </cell>
          <cell r="J2178" t="str">
            <v>離散数学</v>
          </cell>
          <cell r="K2178" t="str">
            <v/>
          </cell>
          <cell r="L2178" t="str">
            <v>2</v>
          </cell>
          <cell r="M2178" t="str">
            <v>佐久間　雅</v>
          </cell>
          <cell r="N2178" t="str">
            <v>理学部理学科</v>
          </cell>
          <cell r="O2178" t="str">
            <v>1</v>
          </cell>
          <cell r="P2178" t="str">
            <v>月</v>
          </cell>
          <cell r="Q2178" t="str">
            <v>6</v>
          </cell>
          <cell r="R2178" t="str">
            <v>13:45</v>
          </cell>
          <cell r="S2178" t="str">
            <v>14:30</v>
          </cell>
          <cell r="T2178" t="str">
            <v>佐久間　雅</v>
          </cell>
          <cell r="U2178" t="str">
            <v>理学部理学科</v>
          </cell>
          <cell r="V2178" t="str">
            <v>A1・131</v>
          </cell>
        </row>
        <row r="2179">
          <cell r="D2179">
            <v>31210</v>
          </cell>
          <cell r="E2179" t="str">
            <v>2</v>
          </cell>
          <cell r="F2179" t="str">
            <v>後期</v>
          </cell>
          <cell r="G2179" t="str">
            <v>2</v>
          </cell>
          <cell r="H2179" t="str">
            <v>後期</v>
          </cell>
          <cell r="I2179" t="str">
            <v>32100020</v>
          </cell>
          <cell r="J2179" t="str">
            <v>離散数学</v>
          </cell>
          <cell r="K2179" t="str">
            <v/>
          </cell>
          <cell r="L2179" t="str">
            <v>2</v>
          </cell>
          <cell r="M2179" t="str">
            <v>佐久間　雅</v>
          </cell>
          <cell r="N2179" t="str">
            <v>理学部理学科</v>
          </cell>
          <cell r="O2179" t="str">
            <v>1</v>
          </cell>
          <cell r="P2179" t="str">
            <v>月</v>
          </cell>
          <cell r="Q2179" t="str">
            <v>5</v>
          </cell>
          <cell r="R2179" t="str">
            <v>13:00</v>
          </cell>
          <cell r="S2179" t="str">
            <v>13:45</v>
          </cell>
          <cell r="T2179" t="str">
            <v>佐久間　雅</v>
          </cell>
          <cell r="U2179" t="str">
            <v>理学部理学科</v>
          </cell>
          <cell r="V2179" t="str">
            <v>A1・131</v>
          </cell>
        </row>
        <row r="2180">
          <cell r="D2180">
            <v>31215</v>
          </cell>
          <cell r="E2180" t="str">
            <v>2</v>
          </cell>
          <cell r="F2180" t="str">
            <v>後期</v>
          </cell>
          <cell r="G2180" t="str">
            <v>2</v>
          </cell>
          <cell r="H2180" t="str">
            <v>後期</v>
          </cell>
          <cell r="I2180" t="str">
            <v>32100030</v>
          </cell>
          <cell r="J2180" t="str">
            <v>応用数学</v>
          </cell>
          <cell r="K2180" t="str">
            <v/>
          </cell>
          <cell r="L2180" t="str">
            <v>2</v>
          </cell>
          <cell r="M2180" t="str">
            <v>脇　克志</v>
          </cell>
          <cell r="N2180" t="str">
            <v>理学部理学科</v>
          </cell>
          <cell r="O2180" t="str">
            <v>4</v>
          </cell>
          <cell r="P2180" t="str">
            <v>木</v>
          </cell>
          <cell r="Q2180" t="str">
            <v>5</v>
          </cell>
          <cell r="R2180" t="str">
            <v>13:00</v>
          </cell>
          <cell r="S2180" t="str">
            <v>13:45</v>
          </cell>
          <cell r="T2180" t="str">
            <v>脇　克志</v>
          </cell>
          <cell r="U2180" t="str">
            <v>理学部理学科</v>
          </cell>
          <cell r="V2180" t="str">
            <v>B3・アクティブラーニング１（A201）</v>
          </cell>
        </row>
        <row r="2181">
          <cell r="D2181">
            <v>31215</v>
          </cell>
          <cell r="E2181" t="str">
            <v>2</v>
          </cell>
          <cell r="F2181" t="str">
            <v>後期</v>
          </cell>
          <cell r="G2181" t="str">
            <v>2</v>
          </cell>
          <cell r="H2181" t="str">
            <v>後期</v>
          </cell>
          <cell r="I2181" t="str">
            <v>32100030</v>
          </cell>
          <cell r="J2181" t="str">
            <v>応用数学</v>
          </cell>
          <cell r="K2181" t="str">
            <v/>
          </cell>
          <cell r="L2181" t="str">
            <v>2</v>
          </cell>
          <cell r="M2181" t="str">
            <v>脇　克志</v>
          </cell>
          <cell r="N2181" t="str">
            <v>理学部理学科</v>
          </cell>
          <cell r="O2181" t="str">
            <v>4</v>
          </cell>
          <cell r="P2181" t="str">
            <v>木</v>
          </cell>
          <cell r="Q2181" t="str">
            <v>6</v>
          </cell>
          <cell r="R2181" t="str">
            <v>13:45</v>
          </cell>
          <cell r="S2181" t="str">
            <v>14:30</v>
          </cell>
          <cell r="T2181" t="str">
            <v>脇　克志</v>
          </cell>
          <cell r="U2181" t="str">
            <v>理学部理学科</v>
          </cell>
          <cell r="V2181" t="str">
            <v>B3・アクティブラーニング１（A201）</v>
          </cell>
        </row>
        <row r="2182">
          <cell r="D2182">
            <v>31220</v>
          </cell>
          <cell r="E2182" t="str">
            <v>2</v>
          </cell>
          <cell r="F2182" t="str">
            <v>後期</v>
          </cell>
          <cell r="G2182" t="str">
            <v>2</v>
          </cell>
          <cell r="H2182" t="str">
            <v>後期</v>
          </cell>
          <cell r="I2182" t="str">
            <v>32100040</v>
          </cell>
          <cell r="J2182" t="str">
            <v>応用プログラミングＡ</v>
          </cell>
          <cell r="K2182" t="str">
            <v/>
          </cell>
          <cell r="L2182" t="str">
            <v>2</v>
          </cell>
          <cell r="M2182" t="str">
            <v>サンティヤゴ　ディエズ　ドノソ</v>
          </cell>
          <cell r="N2182" t="str">
            <v>理学部理学科</v>
          </cell>
          <cell r="O2182" t="str">
            <v>5</v>
          </cell>
          <cell r="P2182" t="str">
            <v>金</v>
          </cell>
          <cell r="Q2182" t="str">
            <v>5</v>
          </cell>
          <cell r="R2182" t="str">
            <v>13:00</v>
          </cell>
          <cell r="S2182" t="str">
            <v>13:45</v>
          </cell>
          <cell r="T2182" t="str">
            <v>サンティヤゴ　ディエズ　ドノソ</v>
          </cell>
          <cell r="U2182" t="str">
            <v>理学部理学科</v>
          </cell>
          <cell r="V2182" t="str">
            <v>A3・情報ネットワークセンター1</v>
          </cell>
        </row>
        <row r="2183">
          <cell r="D2183">
            <v>31220</v>
          </cell>
          <cell r="E2183" t="str">
            <v>2</v>
          </cell>
          <cell r="F2183" t="str">
            <v>後期</v>
          </cell>
          <cell r="G2183" t="str">
            <v>2</v>
          </cell>
          <cell r="H2183" t="str">
            <v>後期</v>
          </cell>
          <cell r="I2183" t="str">
            <v>32100040</v>
          </cell>
          <cell r="J2183" t="str">
            <v>応用プログラミングＡ</v>
          </cell>
          <cell r="K2183" t="str">
            <v/>
          </cell>
          <cell r="L2183" t="str">
            <v>2</v>
          </cell>
          <cell r="M2183" t="str">
            <v>サンティヤゴ　ディエズ　ドノソ</v>
          </cell>
          <cell r="N2183" t="str">
            <v>理学部理学科</v>
          </cell>
          <cell r="O2183" t="str">
            <v>5</v>
          </cell>
          <cell r="P2183" t="str">
            <v>金</v>
          </cell>
          <cell r="Q2183" t="str">
            <v>6</v>
          </cell>
          <cell r="R2183" t="str">
            <v>13:45</v>
          </cell>
          <cell r="S2183" t="str">
            <v>14:30</v>
          </cell>
          <cell r="T2183" t="str">
            <v>サンティヤゴ　ディエズ　ドノソ</v>
          </cell>
          <cell r="U2183" t="str">
            <v>理学部理学科</v>
          </cell>
          <cell r="V2183" t="str">
            <v>A3・情報ネットワークセンター1</v>
          </cell>
        </row>
        <row r="2184">
          <cell r="D2184">
            <v>31225</v>
          </cell>
          <cell r="E2184" t="str">
            <v>2</v>
          </cell>
          <cell r="F2184" t="str">
            <v>後期</v>
          </cell>
          <cell r="G2184" t="str">
            <v>2</v>
          </cell>
          <cell r="H2184" t="str">
            <v>後期</v>
          </cell>
          <cell r="I2184" t="str">
            <v>32100050</v>
          </cell>
          <cell r="J2184" t="str">
            <v>計算科学</v>
          </cell>
          <cell r="K2184" t="str">
            <v/>
          </cell>
          <cell r="L2184" t="str">
            <v>2</v>
          </cell>
          <cell r="M2184" t="str">
            <v>野々山　信二</v>
          </cell>
          <cell r="N2184" t="str">
            <v>理学部非常勤講師</v>
          </cell>
          <cell r="O2184" t="str">
            <v>4</v>
          </cell>
          <cell r="P2184" t="str">
            <v>木</v>
          </cell>
          <cell r="Q2184" t="str">
            <v>3</v>
          </cell>
          <cell r="R2184" t="str">
            <v>10:30</v>
          </cell>
          <cell r="S2184" t="str">
            <v>11:15</v>
          </cell>
          <cell r="T2184" t="str">
            <v>原　一夫,野々山　信二</v>
          </cell>
          <cell r="U2184" t="str">
            <v>理学部,地域教育文化学部地域教育文化学科児童教育コース</v>
          </cell>
          <cell r="V2184" t="str">
            <v>A1・情報処理教室2</v>
          </cell>
        </row>
        <row r="2185">
          <cell r="D2185">
            <v>31225</v>
          </cell>
          <cell r="E2185" t="str">
            <v>2</v>
          </cell>
          <cell r="F2185" t="str">
            <v>後期</v>
          </cell>
          <cell r="G2185" t="str">
            <v>2</v>
          </cell>
          <cell r="H2185" t="str">
            <v>後期</v>
          </cell>
          <cell r="I2185" t="str">
            <v>32100050</v>
          </cell>
          <cell r="J2185" t="str">
            <v>計算科学</v>
          </cell>
          <cell r="K2185" t="str">
            <v/>
          </cell>
          <cell r="L2185" t="str">
            <v>2</v>
          </cell>
          <cell r="M2185" t="str">
            <v>野々山　信二</v>
          </cell>
          <cell r="N2185" t="str">
            <v>理学部非常勤講師</v>
          </cell>
          <cell r="O2185" t="str">
            <v>4</v>
          </cell>
          <cell r="P2185" t="str">
            <v>木</v>
          </cell>
          <cell r="Q2185" t="str">
            <v>4</v>
          </cell>
          <cell r="R2185" t="str">
            <v>11:15</v>
          </cell>
          <cell r="S2185" t="str">
            <v>12:00</v>
          </cell>
          <cell r="T2185" t="str">
            <v>野々山　信二</v>
          </cell>
          <cell r="U2185" t="str">
            <v>地域教育文化学部地域教育文化学科児童教育コース</v>
          </cell>
          <cell r="V2185" t="str">
            <v>A1・情報処理教室2</v>
          </cell>
        </row>
        <row r="2186">
          <cell r="D2186">
            <v>31230</v>
          </cell>
          <cell r="E2186" t="str">
            <v>2</v>
          </cell>
          <cell r="F2186" t="str">
            <v>後期</v>
          </cell>
          <cell r="G2186" t="str">
            <v>2</v>
          </cell>
          <cell r="H2186" t="str">
            <v>後期</v>
          </cell>
          <cell r="I2186" t="str">
            <v>32100060</v>
          </cell>
          <cell r="J2186" t="str">
            <v>計算理論</v>
          </cell>
          <cell r="K2186" t="str">
            <v/>
          </cell>
          <cell r="L2186" t="str">
            <v>2</v>
          </cell>
          <cell r="M2186" t="str">
            <v>佐久間　雅</v>
          </cell>
          <cell r="N2186" t="str">
            <v>理学部理学科</v>
          </cell>
          <cell r="O2186" t="str">
            <v>1</v>
          </cell>
          <cell r="P2186" t="str">
            <v>月</v>
          </cell>
          <cell r="Q2186" t="str">
            <v>7</v>
          </cell>
          <cell r="R2186" t="str">
            <v>14:40</v>
          </cell>
          <cell r="S2186" t="str">
            <v>15:25</v>
          </cell>
          <cell r="T2186" t="str">
            <v>佐久間　雅</v>
          </cell>
          <cell r="U2186" t="str">
            <v>理学部理学科</v>
          </cell>
          <cell r="V2186" t="str">
            <v>A2・共通第１実習室</v>
          </cell>
        </row>
        <row r="2187">
          <cell r="D2187">
            <v>31230</v>
          </cell>
          <cell r="E2187" t="str">
            <v>2</v>
          </cell>
          <cell r="F2187" t="str">
            <v>後期</v>
          </cell>
          <cell r="G2187" t="str">
            <v>2</v>
          </cell>
          <cell r="H2187" t="str">
            <v>後期</v>
          </cell>
          <cell r="I2187" t="str">
            <v>32100060</v>
          </cell>
          <cell r="J2187" t="str">
            <v>計算理論</v>
          </cell>
          <cell r="K2187" t="str">
            <v/>
          </cell>
          <cell r="L2187" t="str">
            <v>2</v>
          </cell>
          <cell r="M2187" t="str">
            <v>佐久間　雅</v>
          </cell>
          <cell r="N2187" t="str">
            <v>理学部理学科</v>
          </cell>
          <cell r="O2187" t="str">
            <v>1</v>
          </cell>
          <cell r="P2187" t="str">
            <v>月</v>
          </cell>
          <cell r="Q2187" t="str">
            <v>8</v>
          </cell>
          <cell r="R2187" t="str">
            <v>15:25</v>
          </cell>
          <cell r="S2187" t="str">
            <v>16:10</v>
          </cell>
          <cell r="T2187" t="str">
            <v>佐久間　雅</v>
          </cell>
          <cell r="U2187" t="str">
            <v>理学部理学科</v>
          </cell>
          <cell r="V2187" t="str">
            <v>A2・共通第１実習室</v>
          </cell>
        </row>
        <row r="2188">
          <cell r="D2188">
            <v>31235</v>
          </cell>
          <cell r="E2188" t="str">
            <v>1</v>
          </cell>
          <cell r="F2188" t="str">
            <v>前期</v>
          </cell>
          <cell r="G2188" t="str">
            <v>1</v>
          </cell>
          <cell r="H2188" t="str">
            <v>前期</v>
          </cell>
          <cell r="I2188" t="str">
            <v>32100070</v>
          </cell>
          <cell r="J2188" t="str">
            <v>機械学習入門</v>
          </cell>
          <cell r="K2188" t="str">
            <v/>
          </cell>
          <cell r="L2188" t="str">
            <v>2</v>
          </cell>
          <cell r="M2188" t="str">
            <v>原　一夫</v>
          </cell>
          <cell r="N2188" t="str">
            <v>理学部</v>
          </cell>
          <cell r="O2188" t="str">
            <v>4</v>
          </cell>
          <cell r="P2188" t="str">
            <v>木</v>
          </cell>
          <cell r="Q2188" t="str">
            <v>6</v>
          </cell>
          <cell r="R2188" t="str">
            <v>13:45</v>
          </cell>
          <cell r="S2188" t="str">
            <v>14:30</v>
          </cell>
          <cell r="T2188" t="str">
            <v>原　一夫</v>
          </cell>
          <cell r="U2188" t="str">
            <v>理学部</v>
          </cell>
        </row>
        <row r="2189">
          <cell r="D2189">
            <v>31235</v>
          </cell>
          <cell r="E2189" t="str">
            <v>1</v>
          </cell>
          <cell r="F2189" t="str">
            <v>前期</v>
          </cell>
          <cell r="G2189" t="str">
            <v>1</v>
          </cell>
          <cell r="H2189" t="str">
            <v>前期</v>
          </cell>
          <cell r="I2189" t="str">
            <v>32100070</v>
          </cell>
          <cell r="J2189" t="str">
            <v>機械学習入門</v>
          </cell>
          <cell r="K2189" t="str">
            <v/>
          </cell>
          <cell r="L2189" t="str">
            <v>2</v>
          </cell>
          <cell r="M2189" t="str">
            <v>原　一夫</v>
          </cell>
          <cell r="N2189" t="str">
            <v>理学部</v>
          </cell>
          <cell r="O2189" t="str">
            <v>4</v>
          </cell>
          <cell r="P2189" t="str">
            <v>木</v>
          </cell>
          <cell r="Q2189" t="str">
            <v>5</v>
          </cell>
          <cell r="R2189" t="str">
            <v>13:00</v>
          </cell>
          <cell r="S2189" t="str">
            <v>13:45</v>
          </cell>
          <cell r="T2189" t="str">
            <v>原　一夫</v>
          </cell>
          <cell r="U2189" t="str">
            <v>理学部</v>
          </cell>
          <cell r="V2189" t="str">
            <v>A3・情報ネットワークセンター1</v>
          </cell>
        </row>
        <row r="2190">
          <cell r="D2190">
            <v>31245</v>
          </cell>
          <cell r="E2190" t="str">
            <v>1</v>
          </cell>
          <cell r="F2190" t="str">
            <v>前期</v>
          </cell>
          <cell r="G2190" t="str">
            <v>1</v>
          </cell>
          <cell r="H2190" t="str">
            <v>前期</v>
          </cell>
          <cell r="I2190" t="str">
            <v>32100080</v>
          </cell>
          <cell r="J2190" t="str">
            <v>応用プログラミングＢ</v>
          </cell>
          <cell r="K2190" t="str">
            <v/>
          </cell>
          <cell r="L2190" t="str">
            <v>2</v>
          </cell>
          <cell r="M2190" t="str">
            <v>サンティヤゴ　ディエズ　ドノソ</v>
          </cell>
          <cell r="N2190" t="str">
            <v>理学部理学科</v>
          </cell>
          <cell r="O2190" t="str">
            <v>1</v>
          </cell>
          <cell r="P2190" t="str">
            <v>月</v>
          </cell>
          <cell r="Q2190" t="str">
            <v>4</v>
          </cell>
          <cell r="R2190" t="str">
            <v>11:15</v>
          </cell>
          <cell r="S2190" t="str">
            <v>12:00</v>
          </cell>
          <cell r="T2190" t="str">
            <v>サンティヤゴ　ディエズ　ドノソ</v>
          </cell>
          <cell r="U2190" t="str">
            <v>理学部理学科</v>
          </cell>
        </row>
        <row r="2191">
          <cell r="D2191">
            <v>31245</v>
          </cell>
          <cell r="E2191" t="str">
            <v>1</v>
          </cell>
          <cell r="F2191" t="str">
            <v>前期</v>
          </cell>
          <cell r="G2191" t="str">
            <v>1</v>
          </cell>
          <cell r="H2191" t="str">
            <v>前期</v>
          </cell>
          <cell r="I2191" t="str">
            <v>32100080</v>
          </cell>
          <cell r="J2191" t="str">
            <v>応用プログラミングＢ</v>
          </cell>
          <cell r="K2191" t="str">
            <v/>
          </cell>
          <cell r="L2191" t="str">
            <v>2</v>
          </cell>
          <cell r="M2191" t="str">
            <v>サンティヤゴ　ディエズ　ドノソ</v>
          </cell>
          <cell r="N2191" t="str">
            <v>理学部理学科</v>
          </cell>
          <cell r="O2191" t="str">
            <v>1</v>
          </cell>
          <cell r="P2191" t="str">
            <v>月</v>
          </cell>
          <cell r="Q2191" t="str">
            <v>3</v>
          </cell>
          <cell r="R2191" t="str">
            <v>10:30</v>
          </cell>
          <cell r="S2191" t="str">
            <v>11:15</v>
          </cell>
          <cell r="T2191" t="str">
            <v>サンティヤゴ　ディエズ　ドノソ</v>
          </cell>
          <cell r="U2191" t="str">
            <v>理学部理学科</v>
          </cell>
          <cell r="V2191" t="str">
            <v>A1・情報処理教室1</v>
          </cell>
        </row>
        <row r="2192">
          <cell r="D2192">
            <v>31255</v>
          </cell>
          <cell r="E2192" t="str">
            <v>1</v>
          </cell>
          <cell r="F2192" t="str">
            <v>前期</v>
          </cell>
          <cell r="G2192" t="str">
            <v>1</v>
          </cell>
          <cell r="H2192" t="str">
            <v>前期</v>
          </cell>
          <cell r="I2192" t="str">
            <v>32100090</v>
          </cell>
          <cell r="J2192" t="str">
            <v>応用解析学</v>
          </cell>
          <cell r="K2192" t="str">
            <v/>
          </cell>
          <cell r="L2192" t="str">
            <v>2</v>
          </cell>
          <cell r="M2192" t="str">
            <v>方　青</v>
          </cell>
          <cell r="N2192" t="str">
            <v>理学部理学科</v>
          </cell>
          <cell r="O2192" t="str">
            <v>5</v>
          </cell>
          <cell r="P2192" t="str">
            <v>金</v>
          </cell>
          <cell r="Q2192" t="str">
            <v>1</v>
          </cell>
          <cell r="R2192" t="str">
            <v>08:50</v>
          </cell>
          <cell r="S2192" t="str">
            <v>09:35</v>
          </cell>
          <cell r="T2192" t="str">
            <v>方　青</v>
          </cell>
          <cell r="U2192" t="str">
            <v>理学部理学科</v>
          </cell>
          <cell r="V2192" t="str">
            <v>B6a・ふすまホール</v>
          </cell>
        </row>
        <row r="2193">
          <cell r="D2193">
            <v>31255</v>
          </cell>
          <cell r="E2193" t="str">
            <v>1</v>
          </cell>
          <cell r="F2193" t="str">
            <v>前期</v>
          </cell>
          <cell r="G2193" t="str">
            <v>1</v>
          </cell>
          <cell r="H2193" t="str">
            <v>前期</v>
          </cell>
          <cell r="I2193" t="str">
            <v>32100090</v>
          </cell>
          <cell r="J2193" t="str">
            <v>応用解析学</v>
          </cell>
          <cell r="K2193" t="str">
            <v/>
          </cell>
          <cell r="L2193" t="str">
            <v>2</v>
          </cell>
          <cell r="M2193" t="str">
            <v>方　青</v>
          </cell>
          <cell r="N2193" t="str">
            <v>理学部理学科</v>
          </cell>
          <cell r="O2193" t="str">
            <v>5</v>
          </cell>
          <cell r="P2193" t="str">
            <v>金</v>
          </cell>
          <cell r="Q2193" t="str">
            <v>2</v>
          </cell>
          <cell r="R2193" t="str">
            <v>09:35</v>
          </cell>
          <cell r="S2193" t="str">
            <v>10:20</v>
          </cell>
          <cell r="T2193" t="str">
            <v>方　青</v>
          </cell>
          <cell r="U2193" t="str">
            <v>理学部理学科</v>
          </cell>
        </row>
        <row r="2194">
          <cell r="D2194">
            <v>31250</v>
          </cell>
          <cell r="E2194" t="str">
            <v>1</v>
          </cell>
          <cell r="F2194" t="str">
            <v>前期</v>
          </cell>
          <cell r="G2194" t="str">
            <v>1</v>
          </cell>
          <cell r="H2194" t="str">
            <v>前期</v>
          </cell>
          <cell r="I2194" t="str">
            <v>32100100</v>
          </cell>
          <cell r="J2194" t="str">
            <v>計算数学Ａ</v>
          </cell>
          <cell r="K2194" t="str">
            <v/>
          </cell>
          <cell r="L2194" t="str">
            <v>2</v>
          </cell>
          <cell r="M2194" t="str">
            <v>西村　拓士</v>
          </cell>
          <cell r="N2194" t="str">
            <v>理学部理学科</v>
          </cell>
          <cell r="O2194" t="str">
            <v>5</v>
          </cell>
          <cell r="P2194" t="str">
            <v>金</v>
          </cell>
          <cell r="Q2194" t="str">
            <v>3</v>
          </cell>
          <cell r="R2194" t="str">
            <v>10:30</v>
          </cell>
          <cell r="S2194" t="str">
            <v>11:15</v>
          </cell>
          <cell r="T2194" t="str">
            <v>西村　拓士</v>
          </cell>
          <cell r="U2194" t="str">
            <v>理学部理学科</v>
          </cell>
        </row>
        <row r="2195">
          <cell r="D2195">
            <v>31250</v>
          </cell>
          <cell r="E2195" t="str">
            <v>1</v>
          </cell>
          <cell r="F2195" t="str">
            <v>前期</v>
          </cell>
          <cell r="G2195" t="str">
            <v>1</v>
          </cell>
          <cell r="H2195" t="str">
            <v>前期</v>
          </cell>
          <cell r="I2195" t="str">
            <v>32100100</v>
          </cell>
          <cell r="J2195" t="str">
            <v>計算数学Ａ</v>
          </cell>
          <cell r="K2195" t="str">
            <v/>
          </cell>
          <cell r="L2195" t="str">
            <v>2</v>
          </cell>
          <cell r="M2195" t="str">
            <v>西村　拓士</v>
          </cell>
          <cell r="N2195" t="str">
            <v>理学部理学科</v>
          </cell>
          <cell r="O2195" t="str">
            <v>5</v>
          </cell>
          <cell r="P2195" t="str">
            <v>金</v>
          </cell>
          <cell r="Q2195" t="str">
            <v>4</v>
          </cell>
          <cell r="R2195" t="str">
            <v>11:15</v>
          </cell>
          <cell r="S2195" t="str">
            <v>12:00</v>
          </cell>
          <cell r="T2195" t="str">
            <v>西村　拓士</v>
          </cell>
          <cell r="U2195" t="str">
            <v>理学部理学科</v>
          </cell>
        </row>
        <row r="2196">
          <cell r="D2196">
            <v>31260</v>
          </cell>
          <cell r="E2196" t="str">
            <v>1</v>
          </cell>
          <cell r="F2196" t="str">
            <v>前期</v>
          </cell>
          <cell r="G2196" t="str">
            <v>1</v>
          </cell>
          <cell r="H2196" t="str">
            <v>前期</v>
          </cell>
          <cell r="I2196" t="str">
            <v>32100110</v>
          </cell>
          <cell r="J2196" t="str">
            <v>組合せ論</v>
          </cell>
          <cell r="K2196" t="str">
            <v/>
          </cell>
          <cell r="L2196" t="str">
            <v>2</v>
          </cell>
          <cell r="M2196" t="str">
            <v>西村　拓士</v>
          </cell>
          <cell r="N2196" t="str">
            <v>理学部理学科</v>
          </cell>
          <cell r="O2196" t="str">
            <v>4</v>
          </cell>
          <cell r="P2196" t="str">
            <v>木</v>
          </cell>
          <cell r="Q2196" t="str">
            <v>3</v>
          </cell>
          <cell r="R2196" t="str">
            <v>10:30</v>
          </cell>
          <cell r="S2196" t="str">
            <v>11:15</v>
          </cell>
          <cell r="T2196" t="str">
            <v>西村　拓士</v>
          </cell>
          <cell r="U2196" t="str">
            <v>理学部理学科</v>
          </cell>
          <cell r="V2196" t="str">
            <v>B3・32番講義室</v>
          </cell>
        </row>
        <row r="2197">
          <cell r="D2197">
            <v>31260</v>
          </cell>
          <cell r="E2197" t="str">
            <v>1</v>
          </cell>
          <cell r="F2197" t="str">
            <v>前期</v>
          </cell>
          <cell r="G2197" t="str">
            <v>1</v>
          </cell>
          <cell r="H2197" t="str">
            <v>前期</v>
          </cell>
          <cell r="I2197" t="str">
            <v>32100110</v>
          </cell>
          <cell r="J2197" t="str">
            <v>組合せ論</v>
          </cell>
          <cell r="K2197" t="str">
            <v/>
          </cell>
          <cell r="L2197" t="str">
            <v>2</v>
          </cell>
          <cell r="M2197" t="str">
            <v>西村　拓士</v>
          </cell>
          <cell r="N2197" t="str">
            <v>理学部理学科</v>
          </cell>
          <cell r="O2197" t="str">
            <v>4</v>
          </cell>
          <cell r="P2197" t="str">
            <v>木</v>
          </cell>
          <cell r="Q2197" t="str">
            <v>4</v>
          </cell>
          <cell r="R2197" t="str">
            <v>11:15</v>
          </cell>
          <cell r="S2197" t="str">
            <v>12:00</v>
          </cell>
          <cell r="T2197" t="str">
            <v>西村　拓士</v>
          </cell>
          <cell r="U2197" t="str">
            <v>理学部理学科</v>
          </cell>
        </row>
        <row r="2198">
          <cell r="D2198">
            <v>31265</v>
          </cell>
          <cell r="E2198" t="str">
            <v>1</v>
          </cell>
          <cell r="F2198" t="str">
            <v>前期</v>
          </cell>
          <cell r="G2198" t="str">
            <v>1</v>
          </cell>
          <cell r="H2198" t="str">
            <v>前期</v>
          </cell>
          <cell r="I2198" t="str">
            <v>32100120</v>
          </cell>
          <cell r="J2198" t="str">
            <v>多変量解析</v>
          </cell>
          <cell r="K2198" t="str">
            <v/>
          </cell>
          <cell r="L2198" t="str">
            <v>2</v>
          </cell>
          <cell r="M2198" t="str">
            <v>坂口　隆之</v>
          </cell>
          <cell r="N2198" t="str">
            <v>地域教育文化学部地域教育文化学科児童教育コース</v>
          </cell>
          <cell r="O2198" t="str">
            <v>5</v>
          </cell>
          <cell r="P2198" t="str">
            <v>金</v>
          </cell>
          <cell r="Q2198" t="str">
            <v>9</v>
          </cell>
          <cell r="R2198" t="str">
            <v>16:20</v>
          </cell>
          <cell r="S2198" t="str">
            <v>17:05</v>
          </cell>
          <cell r="T2198" t="str">
            <v>坂口　隆之</v>
          </cell>
          <cell r="U2198" t="str">
            <v>地域教育文化学部地域教育文化学科児童教育コース</v>
          </cell>
          <cell r="V2198" t="str">
            <v>A1・情報処理教室1</v>
          </cell>
        </row>
        <row r="2199">
          <cell r="D2199">
            <v>31265</v>
          </cell>
          <cell r="E2199" t="str">
            <v>1</v>
          </cell>
          <cell r="F2199" t="str">
            <v>前期</v>
          </cell>
          <cell r="G2199" t="str">
            <v>1</v>
          </cell>
          <cell r="H2199" t="str">
            <v>前期</v>
          </cell>
          <cell r="I2199" t="str">
            <v>32100120</v>
          </cell>
          <cell r="J2199" t="str">
            <v>多変量解析</v>
          </cell>
          <cell r="K2199" t="str">
            <v/>
          </cell>
          <cell r="L2199" t="str">
            <v>2</v>
          </cell>
          <cell r="M2199" t="str">
            <v>坂口　隆之</v>
          </cell>
          <cell r="N2199" t="str">
            <v>地域教育文化学部地域教育文化学科児童教育コース</v>
          </cell>
          <cell r="O2199" t="str">
            <v>5</v>
          </cell>
          <cell r="P2199" t="str">
            <v>金</v>
          </cell>
          <cell r="Q2199" t="str">
            <v>10</v>
          </cell>
          <cell r="R2199" t="str">
            <v>17:05</v>
          </cell>
          <cell r="S2199" t="str">
            <v>17:50</v>
          </cell>
          <cell r="T2199" t="str">
            <v>坂口　隆之</v>
          </cell>
          <cell r="U2199" t="str">
            <v>地域教育文化学部地域教育文化学科児童教育コース</v>
          </cell>
        </row>
        <row r="2200">
          <cell r="D2200">
            <v>31270</v>
          </cell>
          <cell r="E2200" t="str">
            <v>2</v>
          </cell>
          <cell r="F2200" t="str">
            <v>後期</v>
          </cell>
          <cell r="G2200" t="str">
            <v>2</v>
          </cell>
          <cell r="H2200" t="str">
            <v>後期</v>
          </cell>
          <cell r="I2200" t="str">
            <v>32100130</v>
          </cell>
          <cell r="J2200" t="str">
            <v>計算数学Ｂ</v>
          </cell>
          <cell r="K2200" t="str">
            <v/>
          </cell>
          <cell r="L2200" t="str">
            <v>2</v>
          </cell>
          <cell r="M2200" t="str">
            <v>方　青</v>
          </cell>
          <cell r="N2200" t="str">
            <v>理学部理学科</v>
          </cell>
          <cell r="O2200" t="str">
            <v>5</v>
          </cell>
          <cell r="P2200" t="str">
            <v>金</v>
          </cell>
          <cell r="Q2200" t="str">
            <v>7</v>
          </cell>
          <cell r="R2200" t="str">
            <v>14:40</v>
          </cell>
          <cell r="S2200" t="str">
            <v>15:25</v>
          </cell>
          <cell r="T2200" t="str">
            <v>方　青</v>
          </cell>
          <cell r="U2200" t="str">
            <v>理学部理学科</v>
          </cell>
          <cell r="V2200" t="str">
            <v>A3・情報ネットワークセンター1</v>
          </cell>
        </row>
        <row r="2201">
          <cell r="D2201">
            <v>31270</v>
          </cell>
          <cell r="E2201" t="str">
            <v>2</v>
          </cell>
          <cell r="F2201" t="str">
            <v>後期</v>
          </cell>
          <cell r="G2201" t="str">
            <v>2</v>
          </cell>
          <cell r="H2201" t="str">
            <v>後期</v>
          </cell>
          <cell r="I2201" t="str">
            <v>32100130</v>
          </cell>
          <cell r="J2201" t="str">
            <v>計算数学Ｂ</v>
          </cell>
          <cell r="K2201" t="str">
            <v/>
          </cell>
          <cell r="L2201" t="str">
            <v>2</v>
          </cell>
          <cell r="M2201" t="str">
            <v>方　青</v>
          </cell>
          <cell r="N2201" t="str">
            <v>理学部理学科</v>
          </cell>
          <cell r="O2201" t="str">
            <v>5</v>
          </cell>
          <cell r="P2201" t="str">
            <v>金</v>
          </cell>
          <cell r="Q2201" t="str">
            <v>8</v>
          </cell>
          <cell r="R2201" t="str">
            <v>15:25</v>
          </cell>
          <cell r="S2201" t="str">
            <v>16:10</v>
          </cell>
          <cell r="T2201" t="str">
            <v>方　青</v>
          </cell>
          <cell r="U2201" t="str">
            <v>理学部理学科</v>
          </cell>
        </row>
        <row r="2202">
          <cell r="D2202">
            <v>31275</v>
          </cell>
          <cell r="E2202" t="str">
            <v>2</v>
          </cell>
          <cell r="F2202" t="str">
            <v>後期</v>
          </cell>
          <cell r="G2202" t="str">
            <v>2</v>
          </cell>
          <cell r="H2202" t="str">
            <v>後期</v>
          </cell>
          <cell r="I2202" t="str">
            <v>32100140</v>
          </cell>
          <cell r="J2202" t="str">
            <v>数理計画法</v>
          </cell>
          <cell r="K2202" t="str">
            <v/>
          </cell>
          <cell r="L2202" t="str">
            <v>2</v>
          </cell>
          <cell r="M2202" t="str">
            <v>佐久間　雅</v>
          </cell>
          <cell r="N2202" t="str">
            <v>理学部理学科</v>
          </cell>
          <cell r="O2202" t="str">
            <v>1</v>
          </cell>
          <cell r="P2202" t="str">
            <v>月</v>
          </cell>
          <cell r="Q2202" t="str">
            <v>3</v>
          </cell>
          <cell r="R2202" t="str">
            <v>10:30</v>
          </cell>
          <cell r="S2202" t="str">
            <v>11:15</v>
          </cell>
          <cell r="T2202" t="str">
            <v>佐久間　雅</v>
          </cell>
          <cell r="U2202" t="str">
            <v>理学部理学科</v>
          </cell>
          <cell r="V2202" t="str">
            <v>A2・自然科学多目的第1実験室</v>
          </cell>
        </row>
        <row r="2203">
          <cell r="D2203">
            <v>31275</v>
          </cell>
          <cell r="E2203" t="str">
            <v>2</v>
          </cell>
          <cell r="F2203" t="str">
            <v>後期</v>
          </cell>
          <cell r="G2203" t="str">
            <v>2</v>
          </cell>
          <cell r="H2203" t="str">
            <v>後期</v>
          </cell>
          <cell r="I2203" t="str">
            <v>32100140</v>
          </cell>
          <cell r="J2203" t="str">
            <v>数理計画法</v>
          </cell>
          <cell r="K2203" t="str">
            <v/>
          </cell>
          <cell r="L2203" t="str">
            <v>2</v>
          </cell>
          <cell r="M2203" t="str">
            <v>佐久間　雅</v>
          </cell>
          <cell r="N2203" t="str">
            <v>理学部理学科</v>
          </cell>
          <cell r="O2203" t="str">
            <v>1</v>
          </cell>
          <cell r="P2203" t="str">
            <v>月</v>
          </cell>
          <cell r="Q2203" t="str">
            <v>4</v>
          </cell>
          <cell r="R2203" t="str">
            <v>11:15</v>
          </cell>
          <cell r="S2203" t="str">
            <v>12:00</v>
          </cell>
          <cell r="T2203" t="str">
            <v>佐久間　雅</v>
          </cell>
          <cell r="U2203" t="str">
            <v>理学部理学科</v>
          </cell>
        </row>
        <row r="2204">
          <cell r="D2204">
            <v>31280</v>
          </cell>
          <cell r="E2204" t="str">
            <v>2</v>
          </cell>
          <cell r="F2204" t="str">
            <v>後期</v>
          </cell>
          <cell r="G2204" t="str">
            <v>2</v>
          </cell>
          <cell r="H2204" t="str">
            <v>後期</v>
          </cell>
          <cell r="I2204" t="str">
            <v>32100150</v>
          </cell>
          <cell r="J2204" t="str">
            <v>データ解析</v>
          </cell>
          <cell r="K2204" t="str">
            <v/>
          </cell>
          <cell r="L2204" t="str">
            <v>2</v>
          </cell>
          <cell r="M2204" t="str">
            <v>原　一夫</v>
          </cell>
          <cell r="N2204" t="str">
            <v>理学部</v>
          </cell>
          <cell r="O2204" t="str">
            <v>2</v>
          </cell>
          <cell r="P2204" t="str">
            <v>火</v>
          </cell>
          <cell r="Q2204" t="str">
            <v>3</v>
          </cell>
          <cell r="R2204" t="str">
            <v>10:30</v>
          </cell>
          <cell r="S2204" t="str">
            <v>11:15</v>
          </cell>
          <cell r="T2204" t="str">
            <v>原　一夫</v>
          </cell>
          <cell r="U2204" t="str">
            <v>理学部</v>
          </cell>
          <cell r="V2204" t="str">
            <v>A1・情報処理教室1</v>
          </cell>
        </row>
        <row r="2205">
          <cell r="D2205">
            <v>31280</v>
          </cell>
          <cell r="E2205" t="str">
            <v>2</v>
          </cell>
          <cell r="F2205" t="str">
            <v>後期</v>
          </cell>
          <cell r="G2205" t="str">
            <v>2</v>
          </cell>
          <cell r="H2205" t="str">
            <v>後期</v>
          </cell>
          <cell r="I2205" t="str">
            <v>32100150</v>
          </cell>
          <cell r="J2205" t="str">
            <v>データ解析</v>
          </cell>
          <cell r="K2205" t="str">
            <v/>
          </cell>
          <cell r="L2205" t="str">
            <v>2</v>
          </cell>
          <cell r="M2205" t="str">
            <v>原　一夫</v>
          </cell>
          <cell r="N2205" t="str">
            <v>理学部</v>
          </cell>
          <cell r="O2205" t="str">
            <v>2</v>
          </cell>
          <cell r="P2205" t="str">
            <v>火</v>
          </cell>
          <cell r="Q2205" t="str">
            <v>4</v>
          </cell>
          <cell r="R2205" t="str">
            <v>11:15</v>
          </cell>
          <cell r="S2205" t="str">
            <v>12:00</v>
          </cell>
          <cell r="T2205" t="str">
            <v>原　一夫</v>
          </cell>
          <cell r="U2205" t="str">
            <v>理学部</v>
          </cell>
        </row>
        <row r="2206">
          <cell r="D2206">
            <v>31285</v>
          </cell>
          <cell r="E2206" t="str">
            <v>2</v>
          </cell>
          <cell r="F2206" t="str">
            <v>後期</v>
          </cell>
          <cell r="G2206" t="str">
            <v>2</v>
          </cell>
          <cell r="H2206" t="str">
            <v>後期</v>
          </cell>
          <cell r="I2206" t="str">
            <v>32100160</v>
          </cell>
          <cell r="J2206" t="str">
            <v>基礎情報理論</v>
          </cell>
          <cell r="K2206" t="str">
            <v/>
          </cell>
          <cell r="L2206" t="str">
            <v>2</v>
          </cell>
          <cell r="M2206" t="str">
            <v>脇　克志</v>
          </cell>
          <cell r="N2206" t="str">
            <v>理学部理学科</v>
          </cell>
          <cell r="O2206" t="str">
            <v>1</v>
          </cell>
          <cell r="P2206" t="str">
            <v>月</v>
          </cell>
          <cell r="Q2206" t="str">
            <v>7</v>
          </cell>
          <cell r="R2206" t="str">
            <v>14:40</v>
          </cell>
          <cell r="S2206" t="str">
            <v>15:25</v>
          </cell>
          <cell r="T2206" t="str">
            <v>脇　克志</v>
          </cell>
          <cell r="U2206" t="str">
            <v>理学部理学科</v>
          </cell>
          <cell r="V2206" t="str">
            <v>B3・アクティブラーニング2（A202）</v>
          </cell>
        </row>
        <row r="2207">
          <cell r="D2207">
            <v>31285</v>
          </cell>
          <cell r="E2207" t="str">
            <v>2</v>
          </cell>
          <cell r="F2207" t="str">
            <v>後期</v>
          </cell>
          <cell r="G2207" t="str">
            <v>2</v>
          </cell>
          <cell r="H2207" t="str">
            <v>後期</v>
          </cell>
          <cell r="I2207" t="str">
            <v>32100160</v>
          </cell>
          <cell r="J2207" t="str">
            <v>基礎情報理論</v>
          </cell>
          <cell r="K2207" t="str">
            <v/>
          </cell>
          <cell r="L2207" t="str">
            <v>2</v>
          </cell>
          <cell r="M2207" t="str">
            <v>脇　克志</v>
          </cell>
          <cell r="N2207" t="str">
            <v>理学部理学科</v>
          </cell>
          <cell r="O2207" t="str">
            <v>1</v>
          </cell>
          <cell r="P2207" t="str">
            <v>月</v>
          </cell>
          <cell r="Q2207" t="str">
            <v>8</v>
          </cell>
          <cell r="R2207" t="str">
            <v>15:25</v>
          </cell>
          <cell r="S2207" t="str">
            <v>16:10</v>
          </cell>
          <cell r="T2207" t="str">
            <v>脇　克志</v>
          </cell>
          <cell r="U2207" t="str">
            <v>理学部理学科</v>
          </cell>
        </row>
        <row r="2208">
          <cell r="D2208">
            <v>31290</v>
          </cell>
          <cell r="E2208" t="str">
            <v>2</v>
          </cell>
          <cell r="F2208" t="str">
            <v>後期</v>
          </cell>
          <cell r="G2208" t="str">
            <v>2</v>
          </cell>
          <cell r="H2208" t="str">
            <v>後期</v>
          </cell>
          <cell r="I2208" t="str">
            <v>32100170</v>
          </cell>
          <cell r="J2208" t="str">
            <v>離散幾何</v>
          </cell>
          <cell r="K2208" t="str">
            <v/>
          </cell>
          <cell r="L2208" t="str">
            <v>2</v>
          </cell>
          <cell r="M2208" t="str">
            <v>石渡　聡</v>
          </cell>
          <cell r="N2208" t="str">
            <v>理学部理学科</v>
          </cell>
          <cell r="O2208" t="str">
            <v>2</v>
          </cell>
          <cell r="P2208" t="str">
            <v>火</v>
          </cell>
          <cell r="Q2208" t="str">
            <v>2</v>
          </cell>
          <cell r="R2208" t="str">
            <v>09:35</v>
          </cell>
          <cell r="S2208" t="str">
            <v>10:20</v>
          </cell>
          <cell r="T2208" t="str">
            <v>石渡　聡</v>
          </cell>
          <cell r="U2208" t="str">
            <v>理学部理学科</v>
          </cell>
        </row>
        <row r="2209">
          <cell r="D2209">
            <v>31290</v>
          </cell>
          <cell r="E2209" t="str">
            <v>2</v>
          </cell>
          <cell r="F2209" t="str">
            <v>後期</v>
          </cell>
          <cell r="G2209" t="str">
            <v>2</v>
          </cell>
          <cell r="H2209" t="str">
            <v>後期</v>
          </cell>
          <cell r="I2209" t="str">
            <v>32100170</v>
          </cell>
          <cell r="J2209" t="str">
            <v>離散幾何</v>
          </cell>
          <cell r="K2209" t="str">
            <v/>
          </cell>
          <cell r="L2209" t="str">
            <v>2</v>
          </cell>
          <cell r="M2209" t="str">
            <v>石渡　聡</v>
          </cell>
          <cell r="N2209" t="str">
            <v>理学部理学科</v>
          </cell>
          <cell r="O2209" t="str">
            <v>2</v>
          </cell>
          <cell r="P2209" t="str">
            <v>火</v>
          </cell>
          <cell r="Q2209" t="str">
            <v>1</v>
          </cell>
          <cell r="R2209" t="str">
            <v>08:50</v>
          </cell>
          <cell r="S2209" t="str">
            <v>09:35</v>
          </cell>
          <cell r="T2209" t="str">
            <v>石渡　聡</v>
          </cell>
          <cell r="U2209" t="str">
            <v>理学部理学科</v>
          </cell>
          <cell r="V2209" t="str">
            <v>B6a・ふすまホール</v>
          </cell>
        </row>
        <row r="2210">
          <cell r="D2210">
            <v>31295</v>
          </cell>
          <cell r="E2210" t="str">
            <v>3</v>
          </cell>
          <cell r="F2210" t="str">
            <v>通年</v>
          </cell>
          <cell r="G2210" t="str">
            <v>1</v>
          </cell>
          <cell r="H2210" t="str">
            <v>前期</v>
          </cell>
          <cell r="I2210" t="str">
            <v>32100180</v>
          </cell>
          <cell r="J2210" t="str">
            <v>データサイエンス文献講読Ａ</v>
          </cell>
          <cell r="K2210" t="str">
            <v/>
          </cell>
          <cell r="L2210" t="str">
            <v>2</v>
          </cell>
          <cell r="M2210" t="str">
            <v>原　一夫</v>
          </cell>
          <cell r="N2210" t="str">
            <v>理学部</v>
          </cell>
          <cell r="O2210" t="str">
            <v>9</v>
          </cell>
          <cell r="P2210" t="str">
            <v>集中</v>
          </cell>
          <cell r="Q2210" t="str">
            <v>0</v>
          </cell>
          <cell r="R2210" t="str">
            <v>00:00</v>
          </cell>
          <cell r="S2210" t="str">
            <v>00:00</v>
          </cell>
          <cell r="T2210" t="str">
            <v>原　一夫,データサイエンスコースカリキュラム担当全教員</v>
          </cell>
          <cell r="U2210" t="str">
            <v>理学部,理学部理学科</v>
          </cell>
        </row>
        <row r="2211">
          <cell r="D2211">
            <v>31300</v>
          </cell>
          <cell r="E2211" t="str">
            <v>3</v>
          </cell>
          <cell r="F2211" t="str">
            <v>通年</v>
          </cell>
          <cell r="G2211" t="str">
            <v>1</v>
          </cell>
          <cell r="H2211" t="str">
            <v>前期</v>
          </cell>
          <cell r="I2211" t="str">
            <v>32100190</v>
          </cell>
          <cell r="J2211" t="str">
            <v>データサイエンス文献講読Ｂ</v>
          </cell>
          <cell r="K2211" t="str">
            <v/>
          </cell>
          <cell r="L2211" t="str">
            <v>2</v>
          </cell>
          <cell r="M2211" t="str">
            <v>原　一夫</v>
          </cell>
          <cell r="N2211" t="str">
            <v>理学部</v>
          </cell>
          <cell r="O2211" t="str">
            <v>9</v>
          </cell>
          <cell r="P2211" t="str">
            <v>集中</v>
          </cell>
          <cell r="Q2211" t="str">
            <v>0</v>
          </cell>
          <cell r="R2211" t="str">
            <v>00:00</v>
          </cell>
          <cell r="S2211" t="str">
            <v>00:00</v>
          </cell>
          <cell r="T2211" t="str">
            <v>原　一夫,データサイエンスコースカリキュラム担当全教員</v>
          </cell>
          <cell r="U2211" t="str">
            <v>理学部,理学部理学科</v>
          </cell>
        </row>
        <row r="2212">
          <cell r="D2212">
            <v>31305</v>
          </cell>
          <cell r="E2212" t="str">
            <v>6</v>
          </cell>
          <cell r="F2212" t="str">
            <v>第1ターム</v>
          </cell>
          <cell r="G2212" t="str">
            <v>1</v>
          </cell>
          <cell r="H2212" t="str">
            <v>前期</v>
          </cell>
          <cell r="I2212" t="str">
            <v>32100200</v>
          </cell>
          <cell r="J2212" t="str">
            <v>データサイエンス特講Ａ</v>
          </cell>
          <cell r="K2212" t="str">
            <v/>
          </cell>
          <cell r="L2212" t="str">
            <v>1</v>
          </cell>
          <cell r="M2212" t="str">
            <v>木村　宏人</v>
          </cell>
          <cell r="N2212" t="str">
            <v>理学部</v>
          </cell>
          <cell r="O2212" t="str">
            <v>2</v>
          </cell>
          <cell r="P2212" t="str">
            <v>火</v>
          </cell>
          <cell r="Q2212" t="str">
            <v>6</v>
          </cell>
          <cell r="R2212" t="str">
            <v>13:45</v>
          </cell>
          <cell r="S2212" t="str">
            <v>14:30</v>
          </cell>
          <cell r="T2212" t="str">
            <v>木村　宏人</v>
          </cell>
          <cell r="U2212" t="str">
            <v>理学部</v>
          </cell>
        </row>
        <row r="2213">
          <cell r="D2213">
            <v>31305</v>
          </cell>
          <cell r="E2213" t="str">
            <v>6</v>
          </cell>
          <cell r="F2213" t="str">
            <v>第1ターム</v>
          </cell>
          <cell r="G2213" t="str">
            <v>1</v>
          </cell>
          <cell r="H2213" t="str">
            <v>前期</v>
          </cell>
          <cell r="I2213" t="str">
            <v>32100200</v>
          </cell>
          <cell r="J2213" t="str">
            <v>データサイエンス特講Ａ</v>
          </cell>
          <cell r="K2213" t="str">
            <v/>
          </cell>
          <cell r="L2213" t="str">
            <v>1</v>
          </cell>
          <cell r="M2213" t="str">
            <v>木村　宏人</v>
          </cell>
          <cell r="N2213" t="str">
            <v>理学部</v>
          </cell>
          <cell r="O2213" t="str">
            <v>2</v>
          </cell>
          <cell r="P2213" t="str">
            <v>火</v>
          </cell>
          <cell r="Q2213" t="str">
            <v>5</v>
          </cell>
          <cell r="R2213" t="str">
            <v>13:00</v>
          </cell>
          <cell r="S2213" t="str">
            <v>13:45</v>
          </cell>
          <cell r="T2213" t="str">
            <v>木村　宏人</v>
          </cell>
          <cell r="U2213" t="str">
            <v>理学部</v>
          </cell>
          <cell r="V2213" t="str">
            <v>A3・情報ネットワークセンター1</v>
          </cell>
        </row>
        <row r="2214">
          <cell r="D2214">
            <v>31310</v>
          </cell>
          <cell r="E2214" t="str">
            <v>7</v>
          </cell>
          <cell r="F2214" t="str">
            <v>第2ターム</v>
          </cell>
          <cell r="G2214" t="str">
            <v>1</v>
          </cell>
          <cell r="H2214" t="str">
            <v>前期</v>
          </cell>
          <cell r="I2214" t="str">
            <v>32100210</v>
          </cell>
          <cell r="J2214" t="str">
            <v>データサイエンス特講Ｂ</v>
          </cell>
          <cell r="K2214" t="str">
            <v/>
          </cell>
          <cell r="L2214" t="str">
            <v>1</v>
          </cell>
          <cell r="M2214" t="str">
            <v>木村　宏人</v>
          </cell>
          <cell r="N2214" t="str">
            <v>理学部</v>
          </cell>
          <cell r="O2214" t="str">
            <v>2</v>
          </cell>
          <cell r="P2214" t="str">
            <v>火</v>
          </cell>
          <cell r="Q2214" t="str">
            <v>6</v>
          </cell>
          <cell r="R2214" t="str">
            <v>13:45</v>
          </cell>
          <cell r="S2214" t="str">
            <v>14:30</v>
          </cell>
          <cell r="T2214" t="str">
            <v>脇　克志</v>
          </cell>
          <cell r="U2214" t="str">
            <v>理学部理学科</v>
          </cell>
        </row>
        <row r="2215">
          <cell r="D2215">
            <v>31310</v>
          </cell>
          <cell r="E2215" t="str">
            <v>7</v>
          </cell>
          <cell r="F2215" t="str">
            <v>第2ターム</v>
          </cell>
          <cell r="G2215" t="str">
            <v>1</v>
          </cell>
          <cell r="H2215" t="str">
            <v>前期</v>
          </cell>
          <cell r="I2215" t="str">
            <v>32100210</v>
          </cell>
          <cell r="J2215" t="str">
            <v>データサイエンス特講Ｂ</v>
          </cell>
          <cell r="K2215" t="str">
            <v/>
          </cell>
          <cell r="L2215" t="str">
            <v>1</v>
          </cell>
          <cell r="M2215" t="str">
            <v>木村　宏人</v>
          </cell>
          <cell r="N2215" t="str">
            <v>理学部</v>
          </cell>
          <cell r="O2215" t="str">
            <v>2</v>
          </cell>
          <cell r="P2215" t="str">
            <v>火</v>
          </cell>
          <cell r="Q2215" t="str">
            <v>5</v>
          </cell>
          <cell r="R2215" t="str">
            <v>13:00</v>
          </cell>
          <cell r="S2215" t="str">
            <v>13:45</v>
          </cell>
          <cell r="T2215" t="str">
            <v>脇　克志,木村　宏人</v>
          </cell>
          <cell r="U2215" t="str">
            <v>理学部理学科,理学部</v>
          </cell>
          <cell r="V2215" t="str">
            <v>A3・情報ネットワークセンター1</v>
          </cell>
        </row>
        <row r="2216">
          <cell r="D2216">
            <v>31320</v>
          </cell>
          <cell r="E2216" t="str">
            <v>3</v>
          </cell>
          <cell r="F2216" t="str">
            <v>通年</v>
          </cell>
          <cell r="G2216" t="str">
            <v>1</v>
          </cell>
          <cell r="H2216" t="str">
            <v>前期</v>
          </cell>
          <cell r="I2216" t="str">
            <v>32100230</v>
          </cell>
          <cell r="J2216" t="str">
            <v>データサイエンス特講Ｄ</v>
          </cell>
          <cell r="K2216" t="str">
            <v/>
          </cell>
          <cell r="L2216" t="str">
            <v>1</v>
          </cell>
          <cell r="M2216" t="str">
            <v>未定</v>
          </cell>
          <cell r="N2216" t="str">
            <v>理学部</v>
          </cell>
          <cell r="O2216" t="str">
            <v/>
          </cell>
          <cell r="P2216" t="str">
            <v/>
          </cell>
          <cell r="Q2216" t="str">
            <v/>
          </cell>
          <cell r="R2216" t="str">
            <v/>
          </cell>
          <cell r="S2216" t="str">
            <v/>
          </cell>
          <cell r="T2216" t="str">
            <v/>
          </cell>
          <cell r="U2216" t="str">
            <v/>
          </cell>
        </row>
        <row r="2217">
          <cell r="D2217">
            <v>38114</v>
          </cell>
          <cell r="E2217" t="str">
            <v>1</v>
          </cell>
          <cell r="F2217" t="str">
            <v>前期</v>
          </cell>
          <cell r="G2217" t="str">
            <v>1</v>
          </cell>
          <cell r="H2217" t="str">
            <v>前期</v>
          </cell>
          <cell r="I2217" t="str">
            <v>32940150</v>
          </cell>
          <cell r="J2217" t="str">
            <v>統合栄養生理学特論</v>
          </cell>
          <cell r="K2217" t="str">
            <v/>
          </cell>
          <cell r="L2217" t="str">
            <v>2</v>
          </cell>
          <cell r="M2217" t="str">
            <v>小酒井　貴晴</v>
          </cell>
          <cell r="N2217" t="str">
            <v>地域教育文化学部地域教育文化学科文化創生コース</v>
          </cell>
          <cell r="O2217" t="str">
            <v>9</v>
          </cell>
          <cell r="P2217" t="str">
            <v>集中</v>
          </cell>
          <cell r="Q2217" t="str">
            <v>0</v>
          </cell>
          <cell r="R2217" t="str">
            <v>00:00</v>
          </cell>
          <cell r="S2217" t="str">
            <v>00:00</v>
          </cell>
          <cell r="T2217" t="str">
            <v>小酒井　貴晴</v>
          </cell>
          <cell r="U2217" t="str">
            <v>地域教育文化学部地域教育文化学科文化創生コース</v>
          </cell>
        </row>
        <row r="2218">
          <cell r="D2218">
            <v>38132</v>
          </cell>
          <cell r="E2218" t="str">
            <v>1</v>
          </cell>
          <cell r="F2218" t="str">
            <v>前期</v>
          </cell>
          <cell r="G2218" t="str">
            <v>1</v>
          </cell>
          <cell r="H2218" t="str">
            <v>前期</v>
          </cell>
          <cell r="I2218" t="str">
            <v>32950120</v>
          </cell>
          <cell r="J2218" t="str">
            <v>変動帯観測地震学特論</v>
          </cell>
          <cell r="K2218" t="str">
            <v/>
          </cell>
          <cell r="L2218" t="str">
            <v>2</v>
          </cell>
          <cell r="M2218" t="str">
            <v>石瀬　素子</v>
          </cell>
          <cell r="N2218" t="str">
            <v>理学部理学科</v>
          </cell>
          <cell r="O2218" t="str">
            <v>9</v>
          </cell>
          <cell r="P2218" t="str">
            <v>集中</v>
          </cell>
          <cell r="Q2218" t="str">
            <v>0</v>
          </cell>
          <cell r="R2218" t="str">
            <v>00:00</v>
          </cell>
          <cell r="S2218" t="str">
            <v>00:00</v>
          </cell>
          <cell r="T2218" t="str">
            <v>石瀬　素子</v>
          </cell>
          <cell r="U2218" t="str">
            <v>理学部理学科</v>
          </cell>
        </row>
        <row r="2219">
          <cell r="D2219">
            <v>39011</v>
          </cell>
          <cell r="E2219" t="str">
            <v>3</v>
          </cell>
          <cell r="F2219" t="str">
            <v>通年</v>
          </cell>
          <cell r="G2219" t="str">
            <v>1</v>
          </cell>
          <cell r="H2219" t="str">
            <v>前期</v>
          </cell>
          <cell r="I2219" t="str">
            <v>31974090</v>
          </cell>
          <cell r="J2219" t="str">
            <v>理学特別演習（数学系）</v>
          </cell>
          <cell r="K2219" t="str">
            <v/>
          </cell>
          <cell r="L2219" t="str">
            <v>4</v>
          </cell>
          <cell r="M2219" t="str">
            <v>西岡　斉治</v>
          </cell>
          <cell r="N2219" t="str">
            <v>理学部理学科</v>
          </cell>
          <cell r="O2219" t="str">
            <v>9</v>
          </cell>
          <cell r="P2219" t="str">
            <v>集中</v>
          </cell>
          <cell r="Q2219" t="str">
            <v>0</v>
          </cell>
          <cell r="R2219" t="str">
            <v>00:00</v>
          </cell>
          <cell r="S2219" t="str">
            <v>00:00</v>
          </cell>
          <cell r="T2219" t="str">
            <v>富松　裕,西岡　斉治</v>
          </cell>
          <cell r="U2219" t="str">
            <v>理学部理学科,理学部理学科</v>
          </cell>
        </row>
        <row r="2220">
          <cell r="D2220">
            <v>39012</v>
          </cell>
          <cell r="E2220" t="str">
            <v>3</v>
          </cell>
          <cell r="F2220" t="str">
            <v>通年</v>
          </cell>
          <cell r="G2220" t="str">
            <v>1</v>
          </cell>
          <cell r="H2220" t="str">
            <v>前期</v>
          </cell>
          <cell r="I2220" t="str">
            <v>31974090</v>
          </cell>
          <cell r="J2220" t="str">
            <v>理学特別演習（数学系）</v>
          </cell>
          <cell r="K2220" t="str">
            <v/>
          </cell>
          <cell r="L2220" t="str">
            <v>4</v>
          </cell>
          <cell r="M2220" t="str">
            <v>西岡　斉治</v>
          </cell>
          <cell r="N2220" t="str">
            <v>理学部理学科</v>
          </cell>
          <cell r="O2220" t="str">
            <v>9</v>
          </cell>
          <cell r="P2220" t="str">
            <v>集中</v>
          </cell>
          <cell r="Q2220" t="str">
            <v>0</v>
          </cell>
          <cell r="R2220" t="str">
            <v>00:00</v>
          </cell>
          <cell r="S2220" t="str">
            <v>00:00</v>
          </cell>
          <cell r="T2220" t="str">
            <v>富松　裕,西岡　斉治</v>
          </cell>
          <cell r="U2220" t="str">
            <v>理学部理学科,理学部理学科</v>
          </cell>
        </row>
        <row r="2221">
          <cell r="D2221">
            <v>39013</v>
          </cell>
          <cell r="E2221" t="str">
            <v>3</v>
          </cell>
          <cell r="F2221" t="str">
            <v>通年</v>
          </cell>
          <cell r="G2221" t="str">
            <v>1</v>
          </cell>
          <cell r="H2221" t="str">
            <v>前期</v>
          </cell>
          <cell r="I2221" t="str">
            <v>31974095</v>
          </cell>
          <cell r="J2221" t="str">
            <v>理学特別演習（理学系）</v>
          </cell>
          <cell r="K2221" t="str">
            <v/>
          </cell>
          <cell r="L2221" t="str">
            <v>4</v>
          </cell>
          <cell r="M2221" t="str">
            <v>富松　裕</v>
          </cell>
          <cell r="N2221" t="str">
            <v>理学部理学科</v>
          </cell>
          <cell r="O2221" t="str">
            <v>9</v>
          </cell>
          <cell r="P2221" t="str">
            <v>集中</v>
          </cell>
          <cell r="Q2221" t="str">
            <v>0</v>
          </cell>
          <cell r="R2221" t="str">
            <v>00:00</v>
          </cell>
          <cell r="S2221" t="str">
            <v>00:00</v>
          </cell>
          <cell r="T2221" t="str">
            <v>富松　裕</v>
          </cell>
          <cell r="U2221" t="str">
            <v>理学部理学科</v>
          </cell>
        </row>
        <row r="2222">
          <cell r="D2222">
            <v>39014</v>
          </cell>
          <cell r="E2222" t="str">
            <v>3</v>
          </cell>
          <cell r="F2222" t="str">
            <v>通年</v>
          </cell>
          <cell r="G2222" t="str">
            <v>1</v>
          </cell>
          <cell r="H2222" t="str">
            <v>前期</v>
          </cell>
          <cell r="I2222" t="str">
            <v>31974095</v>
          </cell>
          <cell r="J2222" t="str">
            <v>理学特別演習（理学系）</v>
          </cell>
          <cell r="K2222" t="str">
            <v/>
          </cell>
          <cell r="L2222" t="str">
            <v>4</v>
          </cell>
          <cell r="M2222" t="str">
            <v>富松　裕</v>
          </cell>
          <cell r="N2222" t="str">
            <v>理学部理学科</v>
          </cell>
          <cell r="O2222" t="str">
            <v>9</v>
          </cell>
          <cell r="P2222" t="str">
            <v>集中</v>
          </cell>
          <cell r="Q2222" t="str">
            <v>0</v>
          </cell>
          <cell r="R2222" t="str">
            <v>00:00</v>
          </cell>
          <cell r="S2222" t="str">
            <v>00:00</v>
          </cell>
          <cell r="T2222" t="str">
            <v>富松　裕</v>
          </cell>
          <cell r="U2222" t="str">
            <v>理学部理学科</v>
          </cell>
        </row>
        <row r="2223">
          <cell r="D2223">
            <v>37580</v>
          </cell>
          <cell r="E2223" t="str">
            <v>2</v>
          </cell>
          <cell r="F2223" t="str">
            <v>後期</v>
          </cell>
          <cell r="G2223" t="str">
            <v>2</v>
          </cell>
          <cell r="H2223" t="str">
            <v>後期</v>
          </cell>
          <cell r="I2223" t="str">
            <v>31953075</v>
          </cell>
          <cell r="J2223" t="str">
            <v>地殻流体科学特論</v>
          </cell>
          <cell r="K2223" t="str">
            <v>Advanced Lectures on Geofluids and Magmas</v>
          </cell>
          <cell r="L2223" t="str">
            <v>2</v>
          </cell>
          <cell r="M2223" t="str">
            <v>井村　匠</v>
          </cell>
          <cell r="N2223" t="str">
            <v>理学部理学科</v>
          </cell>
          <cell r="O2223" t="str">
            <v>4</v>
          </cell>
          <cell r="P2223" t="str">
            <v>木</v>
          </cell>
          <cell r="Q2223" t="str">
            <v>3</v>
          </cell>
          <cell r="R2223" t="str">
            <v>10:30</v>
          </cell>
          <cell r="S2223" t="str">
            <v>11:15</v>
          </cell>
          <cell r="T2223" t="str">
            <v>井村　匠</v>
          </cell>
          <cell r="U2223" t="str">
            <v>理学部理学科</v>
          </cell>
        </row>
        <row r="2224">
          <cell r="D2224">
            <v>37580</v>
          </cell>
          <cell r="E2224" t="str">
            <v>2</v>
          </cell>
          <cell r="F2224" t="str">
            <v>後期</v>
          </cell>
          <cell r="G2224" t="str">
            <v>2</v>
          </cell>
          <cell r="H2224" t="str">
            <v>後期</v>
          </cell>
          <cell r="I2224" t="str">
            <v>31953075</v>
          </cell>
          <cell r="J2224" t="str">
            <v>地殻流体科学特論</v>
          </cell>
          <cell r="K2224" t="str">
            <v>Advanced Lectures on Geofluids and Magmas</v>
          </cell>
          <cell r="L2224" t="str">
            <v>2</v>
          </cell>
          <cell r="M2224" t="str">
            <v>井村　匠</v>
          </cell>
          <cell r="N2224" t="str">
            <v>理学部理学科</v>
          </cell>
          <cell r="O2224" t="str">
            <v>4</v>
          </cell>
          <cell r="P2224" t="str">
            <v>木</v>
          </cell>
          <cell r="Q2224" t="str">
            <v>4</v>
          </cell>
          <cell r="R2224" t="str">
            <v>11:15</v>
          </cell>
          <cell r="S2224" t="str">
            <v>12:00</v>
          </cell>
          <cell r="T2224" t="str">
            <v>井村　匠</v>
          </cell>
          <cell r="U2224" t="str">
            <v>理学部理学科</v>
          </cell>
        </row>
        <row r="2225">
          <cell r="D2225">
            <v>37545</v>
          </cell>
          <cell r="E2225" t="str">
            <v>1</v>
          </cell>
          <cell r="F2225" t="str">
            <v>前期</v>
          </cell>
          <cell r="G2225" t="str">
            <v>1</v>
          </cell>
          <cell r="H2225" t="str">
            <v>前期</v>
          </cell>
          <cell r="I2225" t="str">
            <v>31953085</v>
          </cell>
          <cell r="J2225" t="str">
            <v>物質循環科学特論</v>
          </cell>
          <cell r="K2225" t="str">
            <v>Advanced Lectures on Earth Material Cycles</v>
          </cell>
          <cell r="L2225" t="str">
            <v>2</v>
          </cell>
          <cell r="M2225" t="str">
            <v>伴　雅雄</v>
          </cell>
          <cell r="N2225" t="str">
            <v>理学部理学科</v>
          </cell>
          <cell r="O2225" t="str">
            <v>2</v>
          </cell>
          <cell r="P2225" t="str">
            <v>火</v>
          </cell>
          <cell r="Q2225" t="str">
            <v>6</v>
          </cell>
          <cell r="R2225" t="str">
            <v>13:45</v>
          </cell>
          <cell r="S2225" t="str">
            <v>14:30</v>
          </cell>
          <cell r="T2225" t="str">
            <v>伴　雅雄</v>
          </cell>
          <cell r="U2225" t="str">
            <v>理学部理学科</v>
          </cell>
        </row>
        <row r="2226">
          <cell r="D2226">
            <v>37545</v>
          </cell>
          <cell r="E2226" t="str">
            <v>1</v>
          </cell>
          <cell r="F2226" t="str">
            <v>前期</v>
          </cell>
          <cell r="G2226" t="str">
            <v>1</v>
          </cell>
          <cell r="H2226" t="str">
            <v>前期</v>
          </cell>
          <cell r="I2226" t="str">
            <v>31953085</v>
          </cell>
          <cell r="J2226" t="str">
            <v>物質循環科学特論</v>
          </cell>
          <cell r="K2226" t="str">
            <v>Advanced Lectures on Earth Material Cycles</v>
          </cell>
          <cell r="L2226" t="str">
            <v>2</v>
          </cell>
          <cell r="M2226" t="str">
            <v>伴　雅雄</v>
          </cell>
          <cell r="N2226" t="str">
            <v>理学部理学科</v>
          </cell>
          <cell r="O2226" t="str">
            <v>2</v>
          </cell>
          <cell r="P2226" t="str">
            <v>火</v>
          </cell>
          <cell r="Q2226" t="str">
            <v>5</v>
          </cell>
          <cell r="R2226" t="str">
            <v>13:00</v>
          </cell>
          <cell r="S2226" t="str">
            <v>13:45</v>
          </cell>
          <cell r="T2226" t="str">
            <v>伴　雅雄</v>
          </cell>
          <cell r="U2226" t="str">
            <v>理学部理学科</v>
          </cell>
        </row>
        <row r="2227">
          <cell r="D2227">
            <v>30450</v>
          </cell>
          <cell r="E2227" t="str">
            <v>6</v>
          </cell>
          <cell r="F2227" t="str">
            <v>第1ターム</v>
          </cell>
          <cell r="G2227" t="str">
            <v>1</v>
          </cell>
          <cell r="H2227" t="str">
            <v>前期</v>
          </cell>
          <cell r="I2227" t="str">
            <v>32011120</v>
          </cell>
          <cell r="J2227" t="str">
            <v>クリーンエネルギー概論Ａ</v>
          </cell>
          <cell r="K2227" t="str">
            <v/>
          </cell>
          <cell r="L2227" t="str">
            <v>1</v>
          </cell>
          <cell r="M2227" t="str">
            <v>藤井　翔</v>
          </cell>
          <cell r="N2227" t="str">
            <v>理学部理学科</v>
          </cell>
          <cell r="O2227" t="str">
            <v>2</v>
          </cell>
          <cell r="P2227" t="str">
            <v>火</v>
          </cell>
          <cell r="Q2227" t="str">
            <v>3</v>
          </cell>
          <cell r="R2227" t="str">
            <v>10:30</v>
          </cell>
          <cell r="S2227" t="str">
            <v>11:15</v>
          </cell>
          <cell r="T2227" t="str">
            <v>藤井　翔</v>
          </cell>
          <cell r="U2227" t="str">
            <v>理学部理学科</v>
          </cell>
          <cell r="V2227" t="str">
            <v>B6a・ふすまホール</v>
          </cell>
        </row>
        <row r="2228">
          <cell r="D2228">
            <v>30450</v>
          </cell>
          <cell r="E2228" t="str">
            <v>6</v>
          </cell>
          <cell r="F2228" t="str">
            <v>第1ターム</v>
          </cell>
          <cell r="G2228" t="str">
            <v>1</v>
          </cell>
          <cell r="H2228" t="str">
            <v>前期</v>
          </cell>
          <cell r="I2228" t="str">
            <v>32011120</v>
          </cell>
          <cell r="J2228" t="str">
            <v>クリーンエネルギー概論Ａ</v>
          </cell>
          <cell r="K2228" t="str">
            <v/>
          </cell>
          <cell r="L2228" t="str">
            <v>1</v>
          </cell>
          <cell r="M2228" t="str">
            <v>藤井　翔</v>
          </cell>
          <cell r="N2228" t="str">
            <v>理学部理学科</v>
          </cell>
          <cell r="O2228" t="str">
            <v>2</v>
          </cell>
          <cell r="P2228" t="str">
            <v>火</v>
          </cell>
          <cell r="Q2228" t="str">
            <v>4</v>
          </cell>
          <cell r="R2228" t="str">
            <v>11:15</v>
          </cell>
          <cell r="S2228" t="str">
            <v>12:00</v>
          </cell>
          <cell r="T2228" t="str">
            <v>藤井　翔</v>
          </cell>
          <cell r="U2228" t="str">
            <v>理学部理学科</v>
          </cell>
        </row>
        <row r="2229">
          <cell r="D2229">
            <v>30455</v>
          </cell>
          <cell r="E2229" t="str">
            <v>7</v>
          </cell>
          <cell r="F2229" t="str">
            <v>第2ターム</v>
          </cell>
          <cell r="G2229" t="str">
            <v>1</v>
          </cell>
          <cell r="H2229" t="str">
            <v>前期</v>
          </cell>
          <cell r="I2229" t="str">
            <v>32011130</v>
          </cell>
          <cell r="J2229" t="str">
            <v>クリーンエネルギー概論B</v>
          </cell>
          <cell r="K2229" t="str">
            <v/>
          </cell>
          <cell r="L2229" t="str">
            <v>1</v>
          </cell>
          <cell r="M2229" t="str">
            <v>藤井　翔</v>
          </cell>
          <cell r="N2229" t="str">
            <v>理学部理学科</v>
          </cell>
          <cell r="O2229" t="str">
            <v>2</v>
          </cell>
          <cell r="P2229" t="str">
            <v>火</v>
          </cell>
          <cell r="Q2229" t="str">
            <v>3</v>
          </cell>
          <cell r="R2229" t="str">
            <v>10:30</v>
          </cell>
          <cell r="S2229" t="str">
            <v>11:15</v>
          </cell>
          <cell r="T2229" t="str">
            <v>藤井　翔</v>
          </cell>
          <cell r="U2229" t="str">
            <v>理学部理学科</v>
          </cell>
          <cell r="V2229" t="str">
            <v>B6a・ふすまホール</v>
          </cell>
        </row>
        <row r="2230">
          <cell r="D2230">
            <v>30455</v>
          </cell>
          <cell r="E2230" t="str">
            <v>7</v>
          </cell>
          <cell r="F2230" t="str">
            <v>第2ターム</v>
          </cell>
          <cell r="G2230" t="str">
            <v>1</v>
          </cell>
          <cell r="H2230" t="str">
            <v>前期</v>
          </cell>
          <cell r="I2230" t="str">
            <v>32011130</v>
          </cell>
          <cell r="J2230" t="str">
            <v>クリーンエネルギー概論B</v>
          </cell>
          <cell r="K2230" t="str">
            <v/>
          </cell>
          <cell r="L2230" t="str">
            <v>1</v>
          </cell>
          <cell r="M2230" t="str">
            <v>藤井　翔</v>
          </cell>
          <cell r="N2230" t="str">
            <v>理学部理学科</v>
          </cell>
          <cell r="O2230" t="str">
            <v>2</v>
          </cell>
          <cell r="P2230" t="str">
            <v>火</v>
          </cell>
          <cell r="Q2230" t="str">
            <v>4</v>
          </cell>
          <cell r="R2230" t="str">
            <v>11:15</v>
          </cell>
          <cell r="S2230" t="str">
            <v>12:00</v>
          </cell>
          <cell r="T2230" t="str">
            <v>藤井　翔</v>
          </cell>
          <cell r="U2230" t="str">
            <v>理学部理学科</v>
          </cell>
        </row>
        <row r="2231">
          <cell r="D2231">
            <v>30475</v>
          </cell>
          <cell r="E2231" t="str">
            <v>1</v>
          </cell>
          <cell r="F2231" t="str">
            <v>前期</v>
          </cell>
          <cell r="G2231" t="str">
            <v>1</v>
          </cell>
          <cell r="H2231" t="str">
            <v>前期</v>
          </cell>
          <cell r="I2231" t="str">
            <v>32011600</v>
          </cell>
          <cell r="J2231" t="str">
            <v>アントレプレナーシップ養成イノベーション特別講義</v>
          </cell>
          <cell r="K2231" t="str">
            <v/>
          </cell>
          <cell r="L2231" t="str">
            <v>2</v>
          </cell>
          <cell r="M2231" t="str">
            <v>小野寺　忠司</v>
          </cell>
          <cell r="N2231" t="str">
            <v>山形大学</v>
          </cell>
          <cell r="O2231" t="str">
            <v>9</v>
          </cell>
          <cell r="P2231" t="str">
            <v>集中</v>
          </cell>
          <cell r="Q2231" t="str">
            <v>0</v>
          </cell>
          <cell r="R2231" t="str">
            <v>00:00</v>
          </cell>
          <cell r="S2231" t="str">
            <v>00:00</v>
          </cell>
          <cell r="T2231" t="str">
            <v>小野寺　忠司</v>
          </cell>
          <cell r="U2231" t="str">
            <v>山形大学</v>
          </cell>
        </row>
        <row r="2232">
          <cell r="D2232">
            <v>30115</v>
          </cell>
          <cell r="E2232" t="str">
            <v>2</v>
          </cell>
          <cell r="F2232" t="str">
            <v>後期</v>
          </cell>
          <cell r="G2232" t="str">
            <v>2</v>
          </cell>
          <cell r="H2232" t="str">
            <v>後期</v>
          </cell>
          <cell r="I2232" t="str">
            <v>32011140</v>
          </cell>
          <cell r="J2232" t="str">
            <v>サイエンスセミナー</v>
          </cell>
          <cell r="K2232" t="str">
            <v/>
          </cell>
          <cell r="L2232" t="str">
            <v>1</v>
          </cell>
          <cell r="M2232" t="str">
            <v>サイエンスセミナー担当教員</v>
          </cell>
          <cell r="N2232" t="str">
            <v>理学部</v>
          </cell>
          <cell r="O2232" t="str">
            <v>5</v>
          </cell>
          <cell r="P2232" t="str">
            <v>金</v>
          </cell>
          <cell r="Q2232" t="str">
            <v>9</v>
          </cell>
          <cell r="R2232" t="str">
            <v>16:20</v>
          </cell>
          <cell r="S2232" t="str">
            <v>17:05</v>
          </cell>
          <cell r="T2232" t="str">
            <v>富松　裕</v>
          </cell>
          <cell r="U2232" t="str">
            <v>理学部理学科</v>
          </cell>
        </row>
        <row r="2233">
          <cell r="D2233">
            <v>30115</v>
          </cell>
          <cell r="E2233" t="str">
            <v>2</v>
          </cell>
          <cell r="F2233" t="str">
            <v>後期</v>
          </cell>
          <cell r="G2233" t="str">
            <v>2</v>
          </cell>
          <cell r="H2233" t="str">
            <v>後期</v>
          </cell>
          <cell r="I2233" t="str">
            <v>32011140</v>
          </cell>
          <cell r="J2233" t="str">
            <v>サイエンスセミナー</v>
          </cell>
          <cell r="K2233" t="str">
            <v/>
          </cell>
          <cell r="L2233" t="str">
            <v>1</v>
          </cell>
          <cell r="M2233" t="str">
            <v>サイエンスセミナー担当教員</v>
          </cell>
          <cell r="N2233" t="str">
            <v>理学部</v>
          </cell>
          <cell r="O2233" t="str">
            <v>5</v>
          </cell>
          <cell r="P2233" t="str">
            <v>金</v>
          </cell>
          <cell r="Q2233" t="str">
            <v>10</v>
          </cell>
          <cell r="R2233" t="str">
            <v>17:05</v>
          </cell>
          <cell r="S2233" t="str">
            <v>17:50</v>
          </cell>
          <cell r="T2233" t="str">
            <v>富松　裕</v>
          </cell>
          <cell r="U2233" t="str">
            <v>理学部理学科</v>
          </cell>
        </row>
        <row r="2234">
          <cell r="D2234">
            <v>38015</v>
          </cell>
          <cell r="E2234" t="str">
            <v>1</v>
          </cell>
          <cell r="F2234" t="str">
            <v>前期</v>
          </cell>
          <cell r="G2234" t="str">
            <v>1</v>
          </cell>
          <cell r="H2234" t="str">
            <v>前期</v>
          </cell>
          <cell r="I2234" t="str">
            <v>3191050</v>
          </cell>
          <cell r="J2234" t="str">
            <v>データサイエンス研究のための画像処理</v>
          </cell>
          <cell r="K2234" t="str">
            <v>データサイエンス研究のための画像処理</v>
          </cell>
          <cell r="L2234" t="str">
            <v>2</v>
          </cell>
          <cell r="M2234" t="str">
            <v>サンティヤゴ　ディエズ　ドノソ</v>
          </cell>
          <cell r="N2234" t="str">
            <v>理学部理学科</v>
          </cell>
          <cell r="O2234" t="str">
            <v/>
          </cell>
          <cell r="P2234" t="str">
            <v/>
          </cell>
          <cell r="Q2234" t="str">
            <v/>
          </cell>
          <cell r="R2234" t="str">
            <v/>
          </cell>
          <cell r="S2234" t="str">
            <v/>
          </cell>
          <cell r="T2234" t="str">
            <v/>
          </cell>
          <cell r="U2234" t="str">
            <v/>
          </cell>
        </row>
        <row r="2235">
          <cell r="D2235">
            <v>38076</v>
          </cell>
          <cell r="E2235" t="str">
            <v>2</v>
          </cell>
          <cell r="F2235" t="str">
            <v>後期</v>
          </cell>
          <cell r="G2235" t="str">
            <v>2</v>
          </cell>
          <cell r="H2235" t="str">
            <v>後期</v>
          </cell>
          <cell r="I2235" t="str">
            <v>32930170</v>
          </cell>
          <cell r="J2235" t="str">
            <v>界面化学特論</v>
          </cell>
          <cell r="K2235" t="str">
            <v>界面化学特論</v>
          </cell>
          <cell r="L2235" t="str">
            <v>2</v>
          </cell>
          <cell r="M2235" t="str">
            <v>藤井　翔</v>
          </cell>
          <cell r="N2235" t="str">
            <v>理学部理学科</v>
          </cell>
          <cell r="O2235" t="str">
            <v/>
          </cell>
          <cell r="P2235" t="str">
            <v/>
          </cell>
          <cell r="Q2235" t="str">
            <v/>
          </cell>
          <cell r="R2235" t="str">
            <v/>
          </cell>
          <cell r="S2235" t="str">
            <v/>
          </cell>
          <cell r="T2235" t="str">
            <v/>
          </cell>
          <cell r="U2235" t="str">
            <v/>
          </cell>
        </row>
        <row r="2236">
          <cell r="D2236">
            <v>38077</v>
          </cell>
          <cell r="E2236" t="str">
            <v>2</v>
          </cell>
          <cell r="F2236" t="str">
            <v>後期</v>
          </cell>
          <cell r="G2236" t="str">
            <v>2</v>
          </cell>
          <cell r="H2236" t="str">
            <v>後期</v>
          </cell>
          <cell r="I2236" t="str">
            <v>32930180</v>
          </cell>
          <cell r="J2236" t="str">
            <v>光電子機能性ナノ材料特論</v>
          </cell>
          <cell r="K2236" t="str">
            <v>光電子機能性ナノ材料特論</v>
          </cell>
          <cell r="L2236" t="str">
            <v>2</v>
          </cell>
          <cell r="M2236" t="str">
            <v>江部　日南子</v>
          </cell>
          <cell r="N2236" t="str">
            <v>理学部理学科</v>
          </cell>
          <cell r="O2236" t="str">
            <v/>
          </cell>
          <cell r="P2236" t="str">
            <v/>
          </cell>
          <cell r="Q2236" t="str">
            <v/>
          </cell>
          <cell r="R2236" t="str">
            <v/>
          </cell>
          <cell r="S2236" t="str">
            <v/>
          </cell>
          <cell r="T2236" t="str">
            <v/>
          </cell>
          <cell r="U2236" t="str">
            <v/>
          </cell>
        </row>
        <row r="2237">
          <cell r="D2237">
            <v>30550</v>
          </cell>
          <cell r="E2237" t="str">
            <v>1</v>
          </cell>
          <cell r="F2237" t="str">
            <v>前期</v>
          </cell>
          <cell r="G2237" t="str">
            <v>1</v>
          </cell>
          <cell r="H2237" t="str">
            <v>前期</v>
          </cell>
          <cell r="I2237" t="str">
            <v>32023000</v>
          </cell>
          <cell r="J2237" t="str">
            <v>無機化学Ⅰ</v>
          </cell>
          <cell r="K2237" t="str">
            <v/>
          </cell>
          <cell r="L2237" t="str">
            <v>2</v>
          </cell>
          <cell r="M2237" t="str">
            <v>金井塚　勝彦</v>
          </cell>
          <cell r="N2237" t="str">
            <v>理学部理学科</v>
          </cell>
          <cell r="O2237" t="str">
            <v>1</v>
          </cell>
          <cell r="P2237" t="str">
            <v>月</v>
          </cell>
          <cell r="Q2237" t="str">
            <v>3</v>
          </cell>
          <cell r="R2237" t="str">
            <v>10:30</v>
          </cell>
          <cell r="S2237" t="str">
            <v>11:15</v>
          </cell>
          <cell r="T2237" t="str">
            <v>金井塚　勝彦</v>
          </cell>
          <cell r="U2237" t="str">
            <v>理学部理学科</v>
          </cell>
          <cell r="V2237" t="str">
            <v>B6a・ふすまホール</v>
          </cell>
        </row>
        <row r="2238">
          <cell r="D2238">
            <v>30550</v>
          </cell>
          <cell r="E2238" t="str">
            <v>1</v>
          </cell>
          <cell r="F2238" t="str">
            <v>前期</v>
          </cell>
          <cell r="G2238" t="str">
            <v>1</v>
          </cell>
          <cell r="H2238" t="str">
            <v>前期</v>
          </cell>
          <cell r="I2238" t="str">
            <v>32023000</v>
          </cell>
          <cell r="J2238" t="str">
            <v>無機化学Ⅰ</v>
          </cell>
          <cell r="K2238" t="str">
            <v/>
          </cell>
          <cell r="L2238" t="str">
            <v>2</v>
          </cell>
          <cell r="M2238" t="str">
            <v>金井塚　勝彦</v>
          </cell>
          <cell r="N2238" t="str">
            <v>理学部理学科</v>
          </cell>
          <cell r="O2238" t="str">
            <v>1</v>
          </cell>
          <cell r="P2238" t="str">
            <v>月</v>
          </cell>
          <cell r="Q2238" t="str">
            <v>4</v>
          </cell>
          <cell r="R2238" t="str">
            <v>11:15</v>
          </cell>
          <cell r="S2238" t="str">
            <v>12:00</v>
          </cell>
          <cell r="T2238" t="str">
            <v>金井塚　勝彦</v>
          </cell>
          <cell r="U2238" t="str">
            <v>理学部理学科</v>
          </cell>
          <cell r="V2238" t="str">
            <v>B6a・ふすまホール</v>
          </cell>
        </row>
        <row r="2239">
          <cell r="D2239">
            <v>30555</v>
          </cell>
          <cell r="E2239" t="str">
            <v>1</v>
          </cell>
          <cell r="F2239" t="str">
            <v>前期</v>
          </cell>
          <cell r="G2239" t="str">
            <v>1</v>
          </cell>
          <cell r="H2239" t="str">
            <v>前期</v>
          </cell>
          <cell r="I2239" t="str">
            <v>32023010</v>
          </cell>
          <cell r="J2239" t="str">
            <v>有機化学Ⅰ</v>
          </cell>
          <cell r="K2239" t="str">
            <v/>
          </cell>
          <cell r="L2239" t="str">
            <v>2</v>
          </cell>
          <cell r="M2239" t="str">
            <v>近藤　慎一</v>
          </cell>
          <cell r="N2239" t="str">
            <v>理学部理学科</v>
          </cell>
          <cell r="O2239" t="str">
            <v>3</v>
          </cell>
          <cell r="P2239" t="str">
            <v>水</v>
          </cell>
          <cell r="Q2239" t="str">
            <v>7</v>
          </cell>
          <cell r="R2239" t="str">
            <v>14:40</v>
          </cell>
          <cell r="S2239" t="str">
            <v>15:25</v>
          </cell>
          <cell r="T2239" t="str">
            <v>近藤　慎一</v>
          </cell>
          <cell r="U2239" t="str">
            <v>理学部理学科</v>
          </cell>
          <cell r="V2239" t="str">
            <v>B1b・11番講義室</v>
          </cell>
        </row>
        <row r="2240">
          <cell r="D2240">
            <v>30555</v>
          </cell>
          <cell r="E2240" t="str">
            <v>1</v>
          </cell>
          <cell r="F2240" t="str">
            <v>前期</v>
          </cell>
          <cell r="G2240" t="str">
            <v>1</v>
          </cell>
          <cell r="H2240" t="str">
            <v>前期</v>
          </cell>
          <cell r="I2240" t="str">
            <v>32023010</v>
          </cell>
          <cell r="J2240" t="str">
            <v>有機化学Ⅰ</v>
          </cell>
          <cell r="K2240" t="str">
            <v/>
          </cell>
          <cell r="L2240" t="str">
            <v>2</v>
          </cell>
          <cell r="M2240" t="str">
            <v>近藤　慎一</v>
          </cell>
          <cell r="N2240" t="str">
            <v>理学部理学科</v>
          </cell>
          <cell r="O2240" t="str">
            <v>3</v>
          </cell>
          <cell r="P2240" t="str">
            <v>水</v>
          </cell>
          <cell r="Q2240" t="str">
            <v>8</v>
          </cell>
          <cell r="R2240" t="str">
            <v>15:25</v>
          </cell>
          <cell r="S2240" t="str">
            <v>16:10</v>
          </cell>
          <cell r="T2240" t="str">
            <v>近藤　慎一</v>
          </cell>
          <cell r="U2240" t="str">
            <v>理学部理学科</v>
          </cell>
          <cell r="V2240" t="str">
            <v>B1b・11番講義室</v>
          </cell>
        </row>
        <row r="2241">
          <cell r="D2241">
            <v>34742</v>
          </cell>
          <cell r="E2241" t="str">
            <v>2</v>
          </cell>
          <cell r="F2241" t="str">
            <v>後期</v>
          </cell>
          <cell r="G2241" t="str">
            <v>2</v>
          </cell>
          <cell r="H2241" t="str">
            <v>後期</v>
          </cell>
          <cell r="I2241" t="str">
            <v>32400210</v>
          </cell>
          <cell r="J2241" t="str">
            <v>化学文献講読Ｂ</v>
          </cell>
          <cell r="K2241" t="str">
            <v/>
          </cell>
          <cell r="L2241" t="str">
            <v>2</v>
          </cell>
          <cell r="M2241" t="str">
            <v>臼杵　毅</v>
          </cell>
          <cell r="N2241" t="str">
            <v>理学部理学科</v>
          </cell>
          <cell r="O2241" t="str">
            <v>9</v>
          </cell>
          <cell r="P2241" t="str">
            <v>集中</v>
          </cell>
          <cell r="Q2241" t="str">
            <v>0</v>
          </cell>
          <cell r="R2241" t="str">
            <v>00:00</v>
          </cell>
          <cell r="S2241" t="str">
            <v>00:00</v>
          </cell>
          <cell r="T2241" t="str">
            <v>天羽　優子</v>
          </cell>
          <cell r="U2241" t="str">
            <v>理学部理学科</v>
          </cell>
        </row>
        <row r="2242">
          <cell r="D2242">
            <v>34740</v>
          </cell>
          <cell r="E2242" t="str">
            <v>2</v>
          </cell>
          <cell r="F2242" t="str">
            <v>後期</v>
          </cell>
          <cell r="G2242" t="str">
            <v>2</v>
          </cell>
          <cell r="H2242" t="str">
            <v>後期</v>
          </cell>
          <cell r="I2242" t="str">
            <v>32400210</v>
          </cell>
          <cell r="J2242" t="str">
            <v>化学文献講読Ｂ</v>
          </cell>
          <cell r="K2242" t="str">
            <v/>
          </cell>
          <cell r="L2242" t="str">
            <v>2</v>
          </cell>
          <cell r="M2242" t="str">
            <v>天羽　優子</v>
          </cell>
          <cell r="N2242" t="str">
            <v>理学部理学科</v>
          </cell>
          <cell r="O2242" t="str">
            <v>9</v>
          </cell>
          <cell r="P2242" t="str">
            <v>集中</v>
          </cell>
          <cell r="Q2242" t="str">
            <v>0</v>
          </cell>
          <cell r="R2242" t="str">
            <v>00:00</v>
          </cell>
          <cell r="S2242" t="str">
            <v>00:00</v>
          </cell>
          <cell r="T2242" t="str">
            <v>天羽　優子</v>
          </cell>
          <cell r="U2242" t="str">
            <v>理学部理学科</v>
          </cell>
        </row>
        <row r="2243">
          <cell r="D2243">
            <v>34741</v>
          </cell>
          <cell r="E2243" t="str">
            <v>2</v>
          </cell>
          <cell r="F2243" t="str">
            <v>後期</v>
          </cell>
          <cell r="G2243" t="str">
            <v>2</v>
          </cell>
          <cell r="H2243" t="str">
            <v>後期</v>
          </cell>
          <cell r="I2243" t="str">
            <v>32400210</v>
          </cell>
          <cell r="J2243" t="str">
            <v>化学文献講読Ｂ</v>
          </cell>
          <cell r="K2243" t="str">
            <v/>
          </cell>
          <cell r="L2243" t="str">
            <v>2</v>
          </cell>
          <cell r="M2243" t="str">
            <v>石崎　学</v>
          </cell>
          <cell r="N2243" t="str">
            <v>理学部</v>
          </cell>
          <cell r="O2243" t="str">
            <v>9</v>
          </cell>
          <cell r="P2243" t="str">
            <v>集中</v>
          </cell>
          <cell r="Q2243" t="str">
            <v>0</v>
          </cell>
          <cell r="R2243" t="str">
            <v>00:00</v>
          </cell>
          <cell r="S2243" t="str">
            <v>00:00</v>
          </cell>
          <cell r="T2243" t="str">
            <v>天羽　優子</v>
          </cell>
          <cell r="U2243" t="str">
            <v>理学部理学科</v>
          </cell>
        </row>
        <row r="2244">
          <cell r="D2244">
            <v>34743</v>
          </cell>
          <cell r="E2244" t="str">
            <v>2</v>
          </cell>
          <cell r="F2244" t="str">
            <v>後期</v>
          </cell>
          <cell r="G2244" t="str">
            <v>2</v>
          </cell>
          <cell r="H2244" t="str">
            <v>後期</v>
          </cell>
          <cell r="I2244" t="str">
            <v>32400210</v>
          </cell>
          <cell r="J2244" t="str">
            <v>化学文献講読Ｂ</v>
          </cell>
          <cell r="K2244" t="str">
            <v/>
          </cell>
          <cell r="L2244" t="str">
            <v>2</v>
          </cell>
          <cell r="M2244" t="str">
            <v>江部　日南子</v>
          </cell>
          <cell r="N2244" t="str">
            <v>理学部理学科</v>
          </cell>
          <cell r="O2244" t="str">
            <v>9</v>
          </cell>
          <cell r="P2244" t="str">
            <v>集中</v>
          </cell>
          <cell r="Q2244" t="str">
            <v>0</v>
          </cell>
          <cell r="R2244" t="str">
            <v>00:00</v>
          </cell>
          <cell r="S2244" t="str">
            <v>00:00</v>
          </cell>
          <cell r="T2244" t="str">
            <v>天羽　優子</v>
          </cell>
          <cell r="U2244" t="str">
            <v>理学部理学科</v>
          </cell>
        </row>
        <row r="2245">
          <cell r="D2245">
            <v>34744</v>
          </cell>
          <cell r="E2245" t="str">
            <v>2</v>
          </cell>
          <cell r="F2245" t="str">
            <v>後期</v>
          </cell>
          <cell r="G2245" t="str">
            <v>2</v>
          </cell>
          <cell r="H2245" t="str">
            <v>後期</v>
          </cell>
          <cell r="I2245" t="str">
            <v>32400210</v>
          </cell>
          <cell r="J2245" t="str">
            <v>化学文献講読Ｂ</v>
          </cell>
          <cell r="K2245" t="str">
            <v/>
          </cell>
          <cell r="L2245" t="str">
            <v>2</v>
          </cell>
          <cell r="M2245" t="str">
            <v>大谷　典正</v>
          </cell>
          <cell r="N2245" t="str">
            <v>理学部理学科</v>
          </cell>
          <cell r="O2245" t="str">
            <v>9</v>
          </cell>
          <cell r="P2245" t="str">
            <v>集中</v>
          </cell>
          <cell r="Q2245" t="str">
            <v>0</v>
          </cell>
          <cell r="R2245" t="str">
            <v>00:00</v>
          </cell>
          <cell r="S2245" t="str">
            <v>00:00</v>
          </cell>
          <cell r="T2245" t="str">
            <v>天羽　優子</v>
          </cell>
          <cell r="U2245" t="str">
            <v>理学部理学科</v>
          </cell>
        </row>
        <row r="2246">
          <cell r="D2246">
            <v>34745</v>
          </cell>
          <cell r="E2246" t="str">
            <v>2</v>
          </cell>
          <cell r="F2246" t="str">
            <v>後期</v>
          </cell>
          <cell r="G2246" t="str">
            <v>2</v>
          </cell>
          <cell r="H2246" t="str">
            <v>後期</v>
          </cell>
          <cell r="I2246" t="str">
            <v>32400210</v>
          </cell>
          <cell r="J2246" t="str">
            <v>化学文献講読Ｂ</v>
          </cell>
          <cell r="K2246" t="str">
            <v/>
          </cell>
          <cell r="L2246" t="str">
            <v>2</v>
          </cell>
          <cell r="M2246" t="str">
            <v>奥野　貴士</v>
          </cell>
          <cell r="N2246" t="str">
            <v>理学部理学科</v>
          </cell>
          <cell r="O2246" t="str">
            <v>9</v>
          </cell>
          <cell r="P2246" t="str">
            <v>集中</v>
          </cell>
          <cell r="Q2246" t="str">
            <v>0</v>
          </cell>
          <cell r="R2246" t="str">
            <v>00:00</v>
          </cell>
          <cell r="S2246" t="str">
            <v>00:00</v>
          </cell>
          <cell r="T2246" t="str">
            <v>天羽　優子</v>
          </cell>
          <cell r="U2246" t="str">
            <v>理学部理学科</v>
          </cell>
        </row>
        <row r="2247">
          <cell r="D2247">
            <v>34746</v>
          </cell>
          <cell r="E2247" t="str">
            <v>2</v>
          </cell>
          <cell r="F2247" t="str">
            <v>後期</v>
          </cell>
          <cell r="G2247" t="str">
            <v>2</v>
          </cell>
          <cell r="H2247" t="str">
            <v>後期</v>
          </cell>
          <cell r="I2247" t="str">
            <v>32400210</v>
          </cell>
          <cell r="J2247" t="str">
            <v>化学文献講読Ｂ</v>
          </cell>
          <cell r="K2247" t="str">
            <v/>
          </cell>
          <cell r="L2247" t="str">
            <v>2</v>
          </cell>
          <cell r="M2247" t="str">
            <v>金井塚　勝彦</v>
          </cell>
          <cell r="N2247" t="str">
            <v>理学部理学科</v>
          </cell>
          <cell r="O2247" t="str">
            <v>9</v>
          </cell>
          <cell r="P2247" t="str">
            <v>集中</v>
          </cell>
          <cell r="Q2247" t="str">
            <v>0</v>
          </cell>
          <cell r="R2247" t="str">
            <v>00:00</v>
          </cell>
          <cell r="S2247" t="str">
            <v>00:00</v>
          </cell>
          <cell r="T2247" t="str">
            <v>天羽　優子</v>
          </cell>
          <cell r="U2247" t="str">
            <v>理学部理学科</v>
          </cell>
        </row>
        <row r="2248">
          <cell r="D2248">
            <v>34747</v>
          </cell>
          <cell r="E2248" t="str">
            <v>2</v>
          </cell>
          <cell r="F2248" t="str">
            <v>後期</v>
          </cell>
          <cell r="G2248" t="str">
            <v>2</v>
          </cell>
          <cell r="H2248" t="str">
            <v>後期</v>
          </cell>
          <cell r="I2248" t="str">
            <v>32400210</v>
          </cell>
          <cell r="J2248" t="str">
            <v>化学文献講読Ｂ</v>
          </cell>
          <cell r="K2248" t="str">
            <v/>
          </cell>
          <cell r="L2248" t="str">
            <v>2</v>
          </cell>
          <cell r="M2248" t="str">
            <v>栗原　正人</v>
          </cell>
          <cell r="N2248" t="str">
            <v>理学部理学科</v>
          </cell>
          <cell r="O2248" t="str">
            <v>9</v>
          </cell>
          <cell r="P2248" t="str">
            <v>集中</v>
          </cell>
          <cell r="Q2248" t="str">
            <v>0</v>
          </cell>
          <cell r="R2248" t="str">
            <v>00:00</v>
          </cell>
          <cell r="S2248" t="str">
            <v>00:00</v>
          </cell>
          <cell r="T2248" t="str">
            <v>天羽　優子</v>
          </cell>
          <cell r="U2248" t="str">
            <v>理学部理学科</v>
          </cell>
        </row>
        <row r="2249">
          <cell r="D2249">
            <v>34748</v>
          </cell>
          <cell r="E2249" t="str">
            <v>2</v>
          </cell>
          <cell r="F2249" t="str">
            <v>後期</v>
          </cell>
          <cell r="G2249" t="str">
            <v>2</v>
          </cell>
          <cell r="H2249" t="str">
            <v>後期</v>
          </cell>
          <cell r="I2249" t="str">
            <v>32400210</v>
          </cell>
          <cell r="J2249" t="str">
            <v>化学文献講読Ｂ</v>
          </cell>
          <cell r="K2249" t="str">
            <v/>
          </cell>
          <cell r="L2249" t="str">
            <v>2</v>
          </cell>
          <cell r="M2249" t="str">
            <v>栗山　恭直</v>
          </cell>
          <cell r="N2249" t="str">
            <v>理学部理学科</v>
          </cell>
          <cell r="O2249" t="str">
            <v>9</v>
          </cell>
          <cell r="P2249" t="str">
            <v>集中</v>
          </cell>
          <cell r="Q2249" t="str">
            <v>0</v>
          </cell>
          <cell r="R2249" t="str">
            <v>00:00</v>
          </cell>
          <cell r="S2249" t="str">
            <v>00:00</v>
          </cell>
          <cell r="T2249" t="str">
            <v>天羽　優子</v>
          </cell>
          <cell r="U2249" t="str">
            <v>理学部理学科</v>
          </cell>
        </row>
        <row r="2250">
          <cell r="D2250">
            <v>34749</v>
          </cell>
          <cell r="E2250" t="str">
            <v>2</v>
          </cell>
          <cell r="F2250" t="str">
            <v>後期</v>
          </cell>
          <cell r="G2250" t="str">
            <v>2</v>
          </cell>
          <cell r="H2250" t="str">
            <v>後期</v>
          </cell>
          <cell r="I2250" t="str">
            <v>32400210</v>
          </cell>
          <cell r="J2250" t="str">
            <v>化学文献講読Ｂ</v>
          </cell>
          <cell r="K2250" t="str">
            <v/>
          </cell>
          <cell r="L2250" t="str">
            <v>2</v>
          </cell>
          <cell r="M2250" t="str">
            <v>近藤　慎一</v>
          </cell>
          <cell r="N2250" t="str">
            <v>理学部理学科</v>
          </cell>
          <cell r="O2250" t="str">
            <v>9</v>
          </cell>
          <cell r="P2250" t="str">
            <v>集中</v>
          </cell>
          <cell r="Q2250" t="str">
            <v>0</v>
          </cell>
          <cell r="R2250" t="str">
            <v>00:00</v>
          </cell>
          <cell r="S2250" t="str">
            <v>00:00</v>
          </cell>
          <cell r="T2250" t="str">
            <v>天羽　優子</v>
          </cell>
          <cell r="U2250" t="str">
            <v>理学部理学科</v>
          </cell>
        </row>
        <row r="2251">
          <cell r="D2251">
            <v>34750</v>
          </cell>
          <cell r="E2251" t="str">
            <v>2</v>
          </cell>
          <cell r="F2251" t="str">
            <v>後期</v>
          </cell>
          <cell r="G2251" t="str">
            <v>2</v>
          </cell>
          <cell r="H2251" t="str">
            <v>後期</v>
          </cell>
          <cell r="I2251" t="str">
            <v>32400210</v>
          </cell>
          <cell r="J2251" t="str">
            <v>化学文献講読Ｂ</v>
          </cell>
          <cell r="K2251" t="str">
            <v/>
          </cell>
          <cell r="L2251" t="str">
            <v>2</v>
          </cell>
          <cell r="M2251" t="str">
            <v>崎山　博史</v>
          </cell>
          <cell r="N2251" t="str">
            <v>理学部理学科</v>
          </cell>
          <cell r="O2251" t="str">
            <v>9</v>
          </cell>
          <cell r="P2251" t="str">
            <v>集中</v>
          </cell>
          <cell r="Q2251" t="str">
            <v>0</v>
          </cell>
          <cell r="R2251" t="str">
            <v>00:00</v>
          </cell>
          <cell r="S2251" t="str">
            <v>00:00</v>
          </cell>
          <cell r="T2251" t="str">
            <v>天羽　優子</v>
          </cell>
          <cell r="U2251" t="str">
            <v>理学部理学科</v>
          </cell>
        </row>
        <row r="2252">
          <cell r="D2252">
            <v>34751</v>
          </cell>
          <cell r="E2252" t="str">
            <v>2</v>
          </cell>
          <cell r="F2252" t="str">
            <v>後期</v>
          </cell>
          <cell r="G2252" t="str">
            <v>2</v>
          </cell>
          <cell r="H2252" t="str">
            <v>後期</v>
          </cell>
          <cell r="I2252" t="str">
            <v>32400210</v>
          </cell>
          <cell r="J2252" t="str">
            <v>化学文献講読Ｂ</v>
          </cell>
          <cell r="K2252" t="str">
            <v/>
          </cell>
          <cell r="L2252" t="str">
            <v>2</v>
          </cell>
          <cell r="M2252" t="str">
            <v>冨樫　貴成</v>
          </cell>
          <cell r="N2252" t="str">
            <v>理学部理学科</v>
          </cell>
          <cell r="O2252" t="str">
            <v>9</v>
          </cell>
          <cell r="P2252" t="str">
            <v>集中</v>
          </cell>
          <cell r="Q2252" t="str">
            <v>0</v>
          </cell>
          <cell r="R2252" t="str">
            <v>00:00</v>
          </cell>
          <cell r="S2252" t="str">
            <v>00:00</v>
          </cell>
          <cell r="T2252" t="str">
            <v>天羽　優子</v>
          </cell>
          <cell r="U2252" t="str">
            <v>理学部理学科</v>
          </cell>
        </row>
        <row r="2253">
          <cell r="D2253">
            <v>34752</v>
          </cell>
          <cell r="E2253" t="str">
            <v>2</v>
          </cell>
          <cell r="F2253" t="str">
            <v>後期</v>
          </cell>
          <cell r="G2253" t="str">
            <v>2</v>
          </cell>
          <cell r="H2253" t="str">
            <v>後期</v>
          </cell>
          <cell r="I2253" t="str">
            <v>32400210</v>
          </cell>
          <cell r="J2253" t="str">
            <v>化学文献講読Ｂ</v>
          </cell>
          <cell r="K2253" t="str">
            <v/>
          </cell>
          <cell r="L2253" t="str">
            <v>2</v>
          </cell>
          <cell r="M2253" t="str">
            <v>並河　英紀</v>
          </cell>
          <cell r="N2253" t="str">
            <v>理学部理学科</v>
          </cell>
          <cell r="O2253" t="str">
            <v>9</v>
          </cell>
          <cell r="P2253" t="str">
            <v>集中</v>
          </cell>
          <cell r="Q2253" t="str">
            <v>0</v>
          </cell>
          <cell r="R2253" t="str">
            <v>00:00</v>
          </cell>
          <cell r="S2253" t="str">
            <v>00:00</v>
          </cell>
          <cell r="T2253" t="str">
            <v>天羽　優子</v>
          </cell>
          <cell r="U2253" t="str">
            <v>理学部理学科</v>
          </cell>
        </row>
        <row r="2254">
          <cell r="D2254">
            <v>34753</v>
          </cell>
          <cell r="E2254" t="str">
            <v>2</v>
          </cell>
          <cell r="F2254" t="str">
            <v>後期</v>
          </cell>
          <cell r="G2254" t="str">
            <v>2</v>
          </cell>
          <cell r="H2254" t="str">
            <v>後期</v>
          </cell>
          <cell r="I2254" t="str">
            <v>32400210</v>
          </cell>
          <cell r="J2254" t="str">
            <v>化学文献講読Ｂ</v>
          </cell>
          <cell r="K2254" t="str">
            <v/>
          </cell>
          <cell r="L2254" t="str">
            <v>2</v>
          </cell>
          <cell r="M2254" t="str">
            <v>松井　淳</v>
          </cell>
          <cell r="N2254" t="str">
            <v>理学部理学科</v>
          </cell>
          <cell r="O2254" t="str">
            <v>9</v>
          </cell>
          <cell r="P2254" t="str">
            <v>集中</v>
          </cell>
          <cell r="Q2254" t="str">
            <v>0</v>
          </cell>
          <cell r="R2254" t="str">
            <v>00:00</v>
          </cell>
          <cell r="S2254" t="str">
            <v>00:00</v>
          </cell>
          <cell r="T2254" t="str">
            <v>天羽　優子</v>
          </cell>
          <cell r="U2254" t="str">
            <v>理学部理学科</v>
          </cell>
        </row>
        <row r="2255">
          <cell r="D2255">
            <v>34754</v>
          </cell>
          <cell r="E2255" t="str">
            <v>2</v>
          </cell>
          <cell r="F2255" t="str">
            <v>後期</v>
          </cell>
          <cell r="G2255" t="str">
            <v>2</v>
          </cell>
          <cell r="H2255" t="str">
            <v>後期</v>
          </cell>
          <cell r="I2255" t="str">
            <v>32400210</v>
          </cell>
          <cell r="J2255" t="str">
            <v>化学文献講読Ｂ</v>
          </cell>
          <cell r="K2255" t="str">
            <v/>
          </cell>
          <cell r="L2255" t="str">
            <v>2</v>
          </cell>
          <cell r="M2255" t="str">
            <v>村瀬　隆史</v>
          </cell>
          <cell r="N2255" t="str">
            <v>理学部理学科</v>
          </cell>
          <cell r="O2255" t="str">
            <v>9</v>
          </cell>
          <cell r="P2255" t="str">
            <v>集中</v>
          </cell>
          <cell r="Q2255" t="str">
            <v>0</v>
          </cell>
          <cell r="R2255" t="str">
            <v>00:00</v>
          </cell>
          <cell r="S2255" t="str">
            <v>00:00</v>
          </cell>
          <cell r="T2255" t="str">
            <v>天羽　優子</v>
          </cell>
          <cell r="U2255" t="str">
            <v>理学部理学科</v>
          </cell>
        </row>
        <row r="2256">
          <cell r="D2256">
            <v>34310</v>
          </cell>
          <cell r="E2256" t="str">
            <v>4</v>
          </cell>
          <cell r="F2256" t="str">
            <v>集中</v>
          </cell>
          <cell r="G2256" t="str">
            <v>1</v>
          </cell>
          <cell r="H2256" t="str">
            <v>前期</v>
          </cell>
          <cell r="I2256" t="str">
            <v>32400220</v>
          </cell>
          <cell r="J2256" t="str">
            <v>化学特講Ａ</v>
          </cell>
          <cell r="K2256" t="str">
            <v/>
          </cell>
          <cell r="L2256" t="str">
            <v>1</v>
          </cell>
          <cell r="M2256" t="str">
            <v>未定</v>
          </cell>
          <cell r="N2256" t="str">
            <v>理学部</v>
          </cell>
          <cell r="O2256" t="str">
            <v/>
          </cell>
          <cell r="P2256" t="str">
            <v/>
          </cell>
          <cell r="Q2256" t="str">
            <v/>
          </cell>
          <cell r="R2256" t="str">
            <v/>
          </cell>
          <cell r="S2256" t="str">
            <v/>
          </cell>
          <cell r="T2256" t="str">
            <v/>
          </cell>
          <cell r="U2256" t="str">
            <v/>
          </cell>
        </row>
        <row r="2257">
          <cell r="D2257">
            <v>34315</v>
          </cell>
          <cell r="E2257" t="str">
            <v>1</v>
          </cell>
          <cell r="F2257" t="str">
            <v>前期</v>
          </cell>
          <cell r="G2257" t="str">
            <v>1</v>
          </cell>
          <cell r="H2257" t="str">
            <v>前期</v>
          </cell>
          <cell r="I2257" t="str">
            <v>32400230</v>
          </cell>
          <cell r="J2257" t="str">
            <v>化学特講Ｂ</v>
          </cell>
          <cell r="K2257" t="str">
            <v/>
          </cell>
          <cell r="L2257" t="str">
            <v>1</v>
          </cell>
          <cell r="M2257" t="str">
            <v>川脇　徳久</v>
          </cell>
          <cell r="N2257" t="str">
            <v>理学部非常勤講師</v>
          </cell>
          <cell r="O2257" t="str">
            <v>9</v>
          </cell>
          <cell r="P2257" t="str">
            <v>集中</v>
          </cell>
          <cell r="Q2257" t="str">
            <v>0</v>
          </cell>
          <cell r="R2257" t="str">
            <v>00:00</v>
          </cell>
          <cell r="S2257" t="str">
            <v>00:00</v>
          </cell>
          <cell r="T2257" t="str">
            <v>石崎　学,川脇　徳久</v>
          </cell>
          <cell r="U2257" t="str">
            <v>理学部,理学部非常勤講師</v>
          </cell>
        </row>
        <row r="2258">
          <cell r="D2258">
            <v>34320</v>
          </cell>
          <cell r="E2258" t="str">
            <v>1</v>
          </cell>
          <cell r="F2258" t="str">
            <v>前期</v>
          </cell>
          <cell r="G2258" t="str">
            <v>1</v>
          </cell>
          <cell r="H2258" t="str">
            <v>前期</v>
          </cell>
          <cell r="I2258" t="str">
            <v>32400240</v>
          </cell>
          <cell r="J2258" t="str">
            <v>化学特講Ｃ</v>
          </cell>
          <cell r="K2258" t="str">
            <v/>
          </cell>
          <cell r="L2258" t="str">
            <v>1</v>
          </cell>
          <cell r="M2258" t="str">
            <v>河原　成元</v>
          </cell>
          <cell r="N2258" t="str">
            <v>理学部非常勤講師</v>
          </cell>
          <cell r="O2258" t="str">
            <v>9</v>
          </cell>
          <cell r="P2258" t="str">
            <v>集中</v>
          </cell>
          <cell r="Q2258" t="str">
            <v>0</v>
          </cell>
          <cell r="R2258" t="str">
            <v>00:00</v>
          </cell>
          <cell r="S2258" t="str">
            <v>00:00</v>
          </cell>
          <cell r="T2258" t="str">
            <v>大谷　典正,河原　成元</v>
          </cell>
          <cell r="U2258" t="str">
            <v>理学部理学科,理学部非常勤講師</v>
          </cell>
        </row>
        <row r="2259">
          <cell r="D2259">
            <v>34325</v>
          </cell>
          <cell r="E2259" t="str">
            <v>4</v>
          </cell>
          <cell r="F2259" t="str">
            <v>集中</v>
          </cell>
          <cell r="G2259" t="str">
            <v>1</v>
          </cell>
          <cell r="H2259" t="str">
            <v>前期</v>
          </cell>
          <cell r="I2259" t="str">
            <v>32400250</v>
          </cell>
          <cell r="J2259" t="str">
            <v>化学特講Ｄ</v>
          </cell>
          <cell r="K2259" t="str">
            <v/>
          </cell>
          <cell r="L2259" t="str">
            <v>1</v>
          </cell>
          <cell r="M2259" t="str">
            <v>未定</v>
          </cell>
          <cell r="N2259" t="str">
            <v>理学部</v>
          </cell>
          <cell r="O2259" t="str">
            <v/>
          </cell>
          <cell r="P2259" t="str">
            <v/>
          </cell>
          <cell r="Q2259" t="str">
            <v/>
          </cell>
          <cell r="R2259" t="str">
            <v/>
          </cell>
          <cell r="S2259" t="str">
            <v/>
          </cell>
          <cell r="T2259" t="str">
            <v/>
          </cell>
          <cell r="U2259" t="str">
            <v/>
          </cell>
        </row>
        <row r="2260">
          <cell r="D2260">
            <v>37725</v>
          </cell>
          <cell r="E2260" t="str">
            <v>3</v>
          </cell>
          <cell r="F2260" t="str">
            <v>通年</v>
          </cell>
          <cell r="G2260" t="str">
            <v>1</v>
          </cell>
          <cell r="H2260" t="str">
            <v>前期</v>
          </cell>
          <cell r="I2260" t="str">
            <v>31970260</v>
          </cell>
          <cell r="J2260" t="str">
            <v>Management of Symposium</v>
          </cell>
          <cell r="K2260" t="str">
            <v/>
          </cell>
          <cell r="L2260" t="str">
            <v>1</v>
          </cell>
          <cell r="M2260" t="str">
            <v>松葉　豪</v>
          </cell>
          <cell r="N2260" t="str">
            <v>大学院理工学研究科（工学系）機能高分子工学分野</v>
          </cell>
          <cell r="O2260" t="str">
            <v>9</v>
          </cell>
          <cell r="P2260" t="str">
            <v>集中</v>
          </cell>
          <cell r="Q2260" t="str">
            <v>0</v>
          </cell>
          <cell r="R2260" t="str">
            <v>00:00</v>
          </cell>
          <cell r="S2260" t="str">
            <v>00:00</v>
          </cell>
          <cell r="T2260" t="str">
            <v>プログラム担当教員,松葉　豪</v>
          </cell>
          <cell r="U2260" t="str">
            <v>大学院理工学研究科（工学系）,大学院理工学研究科（工学系）機能高分子工学分野</v>
          </cell>
        </row>
        <row r="2261">
          <cell r="D2261">
            <v>30100</v>
          </cell>
          <cell r="E2261" t="str">
            <v>6</v>
          </cell>
          <cell r="F2261" t="str">
            <v>第1ターム</v>
          </cell>
          <cell r="G2261" t="str">
            <v>1</v>
          </cell>
          <cell r="H2261" t="str">
            <v>前期</v>
          </cell>
          <cell r="I2261" t="str">
            <v>32011000</v>
          </cell>
          <cell r="J2261" t="str">
            <v>理系のキャリアデザインＡ</v>
          </cell>
          <cell r="K2261" t="str">
            <v/>
          </cell>
          <cell r="L2261" t="str">
            <v>1</v>
          </cell>
          <cell r="M2261" t="str">
            <v>小倉　泰憲</v>
          </cell>
          <cell r="N2261" t="str">
            <v>理学部</v>
          </cell>
          <cell r="O2261" t="str">
            <v>3</v>
          </cell>
          <cell r="P2261" t="str">
            <v>水</v>
          </cell>
          <cell r="Q2261" t="str">
            <v>9</v>
          </cell>
          <cell r="R2261" t="str">
            <v>16:20</v>
          </cell>
          <cell r="S2261" t="str">
            <v>17:05</v>
          </cell>
          <cell r="T2261" t="str">
            <v>小倉　泰憲</v>
          </cell>
          <cell r="U2261" t="str">
            <v>理学部</v>
          </cell>
          <cell r="V2261" t="str">
            <v>A6・221</v>
          </cell>
        </row>
        <row r="2262">
          <cell r="D2262">
            <v>30100</v>
          </cell>
          <cell r="E2262" t="str">
            <v>6</v>
          </cell>
          <cell r="F2262" t="str">
            <v>第1ターム</v>
          </cell>
          <cell r="G2262" t="str">
            <v>1</v>
          </cell>
          <cell r="H2262" t="str">
            <v>前期</v>
          </cell>
          <cell r="I2262" t="str">
            <v>32011000</v>
          </cell>
          <cell r="J2262" t="str">
            <v>理系のキャリアデザインＡ</v>
          </cell>
          <cell r="K2262" t="str">
            <v/>
          </cell>
          <cell r="L2262" t="str">
            <v>1</v>
          </cell>
          <cell r="M2262" t="str">
            <v>小倉　泰憲</v>
          </cell>
          <cell r="N2262" t="str">
            <v>理学部</v>
          </cell>
          <cell r="O2262" t="str">
            <v>3</v>
          </cell>
          <cell r="P2262" t="str">
            <v>水</v>
          </cell>
          <cell r="Q2262" t="str">
            <v>10</v>
          </cell>
          <cell r="R2262" t="str">
            <v>17:05</v>
          </cell>
          <cell r="S2262" t="str">
            <v>17:50</v>
          </cell>
          <cell r="T2262" t="str">
            <v>小倉　泰憲</v>
          </cell>
          <cell r="U2262" t="str">
            <v>理学部</v>
          </cell>
          <cell r="V2262" t="str">
            <v>A6・221</v>
          </cell>
        </row>
        <row r="2263">
          <cell r="D2263">
            <v>35943</v>
          </cell>
          <cell r="E2263" t="str">
            <v>2</v>
          </cell>
          <cell r="F2263" t="str">
            <v>後期</v>
          </cell>
          <cell r="G2263" t="str">
            <v>2</v>
          </cell>
          <cell r="H2263" t="str">
            <v>後期</v>
          </cell>
          <cell r="I2263" t="str">
            <v>32011500</v>
          </cell>
          <cell r="J2263" t="str">
            <v>課題研究</v>
          </cell>
          <cell r="K2263" t="str">
            <v/>
          </cell>
          <cell r="L2263" t="str">
            <v>2</v>
          </cell>
          <cell r="M2263" t="str">
            <v>小酒井　貴晴</v>
          </cell>
          <cell r="N2263" t="str">
            <v>地域教育文化学部地域教育文化学科文化創生コース</v>
          </cell>
          <cell r="O2263" t="str">
            <v>9</v>
          </cell>
          <cell r="P2263" t="str">
            <v>集中</v>
          </cell>
          <cell r="Q2263" t="str">
            <v>0</v>
          </cell>
          <cell r="R2263" t="str">
            <v>00:00</v>
          </cell>
          <cell r="S2263" t="str">
            <v>00:00</v>
          </cell>
          <cell r="T2263" t="str">
            <v>新井　真人</v>
          </cell>
          <cell r="U2263" t="str">
            <v>理学部</v>
          </cell>
        </row>
        <row r="2264">
          <cell r="D2264">
            <v>35930</v>
          </cell>
          <cell r="E2264" t="str">
            <v>2</v>
          </cell>
          <cell r="F2264" t="str">
            <v>後期</v>
          </cell>
          <cell r="G2264" t="str">
            <v>2</v>
          </cell>
          <cell r="H2264" t="str">
            <v>後期</v>
          </cell>
          <cell r="I2264" t="str">
            <v>32011500</v>
          </cell>
          <cell r="J2264" t="str">
            <v>課題研究</v>
          </cell>
          <cell r="K2264" t="str">
            <v/>
          </cell>
          <cell r="L2264" t="str">
            <v>2</v>
          </cell>
          <cell r="M2264" t="str">
            <v>金尾　太輔</v>
          </cell>
          <cell r="N2264" t="str">
            <v>理学部理学科</v>
          </cell>
          <cell r="O2264" t="str">
            <v>9</v>
          </cell>
          <cell r="P2264" t="str">
            <v>集中</v>
          </cell>
          <cell r="Q2264" t="str">
            <v>0</v>
          </cell>
          <cell r="R2264" t="str">
            <v>00:00</v>
          </cell>
          <cell r="S2264" t="str">
            <v>00:00</v>
          </cell>
          <cell r="T2264" t="str">
            <v>新井　真人</v>
          </cell>
          <cell r="U2264" t="str">
            <v>理学部</v>
          </cell>
        </row>
        <row r="2265">
          <cell r="D2265">
            <v>35931</v>
          </cell>
          <cell r="E2265" t="str">
            <v>2</v>
          </cell>
          <cell r="F2265" t="str">
            <v>後期</v>
          </cell>
          <cell r="G2265" t="str">
            <v>2</v>
          </cell>
          <cell r="H2265" t="str">
            <v>後期</v>
          </cell>
          <cell r="I2265" t="str">
            <v>32011500</v>
          </cell>
          <cell r="J2265" t="str">
            <v>課題研究</v>
          </cell>
          <cell r="K2265" t="str">
            <v/>
          </cell>
          <cell r="L2265" t="str">
            <v>2</v>
          </cell>
          <cell r="M2265" t="str">
            <v>河合　寿子</v>
          </cell>
          <cell r="N2265" t="str">
            <v>理学部</v>
          </cell>
          <cell r="O2265" t="str">
            <v>9</v>
          </cell>
          <cell r="P2265" t="str">
            <v>集中</v>
          </cell>
          <cell r="Q2265" t="str">
            <v>0</v>
          </cell>
          <cell r="R2265" t="str">
            <v>00:00</v>
          </cell>
          <cell r="S2265" t="str">
            <v>00:00</v>
          </cell>
          <cell r="T2265" t="str">
            <v>新井　真人</v>
          </cell>
          <cell r="U2265" t="str">
            <v>理学部</v>
          </cell>
        </row>
        <row r="2266">
          <cell r="D2266">
            <v>35932</v>
          </cell>
          <cell r="E2266" t="str">
            <v>2</v>
          </cell>
          <cell r="F2266" t="str">
            <v>後期</v>
          </cell>
          <cell r="G2266" t="str">
            <v>2</v>
          </cell>
          <cell r="H2266" t="str">
            <v>後期</v>
          </cell>
          <cell r="I2266" t="str">
            <v>32011500</v>
          </cell>
          <cell r="J2266" t="str">
            <v>課題研究</v>
          </cell>
          <cell r="K2266" t="str">
            <v/>
          </cell>
          <cell r="L2266" t="str">
            <v>2</v>
          </cell>
          <cell r="M2266" t="str">
            <v>澁田　未央</v>
          </cell>
          <cell r="N2266" t="str">
            <v>理学部理学科</v>
          </cell>
          <cell r="O2266" t="str">
            <v>9</v>
          </cell>
          <cell r="P2266" t="str">
            <v>集中</v>
          </cell>
          <cell r="Q2266" t="str">
            <v>0</v>
          </cell>
          <cell r="R2266" t="str">
            <v>00:00</v>
          </cell>
          <cell r="S2266" t="str">
            <v>00:00</v>
          </cell>
          <cell r="T2266" t="str">
            <v>新井　真人</v>
          </cell>
          <cell r="U2266" t="str">
            <v>理学部</v>
          </cell>
        </row>
        <row r="2267">
          <cell r="D2267">
            <v>35933</v>
          </cell>
          <cell r="E2267" t="str">
            <v>2</v>
          </cell>
          <cell r="F2267" t="str">
            <v>後期</v>
          </cell>
          <cell r="G2267" t="str">
            <v>2</v>
          </cell>
          <cell r="H2267" t="str">
            <v>後期</v>
          </cell>
          <cell r="I2267" t="str">
            <v>32011500</v>
          </cell>
          <cell r="J2267" t="str">
            <v>課題研究</v>
          </cell>
          <cell r="K2267" t="str">
            <v/>
          </cell>
          <cell r="L2267" t="str">
            <v>2</v>
          </cell>
          <cell r="M2267" t="str">
            <v>田村　康</v>
          </cell>
          <cell r="N2267" t="str">
            <v>理学部理学科</v>
          </cell>
          <cell r="O2267" t="str">
            <v>9</v>
          </cell>
          <cell r="P2267" t="str">
            <v>集中</v>
          </cell>
          <cell r="Q2267" t="str">
            <v>0</v>
          </cell>
          <cell r="R2267" t="str">
            <v>00:00</v>
          </cell>
          <cell r="S2267" t="str">
            <v>00:00</v>
          </cell>
          <cell r="T2267" t="str">
            <v>新井　真人</v>
          </cell>
          <cell r="U2267" t="str">
            <v>理学部</v>
          </cell>
        </row>
        <row r="2268">
          <cell r="D2268">
            <v>35934</v>
          </cell>
          <cell r="E2268" t="str">
            <v>2</v>
          </cell>
          <cell r="F2268" t="str">
            <v>後期</v>
          </cell>
          <cell r="G2268" t="str">
            <v>2</v>
          </cell>
          <cell r="H2268" t="str">
            <v>後期</v>
          </cell>
          <cell r="I2268" t="str">
            <v>32011500</v>
          </cell>
          <cell r="J2268" t="str">
            <v>課題研究</v>
          </cell>
          <cell r="K2268" t="str">
            <v/>
          </cell>
          <cell r="L2268" t="str">
            <v>2</v>
          </cell>
          <cell r="M2268" t="str">
            <v>富松　裕</v>
          </cell>
          <cell r="N2268" t="str">
            <v>理学部理学科</v>
          </cell>
          <cell r="O2268" t="str">
            <v>9</v>
          </cell>
          <cell r="P2268" t="str">
            <v>集中</v>
          </cell>
          <cell r="Q2268" t="str">
            <v>0</v>
          </cell>
          <cell r="R2268" t="str">
            <v>00:00</v>
          </cell>
          <cell r="S2268" t="str">
            <v>00:00</v>
          </cell>
          <cell r="T2268" t="str">
            <v>新井　真人</v>
          </cell>
          <cell r="U2268" t="str">
            <v>理学部</v>
          </cell>
        </row>
        <row r="2269">
          <cell r="D2269">
            <v>35935</v>
          </cell>
          <cell r="E2269" t="str">
            <v>2</v>
          </cell>
          <cell r="F2269" t="str">
            <v>後期</v>
          </cell>
          <cell r="G2269" t="str">
            <v>2</v>
          </cell>
          <cell r="H2269" t="str">
            <v>後期</v>
          </cell>
          <cell r="I2269" t="str">
            <v>32011500</v>
          </cell>
          <cell r="J2269" t="str">
            <v>課題研究</v>
          </cell>
          <cell r="K2269" t="str">
            <v/>
          </cell>
          <cell r="L2269" t="str">
            <v>2</v>
          </cell>
          <cell r="M2269" t="str">
            <v>中内　祐二</v>
          </cell>
          <cell r="N2269" t="str">
            <v>理学部理学科</v>
          </cell>
          <cell r="O2269" t="str">
            <v>9</v>
          </cell>
          <cell r="P2269" t="str">
            <v>集中</v>
          </cell>
          <cell r="Q2269" t="str">
            <v>0</v>
          </cell>
          <cell r="R2269" t="str">
            <v>00:00</v>
          </cell>
          <cell r="S2269" t="str">
            <v>00:00</v>
          </cell>
          <cell r="T2269" t="str">
            <v>新井　真人</v>
          </cell>
          <cell r="U2269" t="str">
            <v>理学部</v>
          </cell>
        </row>
        <row r="2270">
          <cell r="D2270">
            <v>35936</v>
          </cell>
          <cell r="E2270" t="str">
            <v>2</v>
          </cell>
          <cell r="F2270" t="str">
            <v>後期</v>
          </cell>
          <cell r="G2270" t="str">
            <v>2</v>
          </cell>
          <cell r="H2270" t="str">
            <v>後期</v>
          </cell>
          <cell r="I2270" t="str">
            <v>32011500</v>
          </cell>
          <cell r="J2270" t="str">
            <v>課題研究</v>
          </cell>
          <cell r="K2270" t="str">
            <v/>
          </cell>
          <cell r="L2270" t="str">
            <v>2</v>
          </cell>
          <cell r="M2270" t="str">
            <v>野村　真未</v>
          </cell>
          <cell r="N2270" t="str">
            <v>理学部理学科</v>
          </cell>
          <cell r="O2270" t="str">
            <v>9</v>
          </cell>
          <cell r="P2270" t="str">
            <v>集中</v>
          </cell>
          <cell r="Q2270" t="str">
            <v>0</v>
          </cell>
          <cell r="R2270" t="str">
            <v>00:00</v>
          </cell>
          <cell r="S2270" t="str">
            <v>00:00</v>
          </cell>
          <cell r="T2270" t="str">
            <v>新井　真人</v>
          </cell>
          <cell r="U2270" t="str">
            <v>理学部</v>
          </cell>
        </row>
        <row r="2271">
          <cell r="D2271">
            <v>35937</v>
          </cell>
          <cell r="E2271" t="str">
            <v>2</v>
          </cell>
          <cell r="F2271" t="str">
            <v>後期</v>
          </cell>
          <cell r="G2271" t="str">
            <v>2</v>
          </cell>
          <cell r="H2271" t="str">
            <v>後期</v>
          </cell>
          <cell r="I2271" t="str">
            <v>32011500</v>
          </cell>
          <cell r="J2271" t="str">
            <v>課題研究</v>
          </cell>
          <cell r="K2271" t="str">
            <v/>
          </cell>
          <cell r="L2271" t="str">
            <v>2</v>
          </cell>
          <cell r="M2271" t="str">
            <v>廣田　忠雄</v>
          </cell>
          <cell r="N2271" t="str">
            <v>理学部理学科</v>
          </cell>
          <cell r="O2271" t="str">
            <v>9</v>
          </cell>
          <cell r="P2271" t="str">
            <v>集中</v>
          </cell>
          <cell r="Q2271" t="str">
            <v>0</v>
          </cell>
          <cell r="R2271" t="str">
            <v>00:00</v>
          </cell>
          <cell r="S2271" t="str">
            <v>00:00</v>
          </cell>
          <cell r="T2271" t="str">
            <v>新井　真人</v>
          </cell>
          <cell r="U2271" t="str">
            <v>理学部</v>
          </cell>
        </row>
        <row r="2272">
          <cell r="D2272">
            <v>35938</v>
          </cell>
          <cell r="E2272" t="str">
            <v>2</v>
          </cell>
          <cell r="F2272" t="str">
            <v>後期</v>
          </cell>
          <cell r="G2272" t="str">
            <v>2</v>
          </cell>
          <cell r="H2272" t="str">
            <v>後期</v>
          </cell>
          <cell r="I2272" t="str">
            <v>32011500</v>
          </cell>
          <cell r="J2272" t="str">
            <v>課題研究</v>
          </cell>
          <cell r="K2272" t="str">
            <v/>
          </cell>
          <cell r="L2272" t="str">
            <v>2</v>
          </cell>
          <cell r="M2272" t="str">
            <v>藤山　直之</v>
          </cell>
          <cell r="N2272" t="str">
            <v>理学部理学科</v>
          </cell>
          <cell r="O2272" t="str">
            <v>9</v>
          </cell>
          <cell r="P2272" t="str">
            <v>集中</v>
          </cell>
          <cell r="Q2272" t="str">
            <v>0</v>
          </cell>
          <cell r="R2272" t="str">
            <v>00:00</v>
          </cell>
          <cell r="S2272" t="str">
            <v>00:00</v>
          </cell>
          <cell r="T2272" t="str">
            <v>新井　真人</v>
          </cell>
          <cell r="U2272" t="str">
            <v>理学部</v>
          </cell>
        </row>
        <row r="2273">
          <cell r="D2273">
            <v>35939</v>
          </cell>
          <cell r="E2273" t="str">
            <v>2</v>
          </cell>
          <cell r="F2273" t="str">
            <v>後期</v>
          </cell>
          <cell r="G2273" t="str">
            <v>2</v>
          </cell>
          <cell r="H2273" t="str">
            <v>後期</v>
          </cell>
          <cell r="I2273" t="str">
            <v>32011500</v>
          </cell>
          <cell r="J2273" t="str">
            <v>課題研究</v>
          </cell>
          <cell r="K2273" t="str">
            <v/>
          </cell>
          <cell r="L2273" t="str">
            <v>2</v>
          </cell>
          <cell r="M2273" t="str">
            <v>宮沢　豊</v>
          </cell>
          <cell r="N2273" t="str">
            <v>理学部理学科</v>
          </cell>
          <cell r="O2273" t="str">
            <v>9</v>
          </cell>
          <cell r="P2273" t="str">
            <v>集中</v>
          </cell>
          <cell r="Q2273" t="str">
            <v>0</v>
          </cell>
          <cell r="R2273" t="str">
            <v>00:00</v>
          </cell>
          <cell r="S2273" t="str">
            <v>00:00</v>
          </cell>
          <cell r="T2273" t="str">
            <v>新井　真人</v>
          </cell>
          <cell r="U2273" t="str">
            <v>理学部</v>
          </cell>
        </row>
        <row r="2274">
          <cell r="D2274">
            <v>35940</v>
          </cell>
          <cell r="E2274" t="str">
            <v>2</v>
          </cell>
          <cell r="F2274" t="str">
            <v>後期</v>
          </cell>
          <cell r="G2274" t="str">
            <v>2</v>
          </cell>
          <cell r="H2274" t="str">
            <v>後期</v>
          </cell>
          <cell r="I2274" t="str">
            <v>32011500</v>
          </cell>
          <cell r="J2274" t="str">
            <v>課題研究</v>
          </cell>
          <cell r="K2274" t="str">
            <v/>
          </cell>
          <cell r="L2274" t="str">
            <v>2</v>
          </cell>
          <cell r="M2274" t="str">
            <v>横山　潤</v>
          </cell>
          <cell r="N2274" t="str">
            <v>理学部理学科</v>
          </cell>
          <cell r="O2274" t="str">
            <v>9</v>
          </cell>
          <cell r="P2274" t="str">
            <v>集中</v>
          </cell>
          <cell r="Q2274" t="str">
            <v>0</v>
          </cell>
          <cell r="R2274" t="str">
            <v>00:00</v>
          </cell>
          <cell r="S2274" t="str">
            <v>00:00</v>
          </cell>
          <cell r="T2274" t="str">
            <v>新井　真人</v>
          </cell>
          <cell r="U2274" t="str">
            <v>理学部</v>
          </cell>
        </row>
        <row r="2275">
          <cell r="D2275">
            <v>35941</v>
          </cell>
          <cell r="E2275" t="str">
            <v>2</v>
          </cell>
          <cell r="F2275" t="str">
            <v>後期</v>
          </cell>
          <cell r="G2275" t="str">
            <v>2</v>
          </cell>
          <cell r="H2275" t="str">
            <v>後期</v>
          </cell>
          <cell r="I2275" t="str">
            <v>32011500</v>
          </cell>
          <cell r="J2275" t="str">
            <v>課題研究</v>
          </cell>
          <cell r="K2275" t="str">
            <v/>
          </cell>
          <cell r="L2275" t="str">
            <v>2</v>
          </cell>
          <cell r="M2275" t="str">
            <v>渡邉　明彦</v>
          </cell>
          <cell r="N2275" t="str">
            <v>理学部理学科</v>
          </cell>
          <cell r="O2275" t="str">
            <v>9</v>
          </cell>
          <cell r="P2275" t="str">
            <v>集中</v>
          </cell>
          <cell r="Q2275" t="str">
            <v>0</v>
          </cell>
          <cell r="R2275" t="str">
            <v>00:00</v>
          </cell>
          <cell r="S2275" t="str">
            <v>00:00</v>
          </cell>
          <cell r="T2275" t="str">
            <v>新井　真人</v>
          </cell>
          <cell r="U2275" t="str">
            <v>理学部</v>
          </cell>
        </row>
        <row r="2276">
          <cell r="D2276">
            <v>35942</v>
          </cell>
          <cell r="E2276" t="str">
            <v>2</v>
          </cell>
          <cell r="F2276" t="str">
            <v>後期</v>
          </cell>
          <cell r="G2276" t="str">
            <v>2</v>
          </cell>
          <cell r="H2276" t="str">
            <v>後期</v>
          </cell>
          <cell r="I2276" t="str">
            <v>32011500</v>
          </cell>
          <cell r="J2276" t="str">
            <v>課題研究</v>
          </cell>
          <cell r="K2276" t="str">
            <v/>
          </cell>
          <cell r="L2276" t="str">
            <v>2</v>
          </cell>
          <cell r="M2276" t="str">
            <v>渡邊　康紀</v>
          </cell>
          <cell r="N2276" t="str">
            <v>理学部理学科</v>
          </cell>
          <cell r="O2276" t="str">
            <v>9</v>
          </cell>
          <cell r="P2276" t="str">
            <v>集中</v>
          </cell>
          <cell r="Q2276" t="str">
            <v>0</v>
          </cell>
          <cell r="R2276" t="str">
            <v>00:00</v>
          </cell>
          <cell r="S2276" t="str">
            <v>00:00</v>
          </cell>
          <cell r="T2276" t="str">
            <v>新井　真人</v>
          </cell>
          <cell r="U2276" t="str">
            <v>理学部</v>
          </cell>
        </row>
        <row r="2277">
          <cell r="D2277">
            <v>36930</v>
          </cell>
          <cell r="E2277" t="str">
            <v>2</v>
          </cell>
          <cell r="F2277" t="str">
            <v>後期</v>
          </cell>
          <cell r="G2277" t="str">
            <v>2</v>
          </cell>
          <cell r="H2277" t="str">
            <v>後期</v>
          </cell>
          <cell r="I2277" t="str">
            <v>32011500</v>
          </cell>
          <cell r="J2277" t="str">
            <v>課題研究</v>
          </cell>
          <cell r="K2277" t="str">
            <v/>
          </cell>
          <cell r="L2277" t="str">
            <v>2</v>
          </cell>
          <cell r="M2277" t="str">
            <v>石瀬　素子</v>
          </cell>
          <cell r="N2277" t="str">
            <v>理学部理学科</v>
          </cell>
          <cell r="O2277" t="str">
            <v>9</v>
          </cell>
          <cell r="P2277" t="str">
            <v>集中</v>
          </cell>
          <cell r="Q2277" t="str">
            <v>0</v>
          </cell>
          <cell r="R2277" t="str">
            <v>00:00</v>
          </cell>
          <cell r="S2277" t="str">
            <v>00:00</v>
          </cell>
          <cell r="T2277" t="str">
            <v>新井　真人</v>
          </cell>
          <cell r="U2277" t="str">
            <v>理学部</v>
          </cell>
        </row>
        <row r="2278">
          <cell r="D2278">
            <v>36931</v>
          </cell>
          <cell r="E2278" t="str">
            <v>2</v>
          </cell>
          <cell r="F2278" t="str">
            <v>後期</v>
          </cell>
          <cell r="G2278" t="str">
            <v>2</v>
          </cell>
          <cell r="H2278" t="str">
            <v>後期</v>
          </cell>
          <cell r="I2278" t="str">
            <v>32011500</v>
          </cell>
          <cell r="J2278" t="str">
            <v>課題研究</v>
          </cell>
          <cell r="K2278" t="str">
            <v/>
          </cell>
          <cell r="L2278" t="str">
            <v>2</v>
          </cell>
          <cell r="M2278" t="str">
            <v>井村　匠</v>
          </cell>
          <cell r="N2278" t="str">
            <v>理学部理学科</v>
          </cell>
          <cell r="O2278" t="str">
            <v>9</v>
          </cell>
          <cell r="P2278" t="str">
            <v>集中</v>
          </cell>
          <cell r="Q2278" t="str">
            <v>0</v>
          </cell>
          <cell r="R2278" t="str">
            <v>00:00</v>
          </cell>
          <cell r="S2278" t="str">
            <v>00:00</v>
          </cell>
          <cell r="T2278" t="str">
            <v>新井　真人</v>
          </cell>
          <cell r="U2278" t="str">
            <v>理学部</v>
          </cell>
        </row>
        <row r="2279">
          <cell r="D2279">
            <v>36932</v>
          </cell>
          <cell r="E2279" t="str">
            <v>2</v>
          </cell>
          <cell r="F2279" t="str">
            <v>後期</v>
          </cell>
          <cell r="G2279" t="str">
            <v>2</v>
          </cell>
          <cell r="H2279" t="str">
            <v>後期</v>
          </cell>
          <cell r="I2279" t="str">
            <v>32011500</v>
          </cell>
          <cell r="J2279" t="str">
            <v>課題研究</v>
          </cell>
          <cell r="K2279" t="str">
            <v/>
          </cell>
          <cell r="L2279" t="str">
            <v>2</v>
          </cell>
          <cell r="M2279" t="str">
            <v>岩田　尚能</v>
          </cell>
          <cell r="N2279" t="str">
            <v>理学部理学科</v>
          </cell>
          <cell r="O2279" t="str">
            <v>9</v>
          </cell>
          <cell r="P2279" t="str">
            <v>集中</v>
          </cell>
          <cell r="Q2279" t="str">
            <v>0</v>
          </cell>
          <cell r="R2279" t="str">
            <v>00:00</v>
          </cell>
          <cell r="S2279" t="str">
            <v>00:00</v>
          </cell>
          <cell r="T2279" t="str">
            <v>新井　真人</v>
          </cell>
          <cell r="U2279" t="str">
            <v>理学部</v>
          </cell>
        </row>
        <row r="2280">
          <cell r="D2280">
            <v>36933</v>
          </cell>
          <cell r="E2280" t="str">
            <v>2</v>
          </cell>
          <cell r="F2280" t="str">
            <v>後期</v>
          </cell>
          <cell r="G2280" t="str">
            <v>2</v>
          </cell>
          <cell r="H2280" t="str">
            <v>後期</v>
          </cell>
          <cell r="I2280" t="str">
            <v>32011500</v>
          </cell>
          <cell r="J2280" t="str">
            <v>課題研究</v>
          </cell>
          <cell r="K2280" t="str">
            <v/>
          </cell>
          <cell r="L2280" t="str">
            <v>2</v>
          </cell>
          <cell r="M2280" t="str">
            <v>加々島　慎一</v>
          </cell>
          <cell r="N2280" t="str">
            <v>理学部理学科</v>
          </cell>
          <cell r="O2280" t="str">
            <v>9</v>
          </cell>
          <cell r="P2280" t="str">
            <v>集中</v>
          </cell>
          <cell r="Q2280" t="str">
            <v>0</v>
          </cell>
          <cell r="R2280" t="str">
            <v>00:00</v>
          </cell>
          <cell r="S2280" t="str">
            <v>00:00</v>
          </cell>
          <cell r="T2280" t="str">
            <v>新井　真人</v>
          </cell>
          <cell r="U2280" t="str">
            <v>理学部</v>
          </cell>
        </row>
        <row r="2281">
          <cell r="D2281">
            <v>36934</v>
          </cell>
          <cell r="E2281" t="str">
            <v>2</v>
          </cell>
          <cell r="F2281" t="str">
            <v>後期</v>
          </cell>
          <cell r="G2281" t="str">
            <v>2</v>
          </cell>
          <cell r="H2281" t="str">
            <v>後期</v>
          </cell>
          <cell r="I2281" t="str">
            <v>32011500</v>
          </cell>
          <cell r="J2281" t="str">
            <v>課題研究</v>
          </cell>
          <cell r="K2281" t="str">
            <v/>
          </cell>
          <cell r="L2281" t="str">
            <v>2</v>
          </cell>
          <cell r="M2281" t="str">
            <v>ジョルダン・リチャード・Ｗ．</v>
          </cell>
          <cell r="N2281" t="str">
            <v>理学部理学科</v>
          </cell>
          <cell r="O2281" t="str">
            <v>9</v>
          </cell>
          <cell r="P2281" t="str">
            <v>集中</v>
          </cell>
          <cell r="Q2281" t="str">
            <v>0</v>
          </cell>
          <cell r="R2281" t="str">
            <v>00:00</v>
          </cell>
          <cell r="S2281" t="str">
            <v>00:00</v>
          </cell>
          <cell r="T2281" t="str">
            <v>新井　真人</v>
          </cell>
          <cell r="U2281" t="str">
            <v>理学部</v>
          </cell>
        </row>
        <row r="2282">
          <cell r="D2282">
            <v>36935</v>
          </cell>
          <cell r="E2282" t="str">
            <v>2</v>
          </cell>
          <cell r="F2282" t="str">
            <v>後期</v>
          </cell>
          <cell r="G2282" t="str">
            <v>2</v>
          </cell>
          <cell r="H2282" t="str">
            <v>後期</v>
          </cell>
          <cell r="I2282" t="str">
            <v>32011500</v>
          </cell>
          <cell r="J2282" t="str">
            <v>課題研究</v>
          </cell>
          <cell r="K2282" t="str">
            <v/>
          </cell>
          <cell r="L2282" t="str">
            <v>2</v>
          </cell>
          <cell r="M2282" t="str">
            <v>常松　佳恵</v>
          </cell>
          <cell r="N2282" t="str">
            <v>理学部理学科</v>
          </cell>
          <cell r="O2282" t="str">
            <v>9</v>
          </cell>
          <cell r="P2282" t="str">
            <v>集中</v>
          </cell>
          <cell r="Q2282" t="str">
            <v>0</v>
          </cell>
          <cell r="R2282" t="str">
            <v>00:00</v>
          </cell>
          <cell r="S2282" t="str">
            <v>00:00</v>
          </cell>
          <cell r="T2282" t="str">
            <v>新井　真人</v>
          </cell>
          <cell r="U2282" t="str">
            <v>理学部</v>
          </cell>
        </row>
        <row r="2283">
          <cell r="D2283">
            <v>36946</v>
          </cell>
          <cell r="E2283" t="str">
            <v>2</v>
          </cell>
          <cell r="F2283" t="str">
            <v>後期</v>
          </cell>
          <cell r="G2283" t="str">
            <v>2</v>
          </cell>
          <cell r="H2283" t="str">
            <v>後期</v>
          </cell>
          <cell r="I2283" t="str">
            <v>32011500</v>
          </cell>
          <cell r="J2283" t="str">
            <v>課題研究</v>
          </cell>
          <cell r="K2283" t="str">
            <v/>
          </cell>
          <cell r="L2283" t="str">
            <v>2</v>
          </cell>
          <cell r="M2283" t="str">
            <v>伴　雅雄</v>
          </cell>
          <cell r="N2283" t="str">
            <v>理学部理学科</v>
          </cell>
          <cell r="O2283" t="str">
            <v>9</v>
          </cell>
          <cell r="P2283" t="str">
            <v>集中</v>
          </cell>
          <cell r="Q2283" t="str">
            <v>0</v>
          </cell>
          <cell r="R2283" t="str">
            <v>00:00</v>
          </cell>
          <cell r="S2283" t="str">
            <v>00:00</v>
          </cell>
          <cell r="T2283" t="str">
            <v>新井　真人</v>
          </cell>
          <cell r="U2283" t="str">
            <v>理学部</v>
          </cell>
        </row>
        <row r="2284">
          <cell r="D2284">
            <v>36937</v>
          </cell>
          <cell r="E2284" t="str">
            <v>2</v>
          </cell>
          <cell r="F2284" t="str">
            <v>後期</v>
          </cell>
          <cell r="G2284" t="str">
            <v>2</v>
          </cell>
          <cell r="H2284" t="str">
            <v>後期</v>
          </cell>
          <cell r="I2284" t="str">
            <v>32011500</v>
          </cell>
          <cell r="J2284" t="str">
            <v>課題研究</v>
          </cell>
          <cell r="K2284" t="str">
            <v/>
          </cell>
          <cell r="L2284" t="str">
            <v>2</v>
          </cell>
          <cell r="M2284" t="str">
            <v>甕　聡子</v>
          </cell>
          <cell r="N2284" t="str">
            <v>理学部理学科</v>
          </cell>
          <cell r="O2284" t="str">
            <v>9</v>
          </cell>
          <cell r="P2284" t="str">
            <v>集中</v>
          </cell>
          <cell r="Q2284" t="str">
            <v>0</v>
          </cell>
          <cell r="R2284" t="str">
            <v>00:00</v>
          </cell>
          <cell r="S2284" t="str">
            <v>00:00</v>
          </cell>
          <cell r="T2284" t="str">
            <v>新井　真人</v>
          </cell>
          <cell r="U2284" t="str">
            <v>理学部</v>
          </cell>
        </row>
        <row r="2285">
          <cell r="D2285">
            <v>36938</v>
          </cell>
          <cell r="E2285" t="str">
            <v>2</v>
          </cell>
          <cell r="F2285" t="str">
            <v>後期</v>
          </cell>
          <cell r="G2285" t="str">
            <v>2</v>
          </cell>
          <cell r="H2285" t="str">
            <v>後期</v>
          </cell>
          <cell r="I2285" t="str">
            <v>32011500</v>
          </cell>
          <cell r="J2285" t="str">
            <v>課題研究</v>
          </cell>
          <cell r="K2285" t="str">
            <v/>
          </cell>
          <cell r="L2285" t="str">
            <v>2</v>
          </cell>
          <cell r="M2285" t="str">
            <v>本山　功</v>
          </cell>
          <cell r="N2285" t="str">
            <v>理学部理学科</v>
          </cell>
          <cell r="O2285" t="str">
            <v>9</v>
          </cell>
          <cell r="P2285" t="str">
            <v>集中</v>
          </cell>
          <cell r="Q2285" t="str">
            <v>0</v>
          </cell>
          <cell r="R2285" t="str">
            <v>00:00</v>
          </cell>
          <cell r="S2285" t="str">
            <v>00:00</v>
          </cell>
          <cell r="T2285" t="str">
            <v>新井　真人</v>
          </cell>
          <cell r="U2285" t="str">
            <v>理学部</v>
          </cell>
        </row>
        <row r="2286">
          <cell r="D2286">
            <v>34945</v>
          </cell>
          <cell r="E2286" t="str">
            <v>2</v>
          </cell>
          <cell r="F2286" t="str">
            <v>後期</v>
          </cell>
          <cell r="G2286" t="str">
            <v>2</v>
          </cell>
          <cell r="H2286" t="str">
            <v>後期</v>
          </cell>
          <cell r="I2286" t="str">
            <v>32011500</v>
          </cell>
          <cell r="J2286" t="str">
            <v>課題研究</v>
          </cell>
          <cell r="K2286" t="str">
            <v/>
          </cell>
          <cell r="L2286" t="str">
            <v>2</v>
          </cell>
          <cell r="M2286" t="str">
            <v>奥野　貴士</v>
          </cell>
          <cell r="N2286" t="str">
            <v>理学部理学科</v>
          </cell>
          <cell r="O2286" t="str">
            <v>9</v>
          </cell>
          <cell r="P2286" t="str">
            <v>集中</v>
          </cell>
          <cell r="Q2286" t="str">
            <v>0</v>
          </cell>
          <cell r="R2286" t="str">
            <v>00:00</v>
          </cell>
          <cell r="S2286" t="str">
            <v>00:00</v>
          </cell>
          <cell r="T2286" t="str">
            <v>新井　真人</v>
          </cell>
          <cell r="U2286" t="str">
            <v>理学部</v>
          </cell>
        </row>
        <row r="2287">
          <cell r="D2287">
            <v>34946</v>
          </cell>
          <cell r="E2287" t="str">
            <v>2</v>
          </cell>
          <cell r="F2287" t="str">
            <v>後期</v>
          </cell>
          <cell r="G2287" t="str">
            <v>2</v>
          </cell>
          <cell r="H2287" t="str">
            <v>後期</v>
          </cell>
          <cell r="I2287" t="str">
            <v>32011500</v>
          </cell>
          <cell r="J2287" t="str">
            <v>課題研究</v>
          </cell>
          <cell r="K2287" t="str">
            <v/>
          </cell>
          <cell r="L2287" t="str">
            <v>2</v>
          </cell>
          <cell r="M2287" t="str">
            <v>金井塚　勝彦</v>
          </cell>
          <cell r="N2287" t="str">
            <v>理学部理学科</v>
          </cell>
          <cell r="O2287" t="str">
            <v>9</v>
          </cell>
          <cell r="P2287" t="str">
            <v>集中</v>
          </cell>
          <cell r="Q2287" t="str">
            <v>0</v>
          </cell>
          <cell r="R2287" t="str">
            <v>00:00</v>
          </cell>
          <cell r="S2287" t="str">
            <v>00:00</v>
          </cell>
          <cell r="T2287" t="str">
            <v>新井　真人</v>
          </cell>
          <cell r="U2287" t="str">
            <v>理学部</v>
          </cell>
        </row>
        <row r="2288">
          <cell r="D2288">
            <v>34947</v>
          </cell>
          <cell r="E2288" t="str">
            <v>2</v>
          </cell>
          <cell r="F2288" t="str">
            <v>後期</v>
          </cell>
          <cell r="G2288" t="str">
            <v>2</v>
          </cell>
          <cell r="H2288" t="str">
            <v>後期</v>
          </cell>
          <cell r="I2288" t="str">
            <v>32011500</v>
          </cell>
          <cell r="J2288" t="str">
            <v>課題研究</v>
          </cell>
          <cell r="K2288" t="str">
            <v/>
          </cell>
          <cell r="L2288" t="str">
            <v>2</v>
          </cell>
          <cell r="M2288" t="str">
            <v>栗原　正人</v>
          </cell>
          <cell r="N2288" t="str">
            <v>理学部理学科</v>
          </cell>
          <cell r="O2288" t="str">
            <v>9</v>
          </cell>
          <cell r="P2288" t="str">
            <v>集中</v>
          </cell>
          <cell r="Q2288" t="str">
            <v>0</v>
          </cell>
          <cell r="R2288" t="str">
            <v>00:00</v>
          </cell>
          <cell r="S2288" t="str">
            <v>00:00</v>
          </cell>
          <cell r="T2288" t="str">
            <v>新井　真人</v>
          </cell>
          <cell r="U2288" t="str">
            <v>理学部</v>
          </cell>
        </row>
        <row r="2289">
          <cell r="D2289">
            <v>34948</v>
          </cell>
          <cell r="E2289" t="str">
            <v>2</v>
          </cell>
          <cell r="F2289" t="str">
            <v>後期</v>
          </cell>
          <cell r="G2289" t="str">
            <v>2</v>
          </cell>
          <cell r="H2289" t="str">
            <v>後期</v>
          </cell>
          <cell r="I2289" t="str">
            <v>32011500</v>
          </cell>
          <cell r="J2289" t="str">
            <v>課題研究</v>
          </cell>
          <cell r="K2289" t="str">
            <v/>
          </cell>
          <cell r="L2289" t="str">
            <v>2</v>
          </cell>
          <cell r="M2289" t="str">
            <v>栗山　恭直</v>
          </cell>
          <cell r="N2289" t="str">
            <v>理学部理学科</v>
          </cell>
          <cell r="O2289" t="str">
            <v>9</v>
          </cell>
          <cell r="P2289" t="str">
            <v>集中</v>
          </cell>
          <cell r="Q2289" t="str">
            <v>0</v>
          </cell>
          <cell r="R2289" t="str">
            <v>00:00</v>
          </cell>
          <cell r="S2289" t="str">
            <v>00:00</v>
          </cell>
          <cell r="T2289" t="str">
            <v>新井　真人</v>
          </cell>
          <cell r="U2289" t="str">
            <v>理学部</v>
          </cell>
        </row>
        <row r="2290">
          <cell r="D2290">
            <v>34949</v>
          </cell>
          <cell r="E2290" t="str">
            <v>2</v>
          </cell>
          <cell r="F2290" t="str">
            <v>後期</v>
          </cell>
          <cell r="G2290" t="str">
            <v>2</v>
          </cell>
          <cell r="H2290" t="str">
            <v>後期</v>
          </cell>
          <cell r="I2290" t="str">
            <v>32011500</v>
          </cell>
          <cell r="J2290" t="str">
            <v>課題研究</v>
          </cell>
          <cell r="K2290" t="str">
            <v/>
          </cell>
          <cell r="L2290" t="str">
            <v>2</v>
          </cell>
          <cell r="M2290" t="str">
            <v>近藤　慎一</v>
          </cell>
          <cell r="N2290" t="str">
            <v>理学部理学科</v>
          </cell>
          <cell r="O2290" t="str">
            <v>9</v>
          </cell>
          <cell r="P2290" t="str">
            <v>集中</v>
          </cell>
          <cell r="Q2290" t="str">
            <v>0</v>
          </cell>
          <cell r="R2290" t="str">
            <v>00:00</v>
          </cell>
          <cell r="S2290" t="str">
            <v>00:00</v>
          </cell>
          <cell r="T2290" t="str">
            <v>新井　真人</v>
          </cell>
          <cell r="U2290" t="str">
            <v>理学部</v>
          </cell>
        </row>
        <row r="2291">
          <cell r="D2291">
            <v>34950</v>
          </cell>
          <cell r="E2291" t="str">
            <v>2</v>
          </cell>
          <cell r="F2291" t="str">
            <v>後期</v>
          </cell>
          <cell r="G2291" t="str">
            <v>2</v>
          </cell>
          <cell r="H2291" t="str">
            <v>後期</v>
          </cell>
          <cell r="I2291" t="str">
            <v>32011500</v>
          </cell>
          <cell r="J2291" t="str">
            <v>課題研究</v>
          </cell>
          <cell r="K2291" t="str">
            <v/>
          </cell>
          <cell r="L2291" t="str">
            <v>2</v>
          </cell>
          <cell r="M2291" t="str">
            <v>崎山　博史</v>
          </cell>
          <cell r="N2291" t="str">
            <v>理学部理学科</v>
          </cell>
          <cell r="O2291" t="str">
            <v>9</v>
          </cell>
          <cell r="P2291" t="str">
            <v>集中</v>
          </cell>
          <cell r="Q2291" t="str">
            <v>0</v>
          </cell>
          <cell r="R2291" t="str">
            <v>00:00</v>
          </cell>
          <cell r="S2291" t="str">
            <v>00:00</v>
          </cell>
          <cell r="T2291" t="str">
            <v>新井　真人</v>
          </cell>
          <cell r="U2291" t="str">
            <v>理学部</v>
          </cell>
        </row>
        <row r="2292">
          <cell r="D2292">
            <v>34951</v>
          </cell>
          <cell r="E2292" t="str">
            <v>2</v>
          </cell>
          <cell r="F2292" t="str">
            <v>後期</v>
          </cell>
          <cell r="G2292" t="str">
            <v>2</v>
          </cell>
          <cell r="H2292" t="str">
            <v>後期</v>
          </cell>
          <cell r="I2292" t="str">
            <v>32011500</v>
          </cell>
          <cell r="J2292" t="str">
            <v>課題研究</v>
          </cell>
          <cell r="K2292" t="str">
            <v/>
          </cell>
          <cell r="L2292" t="str">
            <v>2</v>
          </cell>
          <cell r="M2292" t="str">
            <v>冨樫　貴成</v>
          </cell>
          <cell r="N2292" t="str">
            <v>理学部理学科</v>
          </cell>
          <cell r="O2292" t="str">
            <v>9</v>
          </cell>
          <cell r="P2292" t="str">
            <v>集中</v>
          </cell>
          <cell r="Q2292" t="str">
            <v>0</v>
          </cell>
          <cell r="R2292" t="str">
            <v>00:00</v>
          </cell>
          <cell r="S2292" t="str">
            <v>00:00</v>
          </cell>
          <cell r="T2292" t="str">
            <v>新井　真人</v>
          </cell>
          <cell r="U2292" t="str">
            <v>理学部</v>
          </cell>
        </row>
        <row r="2293">
          <cell r="D2293">
            <v>34952</v>
          </cell>
          <cell r="E2293" t="str">
            <v>2</v>
          </cell>
          <cell r="F2293" t="str">
            <v>後期</v>
          </cell>
          <cell r="G2293" t="str">
            <v>2</v>
          </cell>
          <cell r="H2293" t="str">
            <v>後期</v>
          </cell>
          <cell r="I2293" t="str">
            <v>32011500</v>
          </cell>
          <cell r="J2293" t="str">
            <v>課題研究</v>
          </cell>
          <cell r="K2293" t="str">
            <v/>
          </cell>
          <cell r="L2293" t="str">
            <v>2</v>
          </cell>
          <cell r="M2293" t="str">
            <v>並河　英紀</v>
          </cell>
          <cell r="N2293" t="str">
            <v>理学部理学科</v>
          </cell>
          <cell r="O2293" t="str">
            <v>9</v>
          </cell>
          <cell r="P2293" t="str">
            <v>集中</v>
          </cell>
          <cell r="Q2293" t="str">
            <v>0</v>
          </cell>
          <cell r="R2293" t="str">
            <v>00:00</v>
          </cell>
          <cell r="S2293" t="str">
            <v>00:00</v>
          </cell>
          <cell r="T2293" t="str">
            <v>新井　真人</v>
          </cell>
          <cell r="U2293" t="str">
            <v>理学部</v>
          </cell>
        </row>
        <row r="2294">
          <cell r="D2294">
            <v>34953</v>
          </cell>
          <cell r="E2294" t="str">
            <v>2</v>
          </cell>
          <cell r="F2294" t="str">
            <v>後期</v>
          </cell>
          <cell r="G2294" t="str">
            <v>2</v>
          </cell>
          <cell r="H2294" t="str">
            <v>後期</v>
          </cell>
          <cell r="I2294" t="str">
            <v>32011500</v>
          </cell>
          <cell r="J2294" t="str">
            <v>課題研究</v>
          </cell>
          <cell r="K2294" t="str">
            <v/>
          </cell>
          <cell r="L2294" t="str">
            <v>2</v>
          </cell>
          <cell r="M2294" t="str">
            <v>松井　淳</v>
          </cell>
          <cell r="N2294" t="str">
            <v>理学部理学科</v>
          </cell>
          <cell r="O2294" t="str">
            <v>9</v>
          </cell>
          <cell r="P2294" t="str">
            <v>集中</v>
          </cell>
          <cell r="Q2294" t="str">
            <v>0</v>
          </cell>
          <cell r="R2294" t="str">
            <v>00:00</v>
          </cell>
          <cell r="S2294" t="str">
            <v>00:00</v>
          </cell>
          <cell r="T2294" t="str">
            <v>新井　真人</v>
          </cell>
          <cell r="U2294" t="str">
            <v>理学部</v>
          </cell>
        </row>
        <row r="2295">
          <cell r="D2295">
            <v>34954</v>
          </cell>
          <cell r="E2295" t="str">
            <v>2</v>
          </cell>
          <cell r="F2295" t="str">
            <v>後期</v>
          </cell>
          <cell r="G2295" t="str">
            <v>2</v>
          </cell>
          <cell r="H2295" t="str">
            <v>後期</v>
          </cell>
          <cell r="I2295" t="str">
            <v>32011500</v>
          </cell>
          <cell r="J2295" t="str">
            <v>課題研究</v>
          </cell>
          <cell r="K2295" t="str">
            <v/>
          </cell>
          <cell r="L2295" t="str">
            <v>2</v>
          </cell>
          <cell r="M2295" t="str">
            <v>村瀬　隆史</v>
          </cell>
          <cell r="N2295" t="str">
            <v>理学部理学科</v>
          </cell>
          <cell r="O2295" t="str">
            <v>9</v>
          </cell>
          <cell r="P2295" t="str">
            <v>集中</v>
          </cell>
          <cell r="Q2295" t="str">
            <v>0</v>
          </cell>
          <cell r="R2295" t="str">
            <v>00:00</v>
          </cell>
          <cell r="S2295" t="str">
            <v>00:00</v>
          </cell>
          <cell r="T2295" t="str">
            <v>新井　真人</v>
          </cell>
          <cell r="U2295" t="str">
            <v>理学部</v>
          </cell>
        </row>
        <row r="2296">
          <cell r="D2296">
            <v>33940</v>
          </cell>
          <cell r="E2296" t="str">
            <v>2</v>
          </cell>
          <cell r="F2296" t="str">
            <v>後期</v>
          </cell>
          <cell r="G2296" t="str">
            <v>2</v>
          </cell>
          <cell r="H2296" t="str">
            <v>後期</v>
          </cell>
          <cell r="I2296" t="str">
            <v>32011500</v>
          </cell>
          <cell r="J2296" t="str">
            <v>課題研究</v>
          </cell>
          <cell r="K2296" t="str">
            <v/>
          </cell>
          <cell r="L2296" t="str">
            <v>2</v>
          </cell>
          <cell r="M2296" t="str">
            <v>新井　真人</v>
          </cell>
          <cell r="N2296" t="str">
            <v>理学部</v>
          </cell>
          <cell r="O2296" t="str">
            <v>9</v>
          </cell>
          <cell r="P2296" t="str">
            <v>集中</v>
          </cell>
          <cell r="Q2296" t="str">
            <v>0</v>
          </cell>
          <cell r="R2296" t="str">
            <v>00:00</v>
          </cell>
          <cell r="S2296" t="str">
            <v>00:00</v>
          </cell>
          <cell r="T2296" t="str">
            <v>新井　真人</v>
          </cell>
          <cell r="U2296" t="str">
            <v>理学部</v>
          </cell>
        </row>
        <row r="2297">
          <cell r="D2297">
            <v>33941</v>
          </cell>
          <cell r="E2297" t="str">
            <v>2</v>
          </cell>
          <cell r="F2297" t="str">
            <v>後期</v>
          </cell>
          <cell r="G2297" t="str">
            <v>2</v>
          </cell>
          <cell r="H2297" t="str">
            <v>後期</v>
          </cell>
          <cell r="I2297" t="str">
            <v>32011500</v>
          </cell>
          <cell r="J2297" t="str">
            <v>課題研究</v>
          </cell>
          <cell r="K2297" t="str">
            <v/>
          </cell>
          <cell r="L2297" t="str">
            <v>2</v>
          </cell>
          <cell r="M2297" t="str">
            <v>安東　秀峰</v>
          </cell>
          <cell r="N2297" t="str">
            <v>理学部理学科</v>
          </cell>
          <cell r="O2297" t="str">
            <v>9</v>
          </cell>
          <cell r="P2297" t="str">
            <v>集中</v>
          </cell>
          <cell r="Q2297" t="str">
            <v>0</v>
          </cell>
          <cell r="R2297" t="str">
            <v>00:00</v>
          </cell>
          <cell r="S2297" t="str">
            <v>00:00</v>
          </cell>
          <cell r="T2297" t="str">
            <v>新井　真人</v>
          </cell>
          <cell r="U2297" t="str">
            <v>理学部</v>
          </cell>
        </row>
        <row r="2298">
          <cell r="D2298">
            <v>33942</v>
          </cell>
          <cell r="E2298" t="str">
            <v>2</v>
          </cell>
          <cell r="F2298" t="str">
            <v>後期</v>
          </cell>
          <cell r="G2298" t="str">
            <v>2</v>
          </cell>
          <cell r="H2298" t="str">
            <v>後期</v>
          </cell>
          <cell r="I2298" t="str">
            <v>32011500</v>
          </cell>
          <cell r="J2298" t="str">
            <v>課題研究</v>
          </cell>
          <cell r="K2298" t="str">
            <v/>
          </cell>
          <cell r="L2298" t="str">
            <v>2</v>
          </cell>
          <cell r="M2298" t="str">
            <v>石井　彩子</v>
          </cell>
          <cell r="N2298" t="str">
            <v>理学部理学科</v>
          </cell>
          <cell r="O2298" t="str">
            <v>9</v>
          </cell>
          <cell r="P2298" t="str">
            <v>集中</v>
          </cell>
          <cell r="Q2298" t="str">
            <v>0</v>
          </cell>
          <cell r="R2298" t="str">
            <v>00:00</v>
          </cell>
          <cell r="S2298" t="str">
            <v>00:00</v>
          </cell>
          <cell r="T2298" t="str">
            <v>新井　真人</v>
          </cell>
          <cell r="U2298" t="str">
            <v>理学部</v>
          </cell>
        </row>
        <row r="2299">
          <cell r="D2299">
            <v>33943</v>
          </cell>
          <cell r="E2299" t="str">
            <v>2</v>
          </cell>
          <cell r="F2299" t="str">
            <v>後期</v>
          </cell>
          <cell r="G2299" t="str">
            <v>2</v>
          </cell>
          <cell r="H2299" t="str">
            <v>後期</v>
          </cell>
          <cell r="I2299" t="str">
            <v>32011500</v>
          </cell>
          <cell r="J2299" t="str">
            <v>課題研究</v>
          </cell>
          <cell r="K2299" t="str">
            <v/>
          </cell>
          <cell r="L2299" t="str">
            <v>2</v>
          </cell>
          <cell r="M2299" t="str">
            <v>衛藤　稔</v>
          </cell>
          <cell r="N2299" t="str">
            <v>理学部理学科</v>
          </cell>
          <cell r="O2299" t="str">
            <v>9</v>
          </cell>
          <cell r="P2299" t="str">
            <v>集中</v>
          </cell>
          <cell r="Q2299" t="str">
            <v>0</v>
          </cell>
          <cell r="R2299" t="str">
            <v>00:00</v>
          </cell>
          <cell r="S2299" t="str">
            <v>00:00</v>
          </cell>
          <cell r="T2299" t="str">
            <v>新井　真人</v>
          </cell>
          <cell r="U2299" t="str">
            <v>理学部</v>
          </cell>
        </row>
        <row r="2300">
          <cell r="D2300">
            <v>33946</v>
          </cell>
          <cell r="E2300" t="str">
            <v>2</v>
          </cell>
          <cell r="F2300" t="str">
            <v>後期</v>
          </cell>
          <cell r="G2300" t="str">
            <v>2</v>
          </cell>
          <cell r="H2300" t="str">
            <v>後期</v>
          </cell>
          <cell r="I2300" t="str">
            <v>32011500</v>
          </cell>
          <cell r="J2300" t="str">
            <v>課題研究</v>
          </cell>
          <cell r="K2300" t="str">
            <v/>
          </cell>
          <cell r="L2300" t="str">
            <v>2</v>
          </cell>
          <cell r="M2300" t="str">
            <v>北浦　守</v>
          </cell>
          <cell r="N2300" t="str">
            <v>理学部理学科</v>
          </cell>
          <cell r="O2300" t="str">
            <v>9</v>
          </cell>
          <cell r="P2300" t="str">
            <v>集中</v>
          </cell>
          <cell r="Q2300" t="str">
            <v>0</v>
          </cell>
          <cell r="R2300" t="str">
            <v>00:00</v>
          </cell>
          <cell r="S2300" t="str">
            <v>00:00</v>
          </cell>
          <cell r="T2300" t="str">
            <v>新井　真人</v>
          </cell>
          <cell r="U2300" t="str">
            <v>理学部</v>
          </cell>
        </row>
        <row r="2301">
          <cell r="D2301">
            <v>33944</v>
          </cell>
          <cell r="E2301" t="str">
            <v>2</v>
          </cell>
          <cell r="F2301" t="str">
            <v>後期</v>
          </cell>
          <cell r="G2301" t="str">
            <v>2</v>
          </cell>
          <cell r="H2301" t="str">
            <v>後期</v>
          </cell>
          <cell r="I2301" t="str">
            <v>32011500</v>
          </cell>
          <cell r="J2301" t="str">
            <v>課題研究</v>
          </cell>
          <cell r="K2301" t="str">
            <v/>
          </cell>
          <cell r="L2301" t="str">
            <v>2</v>
          </cell>
          <cell r="M2301" t="str">
            <v>大西　彰正</v>
          </cell>
          <cell r="N2301" t="str">
            <v>理学部理学科</v>
          </cell>
          <cell r="O2301" t="str">
            <v>9</v>
          </cell>
          <cell r="P2301" t="str">
            <v>集中</v>
          </cell>
          <cell r="Q2301" t="str">
            <v>0</v>
          </cell>
          <cell r="R2301" t="str">
            <v>00:00</v>
          </cell>
          <cell r="S2301" t="str">
            <v>00:00</v>
          </cell>
          <cell r="T2301" t="str">
            <v>新井　真人</v>
          </cell>
          <cell r="U2301" t="str">
            <v>理学部</v>
          </cell>
        </row>
        <row r="2302">
          <cell r="D2302">
            <v>33945</v>
          </cell>
          <cell r="E2302" t="str">
            <v>2</v>
          </cell>
          <cell r="F2302" t="str">
            <v>後期</v>
          </cell>
          <cell r="G2302" t="str">
            <v>2</v>
          </cell>
          <cell r="H2302" t="str">
            <v>後期</v>
          </cell>
          <cell r="I2302" t="str">
            <v>32011500</v>
          </cell>
          <cell r="J2302" t="str">
            <v>課題研究</v>
          </cell>
          <cell r="K2302" t="str">
            <v/>
          </cell>
          <cell r="L2302" t="str">
            <v>2</v>
          </cell>
          <cell r="M2302" t="str">
            <v>笠松　秀輔</v>
          </cell>
          <cell r="N2302" t="str">
            <v>理学部</v>
          </cell>
          <cell r="O2302" t="str">
            <v>9</v>
          </cell>
          <cell r="P2302" t="str">
            <v>集中</v>
          </cell>
          <cell r="Q2302" t="str">
            <v>0</v>
          </cell>
          <cell r="R2302" t="str">
            <v>00:00</v>
          </cell>
          <cell r="S2302" t="str">
            <v>00:00</v>
          </cell>
          <cell r="T2302" t="str">
            <v>新井　真人</v>
          </cell>
          <cell r="U2302" t="str">
            <v>理学部</v>
          </cell>
        </row>
        <row r="2303">
          <cell r="D2303">
            <v>33947</v>
          </cell>
          <cell r="E2303" t="str">
            <v>2</v>
          </cell>
          <cell r="F2303" t="str">
            <v>後期</v>
          </cell>
          <cell r="G2303" t="str">
            <v>2</v>
          </cell>
          <cell r="H2303" t="str">
            <v>後期</v>
          </cell>
          <cell r="I2303" t="str">
            <v>32011500</v>
          </cell>
          <cell r="J2303" t="str">
            <v>課題研究</v>
          </cell>
          <cell r="K2303" t="str">
            <v/>
          </cell>
          <cell r="L2303" t="str">
            <v>2</v>
          </cell>
          <cell r="M2303" t="str">
            <v>郡司　修一</v>
          </cell>
          <cell r="N2303" t="str">
            <v>理学部理学科</v>
          </cell>
          <cell r="O2303" t="str">
            <v>9</v>
          </cell>
          <cell r="P2303" t="str">
            <v>集中</v>
          </cell>
          <cell r="Q2303" t="str">
            <v>0</v>
          </cell>
          <cell r="R2303" t="str">
            <v>00:00</v>
          </cell>
          <cell r="S2303" t="str">
            <v>00:00</v>
          </cell>
          <cell r="T2303" t="str">
            <v>新井　真人</v>
          </cell>
          <cell r="U2303" t="str">
            <v>理学部</v>
          </cell>
        </row>
        <row r="2304">
          <cell r="D2304">
            <v>33948</v>
          </cell>
          <cell r="E2304" t="str">
            <v>2</v>
          </cell>
          <cell r="F2304" t="str">
            <v>後期</v>
          </cell>
          <cell r="G2304" t="str">
            <v>2</v>
          </cell>
          <cell r="H2304" t="str">
            <v>後期</v>
          </cell>
          <cell r="I2304" t="str">
            <v>32011500</v>
          </cell>
          <cell r="J2304" t="str">
            <v>課題研究</v>
          </cell>
          <cell r="K2304" t="str">
            <v/>
          </cell>
          <cell r="L2304" t="str">
            <v>2</v>
          </cell>
          <cell r="M2304" t="str">
            <v>滝沢　元和</v>
          </cell>
          <cell r="N2304" t="str">
            <v>理学部理学科</v>
          </cell>
          <cell r="O2304" t="str">
            <v>9</v>
          </cell>
          <cell r="P2304" t="str">
            <v>集中</v>
          </cell>
          <cell r="Q2304" t="str">
            <v>0</v>
          </cell>
          <cell r="R2304" t="str">
            <v>00:00</v>
          </cell>
          <cell r="S2304" t="str">
            <v>00:00</v>
          </cell>
          <cell r="T2304" t="str">
            <v>新井　真人</v>
          </cell>
          <cell r="U2304" t="str">
            <v>理学部</v>
          </cell>
        </row>
        <row r="2305">
          <cell r="D2305">
            <v>33949</v>
          </cell>
          <cell r="E2305" t="str">
            <v>2</v>
          </cell>
          <cell r="F2305" t="str">
            <v>後期</v>
          </cell>
          <cell r="G2305" t="str">
            <v>2</v>
          </cell>
          <cell r="H2305" t="str">
            <v>後期</v>
          </cell>
          <cell r="I2305" t="str">
            <v>32011500</v>
          </cell>
          <cell r="J2305" t="str">
            <v>課題研究</v>
          </cell>
          <cell r="K2305" t="str">
            <v/>
          </cell>
          <cell r="L2305" t="str">
            <v>2</v>
          </cell>
          <cell r="M2305" t="str">
            <v>門叶　冬樹</v>
          </cell>
          <cell r="N2305" t="str">
            <v>理学部理学科</v>
          </cell>
          <cell r="O2305" t="str">
            <v>9</v>
          </cell>
          <cell r="P2305" t="str">
            <v>集中</v>
          </cell>
          <cell r="Q2305" t="str">
            <v>0</v>
          </cell>
          <cell r="R2305" t="str">
            <v>00:00</v>
          </cell>
          <cell r="S2305" t="str">
            <v>00:00</v>
          </cell>
          <cell r="T2305" t="str">
            <v>新井　真人</v>
          </cell>
          <cell r="U2305" t="str">
            <v>理学部</v>
          </cell>
        </row>
        <row r="2306">
          <cell r="D2306">
            <v>33950</v>
          </cell>
          <cell r="E2306" t="str">
            <v>2</v>
          </cell>
          <cell r="F2306" t="str">
            <v>後期</v>
          </cell>
          <cell r="G2306" t="str">
            <v>2</v>
          </cell>
          <cell r="H2306" t="str">
            <v>後期</v>
          </cell>
          <cell r="I2306" t="str">
            <v>32011500</v>
          </cell>
          <cell r="J2306" t="str">
            <v>課題研究</v>
          </cell>
          <cell r="K2306" t="str">
            <v/>
          </cell>
          <cell r="L2306" t="str">
            <v>2</v>
          </cell>
          <cell r="M2306" t="str">
            <v>富田　憲一</v>
          </cell>
          <cell r="N2306" t="str">
            <v>理学部理学科</v>
          </cell>
          <cell r="O2306" t="str">
            <v>9</v>
          </cell>
          <cell r="P2306" t="str">
            <v>集中</v>
          </cell>
          <cell r="Q2306" t="str">
            <v>0</v>
          </cell>
          <cell r="R2306" t="str">
            <v>00:00</v>
          </cell>
          <cell r="S2306" t="str">
            <v>00:00</v>
          </cell>
          <cell r="T2306" t="str">
            <v>新井　真人</v>
          </cell>
          <cell r="U2306" t="str">
            <v>理学部</v>
          </cell>
        </row>
        <row r="2307">
          <cell r="D2307">
            <v>33951</v>
          </cell>
          <cell r="E2307" t="str">
            <v>2</v>
          </cell>
          <cell r="F2307" t="str">
            <v>後期</v>
          </cell>
          <cell r="G2307" t="str">
            <v>2</v>
          </cell>
          <cell r="H2307" t="str">
            <v>後期</v>
          </cell>
          <cell r="I2307" t="str">
            <v>32011500</v>
          </cell>
          <cell r="J2307" t="str">
            <v>課題研究</v>
          </cell>
          <cell r="K2307" t="str">
            <v/>
          </cell>
          <cell r="L2307" t="str">
            <v>2</v>
          </cell>
          <cell r="M2307" t="str">
            <v>中森　健之</v>
          </cell>
          <cell r="N2307" t="str">
            <v>理学部理学科</v>
          </cell>
          <cell r="O2307" t="str">
            <v>9</v>
          </cell>
          <cell r="P2307" t="str">
            <v>集中</v>
          </cell>
          <cell r="Q2307" t="str">
            <v>0</v>
          </cell>
          <cell r="R2307" t="str">
            <v>00:00</v>
          </cell>
          <cell r="S2307" t="str">
            <v>00:00</v>
          </cell>
          <cell r="T2307" t="str">
            <v>新井　真人</v>
          </cell>
          <cell r="U2307" t="str">
            <v>理学部</v>
          </cell>
        </row>
        <row r="2308">
          <cell r="D2308">
            <v>33952</v>
          </cell>
          <cell r="E2308" t="str">
            <v>2</v>
          </cell>
          <cell r="F2308" t="str">
            <v>後期</v>
          </cell>
          <cell r="G2308" t="str">
            <v>2</v>
          </cell>
          <cell r="H2308" t="str">
            <v>後期</v>
          </cell>
          <cell r="I2308" t="str">
            <v>32011500</v>
          </cell>
          <cell r="J2308" t="str">
            <v>課題研究</v>
          </cell>
          <cell r="K2308" t="str">
            <v/>
          </cell>
          <cell r="L2308" t="str">
            <v>2</v>
          </cell>
          <cell r="M2308" t="str">
            <v>宮地　義之</v>
          </cell>
          <cell r="N2308" t="str">
            <v>理学部理学科</v>
          </cell>
          <cell r="O2308" t="str">
            <v>9</v>
          </cell>
          <cell r="P2308" t="str">
            <v>集中</v>
          </cell>
          <cell r="Q2308" t="str">
            <v>0</v>
          </cell>
          <cell r="R2308" t="str">
            <v>00:00</v>
          </cell>
          <cell r="S2308" t="str">
            <v>00:00</v>
          </cell>
          <cell r="T2308" t="str">
            <v>新井　真人</v>
          </cell>
          <cell r="U2308" t="str">
            <v>理学部</v>
          </cell>
        </row>
        <row r="2309">
          <cell r="D2309">
            <v>33953</v>
          </cell>
          <cell r="E2309" t="str">
            <v>2</v>
          </cell>
          <cell r="F2309" t="str">
            <v>後期</v>
          </cell>
          <cell r="G2309" t="str">
            <v>2</v>
          </cell>
          <cell r="H2309" t="str">
            <v>後期</v>
          </cell>
          <cell r="I2309" t="str">
            <v>32011500</v>
          </cell>
          <cell r="J2309" t="str">
            <v>課題研究</v>
          </cell>
          <cell r="K2309" t="str">
            <v/>
          </cell>
          <cell r="L2309" t="str">
            <v>2</v>
          </cell>
          <cell r="M2309" t="str">
            <v>吉田　浩司</v>
          </cell>
          <cell r="N2309" t="str">
            <v>学士課程基盤教育院</v>
          </cell>
          <cell r="O2309" t="str">
            <v>9</v>
          </cell>
          <cell r="P2309" t="str">
            <v>集中</v>
          </cell>
          <cell r="Q2309" t="str">
            <v>0</v>
          </cell>
          <cell r="R2309" t="str">
            <v>00:00</v>
          </cell>
          <cell r="S2309" t="str">
            <v>00:00</v>
          </cell>
          <cell r="T2309" t="str">
            <v>新井　真人</v>
          </cell>
          <cell r="U2309" t="str">
            <v>理学部</v>
          </cell>
        </row>
        <row r="2310">
          <cell r="D2310">
            <v>33954</v>
          </cell>
          <cell r="E2310" t="str">
            <v>2</v>
          </cell>
          <cell r="F2310" t="str">
            <v>後期</v>
          </cell>
          <cell r="G2310" t="str">
            <v>2</v>
          </cell>
          <cell r="H2310" t="str">
            <v>後期</v>
          </cell>
          <cell r="I2310" t="str">
            <v>32011500</v>
          </cell>
          <cell r="J2310" t="str">
            <v>課題研究</v>
          </cell>
          <cell r="K2310" t="str">
            <v/>
          </cell>
          <cell r="L2310" t="str">
            <v>2</v>
          </cell>
          <cell r="M2310" t="str">
            <v>田島　靖久</v>
          </cell>
          <cell r="N2310" t="str">
            <v>学士課程基盤教育院</v>
          </cell>
          <cell r="O2310" t="str">
            <v>9</v>
          </cell>
          <cell r="P2310" t="str">
            <v>集中</v>
          </cell>
          <cell r="Q2310" t="str">
            <v>0</v>
          </cell>
          <cell r="R2310" t="str">
            <v>00:00</v>
          </cell>
          <cell r="S2310" t="str">
            <v>00:00</v>
          </cell>
          <cell r="T2310" t="str">
            <v>新井　真人</v>
          </cell>
          <cell r="U2310" t="str">
            <v>理学部</v>
          </cell>
        </row>
        <row r="2311">
          <cell r="D2311">
            <v>34940</v>
          </cell>
          <cell r="E2311" t="str">
            <v>2</v>
          </cell>
          <cell r="F2311" t="str">
            <v>後期</v>
          </cell>
          <cell r="G2311" t="str">
            <v>2</v>
          </cell>
          <cell r="H2311" t="str">
            <v>後期</v>
          </cell>
          <cell r="I2311" t="str">
            <v>32011500</v>
          </cell>
          <cell r="J2311" t="str">
            <v>課題研究</v>
          </cell>
          <cell r="K2311" t="str">
            <v/>
          </cell>
          <cell r="L2311" t="str">
            <v>2</v>
          </cell>
          <cell r="M2311" t="str">
            <v>天羽　優子</v>
          </cell>
          <cell r="N2311" t="str">
            <v>理学部理学科</v>
          </cell>
          <cell r="O2311" t="str">
            <v>9</v>
          </cell>
          <cell r="P2311" t="str">
            <v>集中</v>
          </cell>
          <cell r="Q2311" t="str">
            <v>0</v>
          </cell>
          <cell r="R2311" t="str">
            <v>00:00</v>
          </cell>
          <cell r="S2311" t="str">
            <v>00:00</v>
          </cell>
          <cell r="T2311" t="str">
            <v>新井　真人</v>
          </cell>
          <cell r="U2311" t="str">
            <v>理学部</v>
          </cell>
        </row>
        <row r="2312">
          <cell r="D2312">
            <v>34941</v>
          </cell>
          <cell r="E2312" t="str">
            <v>2</v>
          </cell>
          <cell r="F2312" t="str">
            <v>後期</v>
          </cell>
          <cell r="G2312" t="str">
            <v>2</v>
          </cell>
          <cell r="H2312" t="str">
            <v>後期</v>
          </cell>
          <cell r="I2312" t="str">
            <v>32011500</v>
          </cell>
          <cell r="J2312" t="str">
            <v>課題研究</v>
          </cell>
          <cell r="K2312" t="str">
            <v/>
          </cell>
          <cell r="L2312" t="str">
            <v>2</v>
          </cell>
          <cell r="M2312" t="str">
            <v>石崎　学</v>
          </cell>
          <cell r="N2312" t="str">
            <v>理学部</v>
          </cell>
          <cell r="O2312" t="str">
            <v>9</v>
          </cell>
          <cell r="P2312" t="str">
            <v>集中</v>
          </cell>
          <cell r="Q2312" t="str">
            <v>0</v>
          </cell>
          <cell r="R2312" t="str">
            <v>00:00</v>
          </cell>
          <cell r="S2312" t="str">
            <v>00:00</v>
          </cell>
          <cell r="T2312" t="str">
            <v>新井　真人</v>
          </cell>
          <cell r="U2312" t="str">
            <v>理学部</v>
          </cell>
        </row>
        <row r="2313">
          <cell r="D2313">
            <v>34942</v>
          </cell>
          <cell r="E2313" t="str">
            <v>2</v>
          </cell>
          <cell r="F2313" t="str">
            <v>後期</v>
          </cell>
          <cell r="G2313" t="str">
            <v>2</v>
          </cell>
          <cell r="H2313" t="str">
            <v>後期</v>
          </cell>
          <cell r="I2313" t="str">
            <v>32011500</v>
          </cell>
          <cell r="J2313" t="str">
            <v>課題研究</v>
          </cell>
          <cell r="K2313" t="str">
            <v/>
          </cell>
          <cell r="L2313" t="str">
            <v>2</v>
          </cell>
          <cell r="M2313" t="str">
            <v>臼杵　毅</v>
          </cell>
          <cell r="N2313" t="str">
            <v>理学部理学科</v>
          </cell>
          <cell r="O2313" t="str">
            <v>9</v>
          </cell>
          <cell r="P2313" t="str">
            <v>集中</v>
          </cell>
          <cell r="Q2313" t="str">
            <v>0</v>
          </cell>
          <cell r="R2313" t="str">
            <v>00:00</v>
          </cell>
          <cell r="S2313" t="str">
            <v>00:00</v>
          </cell>
          <cell r="T2313" t="str">
            <v>新井　真人</v>
          </cell>
          <cell r="U2313" t="str">
            <v>理学部</v>
          </cell>
        </row>
        <row r="2314">
          <cell r="D2314">
            <v>34943</v>
          </cell>
          <cell r="E2314" t="str">
            <v>2</v>
          </cell>
          <cell r="F2314" t="str">
            <v>後期</v>
          </cell>
          <cell r="G2314" t="str">
            <v>2</v>
          </cell>
          <cell r="H2314" t="str">
            <v>後期</v>
          </cell>
          <cell r="I2314" t="str">
            <v>32011500</v>
          </cell>
          <cell r="J2314" t="str">
            <v>課題研究</v>
          </cell>
          <cell r="K2314" t="str">
            <v/>
          </cell>
          <cell r="L2314" t="str">
            <v>2</v>
          </cell>
          <cell r="M2314" t="str">
            <v>江部　日南子</v>
          </cell>
          <cell r="N2314" t="str">
            <v>理学部理学科</v>
          </cell>
          <cell r="O2314" t="str">
            <v>9</v>
          </cell>
          <cell r="P2314" t="str">
            <v>集中</v>
          </cell>
          <cell r="Q2314" t="str">
            <v>0</v>
          </cell>
          <cell r="R2314" t="str">
            <v>00:00</v>
          </cell>
          <cell r="S2314" t="str">
            <v>00:00</v>
          </cell>
          <cell r="T2314" t="str">
            <v>新井　真人</v>
          </cell>
          <cell r="U2314" t="str">
            <v>理学部</v>
          </cell>
        </row>
        <row r="2315">
          <cell r="D2315">
            <v>34944</v>
          </cell>
          <cell r="E2315" t="str">
            <v>2</v>
          </cell>
          <cell r="F2315" t="str">
            <v>後期</v>
          </cell>
          <cell r="G2315" t="str">
            <v>2</v>
          </cell>
          <cell r="H2315" t="str">
            <v>後期</v>
          </cell>
          <cell r="I2315" t="str">
            <v>32011500</v>
          </cell>
          <cell r="J2315" t="str">
            <v>課題研究</v>
          </cell>
          <cell r="K2315" t="str">
            <v/>
          </cell>
          <cell r="L2315" t="str">
            <v>2</v>
          </cell>
          <cell r="M2315" t="str">
            <v>大谷　典正</v>
          </cell>
          <cell r="N2315" t="str">
            <v>理学部理学科</v>
          </cell>
          <cell r="O2315" t="str">
            <v>9</v>
          </cell>
          <cell r="P2315" t="str">
            <v>集中</v>
          </cell>
          <cell r="Q2315" t="str">
            <v>0</v>
          </cell>
          <cell r="R2315" t="str">
            <v>00:00</v>
          </cell>
          <cell r="S2315" t="str">
            <v>00:00</v>
          </cell>
          <cell r="T2315" t="str">
            <v>新井　真人</v>
          </cell>
          <cell r="U2315" t="str">
            <v>理学部</v>
          </cell>
        </row>
        <row r="2316">
          <cell r="D2316">
            <v>31950</v>
          </cell>
          <cell r="E2316" t="str">
            <v>2</v>
          </cell>
          <cell r="F2316" t="str">
            <v>後期</v>
          </cell>
          <cell r="G2316" t="str">
            <v>2</v>
          </cell>
          <cell r="H2316" t="str">
            <v>後期</v>
          </cell>
          <cell r="I2316" t="str">
            <v>32011500</v>
          </cell>
          <cell r="J2316" t="str">
            <v>課題研究</v>
          </cell>
          <cell r="K2316" t="str">
            <v/>
          </cell>
          <cell r="L2316" t="str">
            <v>2</v>
          </cell>
          <cell r="M2316" t="str">
            <v>荒井　隆</v>
          </cell>
          <cell r="N2316" t="str">
            <v>理学部理学科</v>
          </cell>
          <cell r="O2316" t="str">
            <v>9</v>
          </cell>
          <cell r="P2316" t="str">
            <v>集中</v>
          </cell>
          <cell r="Q2316" t="str">
            <v>0</v>
          </cell>
          <cell r="R2316" t="str">
            <v>00:00</v>
          </cell>
          <cell r="S2316" t="str">
            <v>00:00</v>
          </cell>
          <cell r="T2316" t="str">
            <v>荒井　隆</v>
          </cell>
          <cell r="U2316" t="str">
            <v>理学部理学科</v>
          </cell>
        </row>
        <row r="2317">
          <cell r="D2317">
            <v>31951</v>
          </cell>
          <cell r="E2317" t="str">
            <v>2</v>
          </cell>
          <cell r="F2317" t="str">
            <v>後期</v>
          </cell>
          <cell r="G2317" t="str">
            <v>2</v>
          </cell>
          <cell r="H2317" t="str">
            <v>後期</v>
          </cell>
          <cell r="I2317" t="str">
            <v>32011500</v>
          </cell>
          <cell r="J2317" t="str">
            <v>課題研究</v>
          </cell>
          <cell r="K2317" t="str">
            <v/>
          </cell>
          <cell r="L2317" t="str">
            <v>2</v>
          </cell>
          <cell r="M2317" t="str">
            <v>佐久間　雅</v>
          </cell>
          <cell r="N2317" t="str">
            <v>理学部理学科</v>
          </cell>
          <cell r="O2317" t="str">
            <v>9</v>
          </cell>
          <cell r="P2317" t="str">
            <v>集中</v>
          </cell>
          <cell r="Q2317" t="str">
            <v>0</v>
          </cell>
          <cell r="R2317" t="str">
            <v>00:00</v>
          </cell>
          <cell r="S2317" t="str">
            <v>00:00</v>
          </cell>
          <cell r="T2317" t="str">
            <v/>
          </cell>
          <cell r="U2317" t="str">
            <v/>
          </cell>
        </row>
        <row r="2318">
          <cell r="D2318">
            <v>31952</v>
          </cell>
          <cell r="E2318" t="str">
            <v>2</v>
          </cell>
          <cell r="F2318" t="str">
            <v>後期</v>
          </cell>
          <cell r="G2318" t="str">
            <v>2</v>
          </cell>
          <cell r="H2318" t="str">
            <v>後期</v>
          </cell>
          <cell r="I2318" t="str">
            <v>32011500</v>
          </cell>
          <cell r="J2318" t="str">
            <v>課題研究</v>
          </cell>
          <cell r="K2318" t="str">
            <v/>
          </cell>
          <cell r="L2318" t="str">
            <v>2</v>
          </cell>
          <cell r="M2318" t="str">
            <v>サンティヤゴ　ディエズ　ドノソ</v>
          </cell>
          <cell r="N2318" t="str">
            <v>理学部理学科</v>
          </cell>
          <cell r="O2318" t="str">
            <v>9</v>
          </cell>
          <cell r="P2318" t="str">
            <v>集中</v>
          </cell>
          <cell r="Q2318" t="str">
            <v>0</v>
          </cell>
          <cell r="R2318" t="str">
            <v>00:00</v>
          </cell>
          <cell r="S2318" t="str">
            <v>00:00</v>
          </cell>
          <cell r="T2318" t="str">
            <v/>
          </cell>
          <cell r="U2318" t="str">
            <v/>
          </cell>
        </row>
        <row r="2319">
          <cell r="D2319">
            <v>31953</v>
          </cell>
          <cell r="E2319" t="str">
            <v>2</v>
          </cell>
          <cell r="F2319" t="str">
            <v>後期</v>
          </cell>
          <cell r="G2319" t="str">
            <v>2</v>
          </cell>
          <cell r="H2319" t="str">
            <v>後期</v>
          </cell>
          <cell r="I2319" t="str">
            <v>32011500</v>
          </cell>
          <cell r="J2319" t="str">
            <v>課題研究</v>
          </cell>
          <cell r="K2319" t="str">
            <v/>
          </cell>
          <cell r="L2319" t="str">
            <v>2</v>
          </cell>
          <cell r="M2319" t="str">
            <v>西村　拓士</v>
          </cell>
          <cell r="N2319" t="str">
            <v>理学部理学科</v>
          </cell>
          <cell r="O2319" t="str">
            <v>9</v>
          </cell>
          <cell r="P2319" t="str">
            <v>集中</v>
          </cell>
          <cell r="Q2319" t="str">
            <v>0</v>
          </cell>
          <cell r="R2319" t="str">
            <v>00:00</v>
          </cell>
          <cell r="S2319" t="str">
            <v>00:00</v>
          </cell>
          <cell r="T2319" t="str">
            <v/>
          </cell>
          <cell r="U2319" t="str">
            <v/>
          </cell>
        </row>
        <row r="2320">
          <cell r="D2320">
            <v>31954</v>
          </cell>
          <cell r="E2320" t="str">
            <v>2</v>
          </cell>
          <cell r="F2320" t="str">
            <v>後期</v>
          </cell>
          <cell r="G2320" t="str">
            <v>2</v>
          </cell>
          <cell r="H2320" t="str">
            <v>後期</v>
          </cell>
          <cell r="I2320" t="str">
            <v>32011500</v>
          </cell>
          <cell r="J2320" t="str">
            <v>課題研究</v>
          </cell>
          <cell r="K2320" t="str">
            <v/>
          </cell>
          <cell r="L2320" t="str">
            <v>2</v>
          </cell>
          <cell r="M2320" t="str">
            <v>原　一夫</v>
          </cell>
          <cell r="N2320" t="str">
            <v>理学部</v>
          </cell>
          <cell r="O2320" t="str">
            <v>9</v>
          </cell>
          <cell r="P2320" t="str">
            <v>集中</v>
          </cell>
          <cell r="Q2320" t="str">
            <v>0</v>
          </cell>
          <cell r="R2320" t="str">
            <v>00:00</v>
          </cell>
          <cell r="S2320" t="str">
            <v>00:00</v>
          </cell>
          <cell r="T2320" t="str">
            <v>荒井　隆</v>
          </cell>
          <cell r="U2320" t="str">
            <v>理学部理学科</v>
          </cell>
        </row>
        <row r="2321">
          <cell r="D2321">
            <v>31955</v>
          </cell>
          <cell r="E2321" t="str">
            <v>2</v>
          </cell>
          <cell r="F2321" t="str">
            <v>後期</v>
          </cell>
          <cell r="G2321" t="str">
            <v>2</v>
          </cell>
          <cell r="H2321" t="str">
            <v>後期</v>
          </cell>
          <cell r="I2321" t="str">
            <v>32011500</v>
          </cell>
          <cell r="J2321" t="str">
            <v>課題研究</v>
          </cell>
          <cell r="K2321" t="str">
            <v/>
          </cell>
          <cell r="L2321" t="str">
            <v>2</v>
          </cell>
          <cell r="M2321" t="str">
            <v>方　青</v>
          </cell>
          <cell r="N2321" t="str">
            <v>理学部理学科</v>
          </cell>
          <cell r="O2321" t="str">
            <v>9</v>
          </cell>
          <cell r="P2321" t="str">
            <v>集中</v>
          </cell>
          <cell r="Q2321" t="str">
            <v>0</v>
          </cell>
          <cell r="R2321" t="str">
            <v>00:00</v>
          </cell>
          <cell r="S2321" t="str">
            <v>00:00</v>
          </cell>
          <cell r="T2321" t="str">
            <v/>
          </cell>
          <cell r="U2321" t="str">
            <v/>
          </cell>
        </row>
        <row r="2322">
          <cell r="D2322">
            <v>31956</v>
          </cell>
          <cell r="E2322" t="str">
            <v>2</v>
          </cell>
          <cell r="F2322" t="str">
            <v>後期</v>
          </cell>
          <cell r="G2322" t="str">
            <v>2</v>
          </cell>
          <cell r="H2322" t="str">
            <v>後期</v>
          </cell>
          <cell r="I2322" t="str">
            <v>32011500</v>
          </cell>
          <cell r="J2322" t="str">
            <v>課題研究</v>
          </cell>
          <cell r="K2322" t="str">
            <v/>
          </cell>
          <cell r="L2322" t="str">
            <v>2</v>
          </cell>
          <cell r="M2322" t="str">
            <v>脇　克志</v>
          </cell>
          <cell r="N2322" t="str">
            <v>理学部理学科</v>
          </cell>
          <cell r="O2322" t="str">
            <v>9</v>
          </cell>
          <cell r="P2322" t="str">
            <v>集中</v>
          </cell>
          <cell r="Q2322" t="str">
            <v>0</v>
          </cell>
          <cell r="R2322" t="str">
            <v>00:00</v>
          </cell>
          <cell r="S2322" t="str">
            <v>00:00</v>
          </cell>
          <cell r="T2322" t="str">
            <v/>
          </cell>
          <cell r="U2322" t="str">
            <v/>
          </cell>
        </row>
        <row r="2323">
          <cell r="D2323">
            <v>31957</v>
          </cell>
          <cell r="E2323" t="str">
            <v>2</v>
          </cell>
          <cell r="F2323" t="str">
            <v>後期</v>
          </cell>
          <cell r="G2323" t="str">
            <v>2</v>
          </cell>
          <cell r="H2323" t="str">
            <v>後期</v>
          </cell>
          <cell r="I2323" t="str">
            <v>32011500</v>
          </cell>
          <cell r="J2323" t="str">
            <v>課題研究</v>
          </cell>
          <cell r="K2323" t="str">
            <v/>
          </cell>
          <cell r="L2323" t="str">
            <v>2</v>
          </cell>
          <cell r="M2323" t="str">
            <v>井上　功一郎</v>
          </cell>
          <cell r="N2323" t="str">
            <v>地域教育文化学部地域教育文化学科文化創生コース</v>
          </cell>
          <cell r="O2323" t="str">
            <v>9</v>
          </cell>
          <cell r="P2323" t="str">
            <v>集中</v>
          </cell>
          <cell r="Q2323" t="str">
            <v>0</v>
          </cell>
          <cell r="R2323" t="str">
            <v>00:00</v>
          </cell>
          <cell r="S2323" t="str">
            <v>00:00</v>
          </cell>
          <cell r="T2323" t="str">
            <v/>
          </cell>
          <cell r="U2323" t="str">
            <v/>
          </cell>
        </row>
        <row r="2324">
          <cell r="D2324">
            <v>31958</v>
          </cell>
          <cell r="E2324" t="str">
            <v>2</v>
          </cell>
          <cell r="F2324" t="str">
            <v>後期</v>
          </cell>
          <cell r="G2324" t="str">
            <v>2</v>
          </cell>
          <cell r="H2324" t="str">
            <v>後期</v>
          </cell>
          <cell r="I2324" t="str">
            <v>32011500</v>
          </cell>
          <cell r="J2324" t="str">
            <v>課題研究</v>
          </cell>
          <cell r="K2324" t="str">
            <v/>
          </cell>
          <cell r="L2324" t="str">
            <v>2</v>
          </cell>
          <cell r="M2324" t="str">
            <v>中西　正樹</v>
          </cell>
          <cell r="N2324" t="str">
            <v>地域教育文化学部地域教育文化学科児童教育コース</v>
          </cell>
          <cell r="O2324" t="str">
            <v>9</v>
          </cell>
          <cell r="P2324" t="str">
            <v>集中</v>
          </cell>
          <cell r="Q2324" t="str">
            <v>0</v>
          </cell>
          <cell r="R2324" t="str">
            <v>00:00</v>
          </cell>
          <cell r="S2324" t="str">
            <v>00:00</v>
          </cell>
          <cell r="T2324" t="str">
            <v/>
          </cell>
          <cell r="U2324" t="str">
            <v/>
          </cell>
        </row>
        <row r="2325">
          <cell r="D2325">
            <v>30470</v>
          </cell>
          <cell r="E2325" t="str">
            <v>3</v>
          </cell>
          <cell r="F2325" t="str">
            <v>通年</v>
          </cell>
          <cell r="G2325" t="str">
            <v>1</v>
          </cell>
          <cell r="H2325" t="str">
            <v>前期</v>
          </cell>
          <cell r="I2325" t="str">
            <v>32011450</v>
          </cell>
          <cell r="J2325" t="str">
            <v>多文化コミュニケーション演習</v>
          </cell>
          <cell r="K2325" t="str">
            <v/>
          </cell>
          <cell r="L2325" t="str">
            <v>1</v>
          </cell>
          <cell r="M2325" t="str">
            <v>福田　素久</v>
          </cell>
          <cell r="N2325" t="str">
            <v>理学部理学科</v>
          </cell>
          <cell r="O2325" t="str">
            <v>9</v>
          </cell>
          <cell r="P2325" t="str">
            <v>集中</v>
          </cell>
          <cell r="Q2325" t="str">
            <v>0</v>
          </cell>
          <cell r="R2325" t="str">
            <v>00:00</v>
          </cell>
          <cell r="S2325" t="str">
            <v>00:00</v>
          </cell>
          <cell r="T2325" t="str">
            <v>福田　素久</v>
          </cell>
          <cell r="U2325" t="str">
            <v>理学部理学科</v>
          </cell>
        </row>
        <row r="2326">
          <cell r="D2326">
            <v>37714</v>
          </cell>
          <cell r="E2326" t="str">
            <v>2</v>
          </cell>
          <cell r="F2326" t="str">
            <v>後期</v>
          </cell>
          <cell r="G2326" t="str">
            <v>2</v>
          </cell>
          <cell r="H2326" t="str">
            <v>後期</v>
          </cell>
          <cell r="I2326" t="str">
            <v>31970140</v>
          </cell>
          <cell r="J2326" t="str">
            <v>Presentation for Symposia/Seminars</v>
          </cell>
          <cell r="K2326" t="str">
            <v>Presentation for Symposia/Seminars</v>
          </cell>
          <cell r="L2326" t="str">
            <v>1</v>
          </cell>
          <cell r="M2326" t="str">
            <v>松葉　豪</v>
          </cell>
          <cell r="N2326" t="str">
            <v>大学院理工学研究科（工学系）機能高分子工学分野</v>
          </cell>
          <cell r="O2326" t="str">
            <v>9</v>
          </cell>
          <cell r="P2326" t="str">
            <v>集中</v>
          </cell>
          <cell r="Q2326" t="str">
            <v>0</v>
          </cell>
          <cell r="R2326" t="str">
            <v>00:00</v>
          </cell>
          <cell r="S2326" t="str">
            <v>00:00</v>
          </cell>
          <cell r="T2326" t="str">
            <v>松葉　豪</v>
          </cell>
          <cell r="U2326" t="str">
            <v>大学院理工学研究科（工学系）機能高分子工学分野</v>
          </cell>
        </row>
        <row r="2327">
          <cell r="D2327">
            <v>37716</v>
          </cell>
          <cell r="E2327" t="str">
            <v>3</v>
          </cell>
          <cell r="F2327" t="str">
            <v>通年</v>
          </cell>
          <cell r="G2327" t="str">
            <v>1</v>
          </cell>
          <cell r="H2327" t="str">
            <v>前期</v>
          </cell>
          <cell r="I2327" t="str">
            <v>31970160</v>
          </cell>
          <cell r="J2327" t="str">
            <v>価値創成基礎スキル</v>
          </cell>
          <cell r="K2327" t="str">
            <v>価値創成基礎スキル</v>
          </cell>
          <cell r="L2327" t="str">
            <v>1</v>
          </cell>
          <cell r="M2327" t="str">
            <v>古澤　宏幸</v>
          </cell>
          <cell r="N2327" t="str">
            <v>大学院理工学研究科（工学系）</v>
          </cell>
          <cell r="O2327" t="str">
            <v>3</v>
          </cell>
          <cell r="P2327" t="str">
            <v>水</v>
          </cell>
          <cell r="Q2327" t="str">
            <v>9</v>
          </cell>
          <cell r="R2327" t="str">
            <v>16:20</v>
          </cell>
          <cell r="S2327" t="str">
            <v>17:05</v>
          </cell>
          <cell r="T2327" t="str">
            <v>古澤　宏幸</v>
          </cell>
          <cell r="U2327" t="str">
            <v>大学院理工学研究科（工学系）</v>
          </cell>
        </row>
        <row r="2328">
          <cell r="D2328">
            <v>37716</v>
          </cell>
          <cell r="E2328" t="str">
            <v>3</v>
          </cell>
          <cell r="F2328" t="str">
            <v>通年</v>
          </cell>
          <cell r="G2328" t="str">
            <v>1</v>
          </cell>
          <cell r="H2328" t="str">
            <v>前期</v>
          </cell>
          <cell r="I2328" t="str">
            <v>31970160</v>
          </cell>
          <cell r="J2328" t="str">
            <v>価値創成基礎スキル</v>
          </cell>
          <cell r="K2328" t="str">
            <v>価値創成基礎スキル</v>
          </cell>
          <cell r="L2328" t="str">
            <v>1</v>
          </cell>
          <cell r="M2328" t="str">
            <v>古澤　宏幸</v>
          </cell>
          <cell r="N2328" t="str">
            <v>大学院理工学研究科（工学系）</v>
          </cell>
          <cell r="O2328" t="str">
            <v>3</v>
          </cell>
          <cell r="P2328" t="str">
            <v>水</v>
          </cell>
          <cell r="Q2328" t="str">
            <v>10</v>
          </cell>
          <cell r="R2328" t="str">
            <v>17:05</v>
          </cell>
          <cell r="S2328" t="str">
            <v>17:50</v>
          </cell>
          <cell r="T2328" t="str">
            <v>永石　尚也</v>
          </cell>
          <cell r="U2328" t="str">
            <v>人文社会科学部</v>
          </cell>
        </row>
        <row r="2329">
          <cell r="D2329">
            <v>38001</v>
          </cell>
          <cell r="E2329" t="str">
            <v>3</v>
          </cell>
          <cell r="F2329" t="str">
            <v>通年</v>
          </cell>
          <cell r="G2329" t="str">
            <v>1</v>
          </cell>
          <cell r="H2329" t="str">
            <v>前期</v>
          </cell>
          <cell r="I2329" t="str">
            <v>32910010</v>
          </cell>
          <cell r="J2329" t="str">
            <v>量子解析学特論</v>
          </cell>
          <cell r="K2329" t="str">
            <v/>
          </cell>
          <cell r="L2329" t="str">
            <v>2</v>
          </cell>
          <cell r="M2329" t="str">
            <v>佐野　隆志</v>
          </cell>
          <cell r="N2329" t="str">
            <v>理学部理学科</v>
          </cell>
          <cell r="O2329" t="str">
            <v>9</v>
          </cell>
          <cell r="P2329" t="str">
            <v>集中</v>
          </cell>
          <cell r="Q2329" t="str">
            <v>0</v>
          </cell>
          <cell r="R2329" t="str">
            <v>00:00</v>
          </cell>
          <cell r="S2329" t="str">
            <v>00:00</v>
          </cell>
          <cell r="T2329" t="str">
            <v>佐野　隆志</v>
          </cell>
          <cell r="U2329" t="str">
            <v>理学部理学科</v>
          </cell>
        </row>
        <row r="2330">
          <cell r="D2330">
            <v>38607</v>
          </cell>
          <cell r="E2330" t="str">
            <v>3</v>
          </cell>
          <cell r="F2330" t="str">
            <v>通年</v>
          </cell>
          <cell r="G2330" t="str">
            <v>1</v>
          </cell>
          <cell r="H2330" t="str">
            <v>前期</v>
          </cell>
          <cell r="I2330" t="str">
            <v>32972010</v>
          </cell>
          <cell r="J2330" t="str">
            <v>特別実験</v>
          </cell>
          <cell r="K2330" t="str">
            <v/>
          </cell>
          <cell r="L2330" t="str">
            <v>4</v>
          </cell>
          <cell r="M2330" t="str">
            <v>西村　拓士</v>
          </cell>
          <cell r="N2330" t="str">
            <v>理学部理学科</v>
          </cell>
          <cell r="O2330" t="str">
            <v>9</v>
          </cell>
          <cell r="P2330" t="str">
            <v>集中</v>
          </cell>
          <cell r="Q2330" t="str">
            <v>0</v>
          </cell>
          <cell r="R2330" t="str">
            <v>00:00</v>
          </cell>
          <cell r="S2330" t="str">
            <v>00:00</v>
          </cell>
          <cell r="T2330" t="str">
            <v>西村　拓士</v>
          </cell>
          <cell r="U2330" t="str">
            <v>理学部理学科</v>
          </cell>
        </row>
        <row r="2331">
          <cell r="D2331">
            <v>38601</v>
          </cell>
          <cell r="E2331" t="str">
            <v>3</v>
          </cell>
          <cell r="F2331" t="str">
            <v>通年</v>
          </cell>
          <cell r="G2331" t="str">
            <v>1</v>
          </cell>
          <cell r="H2331" t="str">
            <v>前期</v>
          </cell>
          <cell r="I2331" t="str">
            <v>32972010</v>
          </cell>
          <cell r="J2331" t="str">
            <v>特別実験</v>
          </cell>
          <cell r="K2331" t="str">
            <v/>
          </cell>
          <cell r="L2331" t="str">
            <v>4</v>
          </cell>
          <cell r="M2331" t="str">
            <v>石渡　聡</v>
          </cell>
          <cell r="N2331" t="str">
            <v>理学部理学科</v>
          </cell>
          <cell r="O2331" t="str">
            <v>9</v>
          </cell>
          <cell r="P2331" t="str">
            <v>集中</v>
          </cell>
          <cell r="Q2331" t="str">
            <v>0</v>
          </cell>
          <cell r="R2331" t="str">
            <v>00:00</v>
          </cell>
          <cell r="S2331" t="str">
            <v>00:00</v>
          </cell>
          <cell r="T2331" t="str">
            <v>石渡　聡</v>
          </cell>
          <cell r="U2331" t="str">
            <v>理学部理学科</v>
          </cell>
        </row>
        <row r="2332">
          <cell r="D2332">
            <v>38602</v>
          </cell>
          <cell r="E2332" t="str">
            <v>3</v>
          </cell>
          <cell r="F2332" t="str">
            <v>通年</v>
          </cell>
          <cell r="G2332" t="str">
            <v>1</v>
          </cell>
          <cell r="H2332" t="str">
            <v>前期</v>
          </cell>
          <cell r="I2332" t="str">
            <v>32972010</v>
          </cell>
          <cell r="J2332" t="str">
            <v>特別実験</v>
          </cell>
          <cell r="K2332" t="str">
            <v/>
          </cell>
          <cell r="L2332" t="str">
            <v>4</v>
          </cell>
          <cell r="M2332" t="str">
            <v>奥間　智弘</v>
          </cell>
          <cell r="N2332" t="str">
            <v>理学部理学科</v>
          </cell>
          <cell r="O2332" t="str">
            <v>9</v>
          </cell>
          <cell r="P2332" t="str">
            <v>集中</v>
          </cell>
          <cell r="Q2332" t="str">
            <v>0</v>
          </cell>
          <cell r="R2332" t="str">
            <v>00:00</v>
          </cell>
          <cell r="S2332" t="str">
            <v>00:00</v>
          </cell>
          <cell r="T2332" t="str">
            <v>奥間　智弘</v>
          </cell>
          <cell r="U2332" t="str">
            <v>理学部理学科</v>
          </cell>
        </row>
        <row r="2333">
          <cell r="D2333">
            <v>38603</v>
          </cell>
          <cell r="E2333" t="str">
            <v>3</v>
          </cell>
          <cell r="F2333" t="str">
            <v>通年</v>
          </cell>
          <cell r="G2333" t="str">
            <v>1</v>
          </cell>
          <cell r="H2333" t="str">
            <v>前期</v>
          </cell>
          <cell r="I2333" t="str">
            <v>32972010</v>
          </cell>
          <cell r="J2333" t="str">
            <v>特別実験</v>
          </cell>
          <cell r="K2333" t="str">
            <v/>
          </cell>
          <cell r="L2333" t="str">
            <v>4</v>
          </cell>
          <cell r="M2333" t="str">
            <v>佐野　隆志</v>
          </cell>
          <cell r="N2333" t="str">
            <v>理学部理学科</v>
          </cell>
          <cell r="O2333" t="str">
            <v>9</v>
          </cell>
          <cell r="P2333" t="str">
            <v>集中</v>
          </cell>
          <cell r="Q2333" t="str">
            <v>0</v>
          </cell>
          <cell r="R2333" t="str">
            <v>00:00</v>
          </cell>
          <cell r="S2333" t="str">
            <v>00:00</v>
          </cell>
          <cell r="T2333" t="str">
            <v>佐野　隆志</v>
          </cell>
          <cell r="U2333" t="str">
            <v>理学部理学科</v>
          </cell>
        </row>
        <row r="2334">
          <cell r="D2334">
            <v>38604</v>
          </cell>
          <cell r="E2334" t="str">
            <v>3</v>
          </cell>
          <cell r="F2334" t="str">
            <v>通年</v>
          </cell>
          <cell r="G2334" t="str">
            <v>1</v>
          </cell>
          <cell r="H2334" t="str">
            <v>前期</v>
          </cell>
          <cell r="I2334" t="str">
            <v>32972010</v>
          </cell>
          <cell r="J2334" t="str">
            <v>特別実験</v>
          </cell>
          <cell r="K2334" t="str">
            <v/>
          </cell>
          <cell r="L2334" t="str">
            <v>4</v>
          </cell>
          <cell r="M2334" t="str">
            <v>佐久間　雅</v>
          </cell>
          <cell r="N2334" t="str">
            <v>理学部理学科</v>
          </cell>
          <cell r="O2334" t="str">
            <v>9</v>
          </cell>
          <cell r="P2334" t="str">
            <v>集中</v>
          </cell>
          <cell r="Q2334" t="str">
            <v>0</v>
          </cell>
          <cell r="R2334" t="str">
            <v>00:00</v>
          </cell>
          <cell r="S2334" t="str">
            <v>00:00</v>
          </cell>
          <cell r="T2334" t="str">
            <v>佐久間　雅</v>
          </cell>
          <cell r="U2334" t="str">
            <v>理学部理学科</v>
          </cell>
        </row>
        <row r="2335">
          <cell r="D2335">
            <v>38605</v>
          </cell>
          <cell r="E2335" t="str">
            <v>3</v>
          </cell>
          <cell r="F2335" t="str">
            <v>通年</v>
          </cell>
          <cell r="G2335" t="str">
            <v>1</v>
          </cell>
          <cell r="H2335" t="str">
            <v>前期</v>
          </cell>
          <cell r="I2335" t="str">
            <v>32972010</v>
          </cell>
          <cell r="J2335" t="str">
            <v>特別実験</v>
          </cell>
          <cell r="K2335" t="str">
            <v/>
          </cell>
          <cell r="L2335" t="str">
            <v>4</v>
          </cell>
          <cell r="M2335" t="str">
            <v>塩見　大輔</v>
          </cell>
          <cell r="N2335" t="str">
            <v>理学部理学科</v>
          </cell>
          <cell r="O2335" t="str">
            <v>9</v>
          </cell>
          <cell r="P2335" t="str">
            <v>集中</v>
          </cell>
          <cell r="Q2335" t="str">
            <v>0</v>
          </cell>
          <cell r="R2335" t="str">
            <v>00:00</v>
          </cell>
          <cell r="S2335" t="str">
            <v>00:00</v>
          </cell>
          <cell r="T2335" t="str">
            <v>塩見　大輔</v>
          </cell>
          <cell r="U2335" t="str">
            <v>理学部理学科</v>
          </cell>
        </row>
        <row r="2336">
          <cell r="D2336">
            <v>38606</v>
          </cell>
          <cell r="E2336" t="str">
            <v>3</v>
          </cell>
          <cell r="F2336" t="str">
            <v>通年</v>
          </cell>
          <cell r="G2336" t="str">
            <v>1</v>
          </cell>
          <cell r="H2336" t="str">
            <v>前期</v>
          </cell>
          <cell r="I2336" t="str">
            <v>32972010</v>
          </cell>
          <cell r="J2336" t="str">
            <v>特別実験</v>
          </cell>
          <cell r="K2336" t="str">
            <v/>
          </cell>
          <cell r="L2336" t="str">
            <v>4</v>
          </cell>
          <cell r="M2336" t="str">
            <v>西岡　斉治</v>
          </cell>
          <cell r="N2336" t="str">
            <v>理学部理学科</v>
          </cell>
          <cell r="O2336" t="str">
            <v>9</v>
          </cell>
          <cell r="P2336" t="str">
            <v>集中</v>
          </cell>
          <cell r="Q2336" t="str">
            <v>0</v>
          </cell>
          <cell r="R2336" t="str">
            <v>00:00</v>
          </cell>
          <cell r="S2336" t="str">
            <v>00:00</v>
          </cell>
          <cell r="T2336" t="str">
            <v>西岡　斉治</v>
          </cell>
          <cell r="U2336" t="str">
            <v>理学部理学科</v>
          </cell>
        </row>
        <row r="2337">
          <cell r="D2337">
            <v>38608</v>
          </cell>
          <cell r="E2337" t="str">
            <v>3</v>
          </cell>
          <cell r="F2337" t="str">
            <v>通年</v>
          </cell>
          <cell r="G2337" t="str">
            <v>1</v>
          </cell>
          <cell r="H2337" t="str">
            <v>前期</v>
          </cell>
          <cell r="I2337" t="str">
            <v>32972010</v>
          </cell>
          <cell r="J2337" t="str">
            <v>特別実験</v>
          </cell>
          <cell r="K2337" t="str">
            <v/>
          </cell>
          <cell r="L2337" t="str">
            <v>4</v>
          </cell>
          <cell r="M2337" t="str">
            <v>原　一夫</v>
          </cell>
          <cell r="N2337" t="str">
            <v>理学部</v>
          </cell>
          <cell r="O2337" t="str">
            <v>9</v>
          </cell>
          <cell r="P2337" t="str">
            <v>集中</v>
          </cell>
          <cell r="Q2337" t="str">
            <v>0</v>
          </cell>
          <cell r="R2337" t="str">
            <v>00:00</v>
          </cell>
          <cell r="S2337" t="str">
            <v>00:00</v>
          </cell>
          <cell r="T2337" t="str">
            <v>原　一夫</v>
          </cell>
          <cell r="U2337" t="str">
            <v>理学部</v>
          </cell>
        </row>
        <row r="2338">
          <cell r="D2338">
            <v>38609</v>
          </cell>
          <cell r="E2338" t="str">
            <v>3</v>
          </cell>
          <cell r="F2338" t="str">
            <v>通年</v>
          </cell>
          <cell r="G2338" t="str">
            <v>1</v>
          </cell>
          <cell r="H2338" t="str">
            <v>前期</v>
          </cell>
          <cell r="I2338" t="str">
            <v>32972010</v>
          </cell>
          <cell r="J2338" t="str">
            <v>特別実験</v>
          </cell>
          <cell r="K2338" t="str">
            <v/>
          </cell>
          <cell r="L2338" t="str">
            <v>4</v>
          </cell>
          <cell r="M2338" t="str">
            <v>深澤　知</v>
          </cell>
          <cell r="N2338" t="str">
            <v>理学部理学科</v>
          </cell>
          <cell r="O2338" t="str">
            <v>9</v>
          </cell>
          <cell r="P2338" t="str">
            <v>集中</v>
          </cell>
          <cell r="Q2338" t="str">
            <v>0</v>
          </cell>
          <cell r="R2338" t="str">
            <v>00:00</v>
          </cell>
          <cell r="S2338" t="str">
            <v>00:00</v>
          </cell>
          <cell r="T2338" t="str">
            <v>深澤　知</v>
          </cell>
          <cell r="U2338" t="str">
            <v>理学部理学科</v>
          </cell>
        </row>
        <row r="2339">
          <cell r="D2339">
            <v>38610</v>
          </cell>
          <cell r="E2339" t="str">
            <v>3</v>
          </cell>
          <cell r="F2339" t="str">
            <v>通年</v>
          </cell>
          <cell r="G2339" t="str">
            <v>1</v>
          </cell>
          <cell r="H2339" t="str">
            <v>前期</v>
          </cell>
          <cell r="I2339" t="str">
            <v>32972010</v>
          </cell>
          <cell r="J2339" t="str">
            <v>特別実験</v>
          </cell>
          <cell r="K2339" t="str">
            <v/>
          </cell>
          <cell r="L2339" t="str">
            <v>4</v>
          </cell>
          <cell r="M2339" t="str">
            <v>福田　素久</v>
          </cell>
          <cell r="N2339" t="str">
            <v>理学部理学科</v>
          </cell>
          <cell r="O2339" t="str">
            <v>9</v>
          </cell>
          <cell r="P2339" t="str">
            <v>集中</v>
          </cell>
          <cell r="Q2339" t="str">
            <v>0</v>
          </cell>
          <cell r="R2339" t="str">
            <v>00:00</v>
          </cell>
          <cell r="S2339" t="str">
            <v>00:00</v>
          </cell>
          <cell r="T2339" t="str">
            <v>福田　素久</v>
          </cell>
          <cell r="U2339" t="str">
            <v>理学部理学科</v>
          </cell>
        </row>
        <row r="2340">
          <cell r="D2340">
            <v>38611</v>
          </cell>
          <cell r="E2340" t="str">
            <v>3</v>
          </cell>
          <cell r="F2340" t="str">
            <v>通年</v>
          </cell>
          <cell r="G2340" t="str">
            <v>1</v>
          </cell>
          <cell r="H2340" t="str">
            <v>前期</v>
          </cell>
          <cell r="I2340" t="str">
            <v>32972010</v>
          </cell>
          <cell r="J2340" t="str">
            <v>特別実験</v>
          </cell>
          <cell r="K2340" t="str">
            <v/>
          </cell>
          <cell r="L2340" t="str">
            <v>4</v>
          </cell>
          <cell r="M2340" t="str">
            <v>方　青</v>
          </cell>
          <cell r="N2340" t="str">
            <v>理学部理学科</v>
          </cell>
          <cell r="O2340" t="str">
            <v>9</v>
          </cell>
          <cell r="P2340" t="str">
            <v>集中</v>
          </cell>
          <cell r="Q2340" t="str">
            <v>0</v>
          </cell>
          <cell r="R2340" t="str">
            <v>00:00</v>
          </cell>
          <cell r="S2340" t="str">
            <v>00:00</v>
          </cell>
          <cell r="T2340" t="str">
            <v>方　青</v>
          </cell>
          <cell r="U2340" t="str">
            <v>理学部理学科</v>
          </cell>
        </row>
        <row r="2341">
          <cell r="D2341">
            <v>38612</v>
          </cell>
          <cell r="E2341" t="str">
            <v>3</v>
          </cell>
          <cell r="F2341" t="str">
            <v>通年</v>
          </cell>
          <cell r="G2341" t="str">
            <v>1</v>
          </cell>
          <cell r="H2341" t="str">
            <v>前期</v>
          </cell>
          <cell r="I2341" t="str">
            <v>32972010</v>
          </cell>
          <cell r="J2341" t="str">
            <v>特別実験</v>
          </cell>
          <cell r="K2341" t="str">
            <v/>
          </cell>
          <cell r="L2341" t="str">
            <v>4</v>
          </cell>
          <cell r="M2341" t="str">
            <v>松田　浩</v>
          </cell>
          <cell r="N2341" t="str">
            <v>理学部理学科</v>
          </cell>
          <cell r="O2341" t="str">
            <v>9</v>
          </cell>
          <cell r="P2341" t="str">
            <v>集中</v>
          </cell>
          <cell r="Q2341" t="str">
            <v>0</v>
          </cell>
          <cell r="R2341" t="str">
            <v>00:00</v>
          </cell>
          <cell r="S2341" t="str">
            <v>00:00</v>
          </cell>
          <cell r="T2341" t="str">
            <v>松田　浩</v>
          </cell>
          <cell r="U2341" t="str">
            <v>理学部理学科</v>
          </cell>
        </row>
        <row r="2342">
          <cell r="D2342">
            <v>38613</v>
          </cell>
          <cell r="E2342" t="str">
            <v>3</v>
          </cell>
          <cell r="F2342" t="str">
            <v>通年</v>
          </cell>
          <cell r="G2342" t="str">
            <v>1</v>
          </cell>
          <cell r="H2342" t="str">
            <v>前期</v>
          </cell>
          <cell r="I2342" t="str">
            <v>32972010</v>
          </cell>
          <cell r="J2342" t="str">
            <v>特別実験</v>
          </cell>
          <cell r="K2342" t="str">
            <v/>
          </cell>
          <cell r="L2342" t="str">
            <v>4</v>
          </cell>
          <cell r="M2342" t="str">
            <v>脇　克志</v>
          </cell>
          <cell r="N2342" t="str">
            <v>理学部理学科</v>
          </cell>
          <cell r="O2342" t="str">
            <v>9</v>
          </cell>
          <cell r="P2342" t="str">
            <v>集中</v>
          </cell>
          <cell r="Q2342" t="str">
            <v>0</v>
          </cell>
          <cell r="R2342" t="str">
            <v>00:00</v>
          </cell>
          <cell r="S2342" t="str">
            <v>00:00</v>
          </cell>
          <cell r="T2342" t="str">
            <v>脇　克志</v>
          </cell>
          <cell r="U2342" t="str">
            <v>理学部理学科</v>
          </cell>
        </row>
        <row r="2343">
          <cell r="D2343">
            <v>38614</v>
          </cell>
          <cell r="E2343" t="str">
            <v>3</v>
          </cell>
          <cell r="F2343" t="str">
            <v>通年</v>
          </cell>
          <cell r="G2343" t="str">
            <v>1</v>
          </cell>
          <cell r="H2343" t="str">
            <v>前期</v>
          </cell>
          <cell r="I2343" t="str">
            <v>32972010</v>
          </cell>
          <cell r="J2343" t="str">
            <v>特別実験</v>
          </cell>
          <cell r="K2343" t="str">
            <v/>
          </cell>
          <cell r="L2343" t="str">
            <v>4</v>
          </cell>
          <cell r="M2343" t="str">
            <v>新井　真人</v>
          </cell>
          <cell r="N2343" t="str">
            <v>理学部</v>
          </cell>
          <cell r="O2343" t="str">
            <v>9</v>
          </cell>
          <cell r="P2343" t="str">
            <v>集中</v>
          </cell>
          <cell r="Q2343" t="str">
            <v>0</v>
          </cell>
          <cell r="R2343" t="str">
            <v>00:00</v>
          </cell>
          <cell r="S2343" t="str">
            <v>00:00</v>
          </cell>
          <cell r="T2343" t="str">
            <v>新井　真人</v>
          </cell>
          <cell r="U2343" t="str">
            <v>理学部</v>
          </cell>
        </row>
        <row r="2344">
          <cell r="D2344">
            <v>38615</v>
          </cell>
          <cell r="E2344" t="str">
            <v>3</v>
          </cell>
          <cell r="F2344" t="str">
            <v>通年</v>
          </cell>
          <cell r="G2344" t="str">
            <v>1</v>
          </cell>
          <cell r="H2344" t="str">
            <v>前期</v>
          </cell>
          <cell r="I2344" t="str">
            <v>32972010</v>
          </cell>
          <cell r="J2344" t="str">
            <v>特別実験</v>
          </cell>
          <cell r="K2344" t="str">
            <v/>
          </cell>
          <cell r="L2344" t="str">
            <v>4</v>
          </cell>
          <cell r="M2344" t="str">
            <v>安東　秀峰</v>
          </cell>
          <cell r="N2344" t="str">
            <v>理学部理学科</v>
          </cell>
          <cell r="O2344" t="str">
            <v>9</v>
          </cell>
          <cell r="P2344" t="str">
            <v>集中</v>
          </cell>
          <cell r="Q2344" t="str">
            <v>0</v>
          </cell>
          <cell r="R2344" t="str">
            <v>00:00</v>
          </cell>
          <cell r="S2344" t="str">
            <v>00:00</v>
          </cell>
          <cell r="T2344" t="str">
            <v>安東　秀峰</v>
          </cell>
          <cell r="U2344" t="str">
            <v>理学部理学科</v>
          </cell>
        </row>
        <row r="2345">
          <cell r="D2345">
            <v>38616</v>
          </cell>
          <cell r="E2345" t="str">
            <v>3</v>
          </cell>
          <cell r="F2345" t="str">
            <v>通年</v>
          </cell>
          <cell r="G2345" t="str">
            <v>1</v>
          </cell>
          <cell r="H2345" t="str">
            <v>前期</v>
          </cell>
          <cell r="I2345" t="str">
            <v>32972010</v>
          </cell>
          <cell r="J2345" t="str">
            <v>特別実験</v>
          </cell>
          <cell r="K2345" t="str">
            <v/>
          </cell>
          <cell r="L2345" t="str">
            <v>4</v>
          </cell>
          <cell r="M2345" t="str">
            <v>岩田　高広</v>
          </cell>
          <cell r="N2345" t="str">
            <v>理学部理学科</v>
          </cell>
          <cell r="O2345" t="str">
            <v>9</v>
          </cell>
          <cell r="P2345" t="str">
            <v>集中</v>
          </cell>
          <cell r="Q2345" t="str">
            <v>0</v>
          </cell>
          <cell r="R2345" t="str">
            <v>00:00</v>
          </cell>
          <cell r="S2345" t="str">
            <v>00:00</v>
          </cell>
          <cell r="T2345" t="str">
            <v>岩田　高広</v>
          </cell>
          <cell r="U2345" t="str">
            <v>理学部理学科</v>
          </cell>
        </row>
        <row r="2346">
          <cell r="D2346">
            <v>38617</v>
          </cell>
          <cell r="E2346" t="str">
            <v>3</v>
          </cell>
          <cell r="F2346" t="str">
            <v>通年</v>
          </cell>
          <cell r="G2346" t="str">
            <v>1</v>
          </cell>
          <cell r="H2346" t="str">
            <v>前期</v>
          </cell>
          <cell r="I2346" t="str">
            <v>32972010</v>
          </cell>
          <cell r="J2346" t="str">
            <v>特別実験</v>
          </cell>
          <cell r="K2346" t="str">
            <v/>
          </cell>
          <cell r="L2346" t="str">
            <v>4</v>
          </cell>
          <cell r="M2346" t="str">
            <v>衛藤　稔</v>
          </cell>
          <cell r="N2346" t="str">
            <v>理学部理学科</v>
          </cell>
          <cell r="O2346" t="str">
            <v>9</v>
          </cell>
          <cell r="P2346" t="str">
            <v>集中</v>
          </cell>
          <cell r="Q2346" t="str">
            <v>0</v>
          </cell>
          <cell r="R2346" t="str">
            <v>00:00</v>
          </cell>
          <cell r="S2346" t="str">
            <v>00:00</v>
          </cell>
          <cell r="T2346" t="str">
            <v>衛藤　稔</v>
          </cell>
          <cell r="U2346" t="str">
            <v>理学部理学科</v>
          </cell>
        </row>
        <row r="2347">
          <cell r="D2347">
            <v>38618</v>
          </cell>
          <cell r="E2347" t="str">
            <v>3</v>
          </cell>
          <cell r="F2347" t="str">
            <v>通年</v>
          </cell>
          <cell r="G2347" t="str">
            <v>1</v>
          </cell>
          <cell r="H2347" t="str">
            <v>前期</v>
          </cell>
          <cell r="I2347" t="str">
            <v>32972010</v>
          </cell>
          <cell r="J2347" t="str">
            <v>特別実験</v>
          </cell>
          <cell r="K2347" t="str">
            <v/>
          </cell>
          <cell r="L2347" t="str">
            <v>4</v>
          </cell>
          <cell r="M2347" t="str">
            <v>大西　彰正</v>
          </cell>
          <cell r="N2347" t="str">
            <v>理学部理学科</v>
          </cell>
          <cell r="O2347" t="str">
            <v>9</v>
          </cell>
          <cell r="P2347" t="str">
            <v>集中</v>
          </cell>
          <cell r="Q2347" t="str">
            <v>0</v>
          </cell>
          <cell r="R2347" t="str">
            <v>00:00</v>
          </cell>
          <cell r="S2347" t="str">
            <v>00:00</v>
          </cell>
          <cell r="T2347" t="str">
            <v>大西　彰正</v>
          </cell>
          <cell r="U2347" t="str">
            <v>理学部理学科</v>
          </cell>
        </row>
        <row r="2348">
          <cell r="D2348">
            <v>38619</v>
          </cell>
          <cell r="E2348" t="str">
            <v>3</v>
          </cell>
          <cell r="F2348" t="str">
            <v>通年</v>
          </cell>
          <cell r="G2348" t="str">
            <v>1</v>
          </cell>
          <cell r="H2348" t="str">
            <v>前期</v>
          </cell>
          <cell r="I2348" t="str">
            <v>32972010</v>
          </cell>
          <cell r="J2348" t="str">
            <v>特別実験</v>
          </cell>
          <cell r="K2348" t="str">
            <v/>
          </cell>
          <cell r="L2348" t="str">
            <v>4</v>
          </cell>
          <cell r="M2348" t="str">
            <v>笠松　秀輔</v>
          </cell>
          <cell r="N2348" t="str">
            <v>理学部</v>
          </cell>
          <cell r="O2348" t="str">
            <v>9</v>
          </cell>
          <cell r="P2348" t="str">
            <v>集中</v>
          </cell>
          <cell r="Q2348" t="str">
            <v>0</v>
          </cell>
          <cell r="R2348" t="str">
            <v>00:00</v>
          </cell>
          <cell r="S2348" t="str">
            <v>00:00</v>
          </cell>
          <cell r="T2348" t="str">
            <v>笠松　秀輔</v>
          </cell>
          <cell r="U2348" t="str">
            <v>理学部</v>
          </cell>
        </row>
        <row r="2349">
          <cell r="D2349">
            <v>38620</v>
          </cell>
          <cell r="E2349" t="str">
            <v>3</v>
          </cell>
          <cell r="F2349" t="str">
            <v>通年</v>
          </cell>
          <cell r="G2349" t="str">
            <v>1</v>
          </cell>
          <cell r="H2349" t="str">
            <v>前期</v>
          </cell>
          <cell r="I2349" t="str">
            <v>32972010</v>
          </cell>
          <cell r="J2349" t="str">
            <v>特別実験</v>
          </cell>
          <cell r="K2349" t="str">
            <v/>
          </cell>
          <cell r="L2349" t="str">
            <v>4</v>
          </cell>
          <cell r="M2349" t="str">
            <v>北浦　守</v>
          </cell>
          <cell r="N2349" t="str">
            <v>理学部理学科</v>
          </cell>
          <cell r="O2349" t="str">
            <v>9</v>
          </cell>
          <cell r="P2349" t="str">
            <v>集中</v>
          </cell>
          <cell r="Q2349" t="str">
            <v>0</v>
          </cell>
          <cell r="R2349" t="str">
            <v>00:00</v>
          </cell>
          <cell r="S2349" t="str">
            <v>00:00</v>
          </cell>
          <cell r="T2349" t="str">
            <v>北浦　守</v>
          </cell>
          <cell r="U2349" t="str">
            <v>理学部理学科</v>
          </cell>
        </row>
        <row r="2350">
          <cell r="D2350">
            <v>38621</v>
          </cell>
          <cell r="E2350" t="str">
            <v>3</v>
          </cell>
          <cell r="F2350" t="str">
            <v>通年</v>
          </cell>
          <cell r="G2350" t="str">
            <v>1</v>
          </cell>
          <cell r="H2350" t="str">
            <v>前期</v>
          </cell>
          <cell r="I2350" t="str">
            <v>32972010</v>
          </cell>
          <cell r="J2350" t="str">
            <v>特別実験</v>
          </cell>
          <cell r="K2350" t="str">
            <v/>
          </cell>
          <cell r="L2350" t="str">
            <v>4</v>
          </cell>
          <cell r="M2350" t="str">
            <v>郡司　修一</v>
          </cell>
          <cell r="N2350" t="str">
            <v>理学部理学科</v>
          </cell>
          <cell r="O2350" t="str">
            <v>9</v>
          </cell>
          <cell r="P2350" t="str">
            <v>集中</v>
          </cell>
          <cell r="Q2350" t="str">
            <v>0</v>
          </cell>
          <cell r="R2350" t="str">
            <v>00:00</v>
          </cell>
          <cell r="S2350" t="str">
            <v>00:00</v>
          </cell>
          <cell r="T2350" t="str">
            <v>郡司　修一</v>
          </cell>
          <cell r="U2350" t="str">
            <v>理学部理学科</v>
          </cell>
        </row>
        <row r="2351">
          <cell r="D2351">
            <v>38622</v>
          </cell>
          <cell r="E2351" t="str">
            <v>3</v>
          </cell>
          <cell r="F2351" t="str">
            <v>通年</v>
          </cell>
          <cell r="G2351" t="str">
            <v>1</v>
          </cell>
          <cell r="H2351" t="str">
            <v>前期</v>
          </cell>
          <cell r="I2351" t="str">
            <v>32972010</v>
          </cell>
          <cell r="J2351" t="str">
            <v>特別実験</v>
          </cell>
          <cell r="K2351" t="str">
            <v/>
          </cell>
          <cell r="L2351" t="str">
            <v>4</v>
          </cell>
          <cell r="M2351" t="str">
            <v>滝沢　元和</v>
          </cell>
          <cell r="N2351" t="str">
            <v>理学部理学科</v>
          </cell>
          <cell r="O2351" t="str">
            <v>9</v>
          </cell>
          <cell r="P2351" t="str">
            <v>集中</v>
          </cell>
          <cell r="Q2351" t="str">
            <v>0</v>
          </cell>
          <cell r="R2351" t="str">
            <v>00:00</v>
          </cell>
          <cell r="S2351" t="str">
            <v>00:00</v>
          </cell>
          <cell r="T2351" t="str">
            <v>滝沢　元和</v>
          </cell>
          <cell r="U2351" t="str">
            <v>理学部理学科</v>
          </cell>
        </row>
        <row r="2352">
          <cell r="D2352">
            <v>38623</v>
          </cell>
          <cell r="E2352" t="str">
            <v>3</v>
          </cell>
          <cell r="F2352" t="str">
            <v>通年</v>
          </cell>
          <cell r="G2352" t="str">
            <v>1</v>
          </cell>
          <cell r="H2352" t="str">
            <v>前期</v>
          </cell>
          <cell r="I2352" t="str">
            <v>32972010</v>
          </cell>
          <cell r="J2352" t="str">
            <v>特別実験</v>
          </cell>
          <cell r="K2352" t="str">
            <v/>
          </cell>
          <cell r="L2352" t="str">
            <v>4</v>
          </cell>
          <cell r="M2352" t="str">
            <v>田島　靖久</v>
          </cell>
          <cell r="N2352" t="str">
            <v>学士課程基盤教育院</v>
          </cell>
          <cell r="O2352" t="str">
            <v>9</v>
          </cell>
          <cell r="P2352" t="str">
            <v>集中</v>
          </cell>
          <cell r="Q2352" t="str">
            <v>0</v>
          </cell>
          <cell r="R2352" t="str">
            <v>00:00</v>
          </cell>
          <cell r="S2352" t="str">
            <v>00:00</v>
          </cell>
          <cell r="T2352" t="str">
            <v>田島　靖久</v>
          </cell>
          <cell r="U2352" t="str">
            <v>学士課程基盤教育院</v>
          </cell>
        </row>
        <row r="2353">
          <cell r="D2353">
            <v>38624</v>
          </cell>
          <cell r="E2353" t="str">
            <v>3</v>
          </cell>
          <cell r="F2353" t="str">
            <v>通年</v>
          </cell>
          <cell r="G2353" t="str">
            <v>1</v>
          </cell>
          <cell r="H2353" t="str">
            <v>前期</v>
          </cell>
          <cell r="I2353" t="str">
            <v>32972010</v>
          </cell>
          <cell r="J2353" t="str">
            <v>特別実験</v>
          </cell>
          <cell r="K2353" t="str">
            <v/>
          </cell>
          <cell r="L2353" t="str">
            <v>4</v>
          </cell>
          <cell r="M2353" t="str">
            <v>門叶　冬樹</v>
          </cell>
          <cell r="N2353" t="str">
            <v>理学部理学科</v>
          </cell>
          <cell r="O2353" t="str">
            <v>9</v>
          </cell>
          <cell r="P2353" t="str">
            <v>集中</v>
          </cell>
          <cell r="Q2353" t="str">
            <v>0</v>
          </cell>
          <cell r="R2353" t="str">
            <v>00:00</v>
          </cell>
          <cell r="S2353" t="str">
            <v>00:00</v>
          </cell>
          <cell r="T2353" t="str">
            <v>門叶　冬樹</v>
          </cell>
          <cell r="U2353" t="str">
            <v>理学部理学科</v>
          </cell>
        </row>
        <row r="2354">
          <cell r="D2354">
            <v>38625</v>
          </cell>
          <cell r="E2354" t="str">
            <v>3</v>
          </cell>
          <cell r="F2354" t="str">
            <v>通年</v>
          </cell>
          <cell r="G2354" t="str">
            <v>1</v>
          </cell>
          <cell r="H2354" t="str">
            <v>前期</v>
          </cell>
          <cell r="I2354" t="str">
            <v>32972010</v>
          </cell>
          <cell r="J2354" t="str">
            <v>特別実験</v>
          </cell>
          <cell r="K2354" t="str">
            <v/>
          </cell>
          <cell r="L2354" t="str">
            <v>4</v>
          </cell>
          <cell r="M2354" t="str">
            <v>富田　憲一</v>
          </cell>
          <cell r="N2354" t="str">
            <v>理学部理学科</v>
          </cell>
          <cell r="O2354" t="str">
            <v>9</v>
          </cell>
          <cell r="P2354" t="str">
            <v>集中</v>
          </cell>
          <cell r="Q2354" t="str">
            <v>0</v>
          </cell>
          <cell r="R2354" t="str">
            <v>00:00</v>
          </cell>
          <cell r="S2354" t="str">
            <v>00:00</v>
          </cell>
          <cell r="T2354" t="str">
            <v>富田　憲一</v>
          </cell>
          <cell r="U2354" t="str">
            <v>理学部理学科</v>
          </cell>
        </row>
        <row r="2355">
          <cell r="D2355">
            <v>38626</v>
          </cell>
          <cell r="E2355" t="str">
            <v>3</v>
          </cell>
          <cell r="F2355" t="str">
            <v>通年</v>
          </cell>
          <cell r="G2355" t="str">
            <v>1</v>
          </cell>
          <cell r="H2355" t="str">
            <v>前期</v>
          </cell>
          <cell r="I2355" t="str">
            <v>32972010</v>
          </cell>
          <cell r="J2355" t="str">
            <v>特別実験</v>
          </cell>
          <cell r="K2355" t="str">
            <v/>
          </cell>
          <cell r="L2355" t="str">
            <v>4</v>
          </cell>
          <cell r="M2355" t="str">
            <v>中森　健之</v>
          </cell>
          <cell r="N2355" t="str">
            <v>理学部理学科</v>
          </cell>
          <cell r="O2355" t="str">
            <v>9</v>
          </cell>
          <cell r="P2355" t="str">
            <v>集中</v>
          </cell>
          <cell r="Q2355" t="str">
            <v>0</v>
          </cell>
          <cell r="R2355" t="str">
            <v>00:00</v>
          </cell>
          <cell r="S2355" t="str">
            <v>00:00</v>
          </cell>
          <cell r="T2355" t="str">
            <v>中森　健之</v>
          </cell>
          <cell r="U2355" t="str">
            <v>理学部理学科</v>
          </cell>
        </row>
        <row r="2356">
          <cell r="D2356">
            <v>38627</v>
          </cell>
          <cell r="E2356" t="str">
            <v>3</v>
          </cell>
          <cell r="F2356" t="str">
            <v>通年</v>
          </cell>
          <cell r="G2356" t="str">
            <v>1</v>
          </cell>
          <cell r="H2356" t="str">
            <v>前期</v>
          </cell>
          <cell r="I2356" t="str">
            <v>32972010</v>
          </cell>
          <cell r="J2356" t="str">
            <v>特別実験</v>
          </cell>
          <cell r="K2356" t="str">
            <v/>
          </cell>
          <cell r="L2356" t="str">
            <v>4</v>
          </cell>
          <cell r="M2356" t="str">
            <v>宮地　義之</v>
          </cell>
          <cell r="N2356" t="str">
            <v>理学部理学科</v>
          </cell>
          <cell r="O2356" t="str">
            <v>9</v>
          </cell>
          <cell r="P2356" t="str">
            <v>集中</v>
          </cell>
          <cell r="Q2356" t="str">
            <v>0</v>
          </cell>
          <cell r="R2356" t="str">
            <v>00:00</v>
          </cell>
          <cell r="S2356" t="str">
            <v>00:00</v>
          </cell>
          <cell r="T2356" t="str">
            <v>宮地　義之</v>
          </cell>
          <cell r="U2356" t="str">
            <v>理学部理学科</v>
          </cell>
        </row>
        <row r="2357">
          <cell r="D2357">
            <v>38628</v>
          </cell>
          <cell r="E2357" t="str">
            <v>3</v>
          </cell>
          <cell r="F2357" t="str">
            <v>通年</v>
          </cell>
          <cell r="G2357" t="str">
            <v>1</v>
          </cell>
          <cell r="H2357" t="str">
            <v>前期</v>
          </cell>
          <cell r="I2357" t="str">
            <v>32972010</v>
          </cell>
          <cell r="J2357" t="str">
            <v>特別実験</v>
          </cell>
          <cell r="K2357" t="str">
            <v/>
          </cell>
          <cell r="L2357" t="str">
            <v>4</v>
          </cell>
          <cell r="M2357" t="str">
            <v>吉田　浩司</v>
          </cell>
          <cell r="N2357" t="str">
            <v>学士課程基盤教育院</v>
          </cell>
          <cell r="O2357" t="str">
            <v>9</v>
          </cell>
          <cell r="P2357" t="str">
            <v>集中</v>
          </cell>
          <cell r="Q2357" t="str">
            <v>0</v>
          </cell>
          <cell r="R2357" t="str">
            <v>00:00</v>
          </cell>
          <cell r="S2357" t="str">
            <v>00:00</v>
          </cell>
          <cell r="T2357" t="str">
            <v>吉田　浩司</v>
          </cell>
          <cell r="U2357" t="str">
            <v>学士課程基盤教育院</v>
          </cell>
        </row>
        <row r="2358">
          <cell r="D2358">
            <v>38629</v>
          </cell>
          <cell r="E2358" t="str">
            <v>3</v>
          </cell>
          <cell r="F2358" t="str">
            <v>通年</v>
          </cell>
          <cell r="G2358" t="str">
            <v>1</v>
          </cell>
          <cell r="H2358" t="str">
            <v>前期</v>
          </cell>
          <cell r="I2358" t="str">
            <v>32972010</v>
          </cell>
          <cell r="J2358" t="str">
            <v>特別実験</v>
          </cell>
          <cell r="K2358" t="str">
            <v/>
          </cell>
          <cell r="L2358" t="str">
            <v>4</v>
          </cell>
          <cell r="M2358" t="str">
            <v>天羽　優子</v>
          </cell>
          <cell r="N2358" t="str">
            <v>理学部理学科</v>
          </cell>
          <cell r="O2358" t="str">
            <v>9</v>
          </cell>
          <cell r="P2358" t="str">
            <v>集中</v>
          </cell>
          <cell r="Q2358" t="str">
            <v>0</v>
          </cell>
          <cell r="R2358" t="str">
            <v>00:00</v>
          </cell>
          <cell r="S2358" t="str">
            <v>00:00</v>
          </cell>
          <cell r="T2358" t="str">
            <v>天羽　優子</v>
          </cell>
          <cell r="U2358" t="str">
            <v>理学部理学科</v>
          </cell>
        </row>
        <row r="2359">
          <cell r="D2359">
            <v>38630</v>
          </cell>
          <cell r="E2359" t="str">
            <v>3</v>
          </cell>
          <cell r="F2359" t="str">
            <v>通年</v>
          </cell>
          <cell r="G2359" t="str">
            <v>1</v>
          </cell>
          <cell r="H2359" t="str">
            <v>前期</v>
          </cell>
          <cell r="I2359" t="str">
            <v>32972010</v>
          </cell>
          <cell r="J2359" t="str">
            <v>特別実験</v>
          </cell>
          <cell r="K2359" t="str">
            <v/>
          </cell>
          <cell r="L2359" t="str">
            <v>4</v>
          </cell>
          <cell r="M2359" t="str">
            <v>石崎　学</v>
          </cell>
          <cell r="N2359" t="str">
            <v>理学部</v>
          </cell>
          <cell r="O2359" t="str">
            <v>9</v>
          </cell>
          <cell r="P2359" t="str">
            <v>集中</v>
          </cell>
          <cell r="Q2359" t="str">
            <v>0</v>
          </cell>
          <cell r="R2359" t="str">
            <v>00:00</v>
          </cell>
          <cell r="S2359" t="str">
            <v>00:00</v>
          </cell>
          <cell r="T2359" t="str">
            <v>石崎　学</v>
          </cell>
          <cell r="U2359" t="str">
            <v>理学部</v>
          </cell>
        </row>
        <row r="2360">
          <cell r="D2360">
            <v>38631</v>
          </cell>
          <cell r="E2360" t="str">
            <v>3</v>
          </cell>
          <cell r="F2360" t="str">
            <v>通年</v>
          </cell>
          <cell r="G2360" t="str">
            <v>1</v>
          </cell>
          <cell r="H2360" t="str">
            <v>前期</v>
          </cell>
          <cell r="I2360" t="str">
            <v>32972010</v>
          </cell>
          <cell r="J2360" t="str">
            <v>特別実験</v>
          </cell>
          <cell r="K2360" t="str">
            <v/>
          </cell>
          <cell r="L2360" t="str">
            <v>4</v>
          </cell>
          <cell r="M2360" t="str">
            <v>臼杵　毅</v>
          </cell>
          <cell r="N2360" t="str">
            <v>理学部理学科</v>
          </cell>
          <cell r="O2360" t="str">
            <v>9</v>
          </cell>
          <cell r="P2360" t="str">
            <v>集中</v>
          </cell>
          <cell r="Q2360" t="str">
            <v>0</v>
          </cell>
          <cell r="R2360" t="str">
            <v>00:00</v>
          </cell>
          <cell r="S2360" t="str">
            <v>00:00</v>
          </cell>
          <cell r="T2360" t="str">
            <v>臼杵　毅</v>
          </cell>
          <cell r="U2360" t="str">
            <v>理学部理学科</v>
          </cell>
        </row>
        <row r="2361">
          <cell r="D2361">
            <v>38632</v>
          </cell>
          <cell r="E2361" t="str">
            <v>3</v>
          </cell>
          <cell r="F2361" t="str">
            <v>通年</v>
          </cell>
          <cell r="G2361" t="str">
            <v>1</v>
          </cell>
          <cell r="H2361" t="str">
            <v>前期</v>
          </cell>
          <cell r="I2361" t="str">
            <v>32972010</v>
          </cell>
          <cell r="J2361" t="str">
            <v>特別実験</v>
          </cell>
          <cell r="K2361" t="str">
            <v/>
          </cell>
          <cell r="L2361" t="str">
            <v>4</v>
          </cell>
          <cell r="M2361" t="str">
            <v>大谷　典正</v>
          </cell>
          <cell r="N2361" t="str">
            <v>理学部理学科</v>
          </cell>
          <cell r="O2361" t="str">
            <v>9</v>
          </cell>
          <cell r="P2361" t="str">
            <v>集中</v>
          </cell>
          <cell r="Q2361" t="str">
            <v>0</v>
          </cell>
          <cell r="R2361" t="str">
            <v>00:00</v>
          </cell>
          <cell r="S2361" t="str">
            <v>00:00</v>
          </cell>
          <cell r="T2361" t="str">
            <v>大谷　典正</v>
          </cell>
          <cell r="U2361" t="str">
            <v>理学部理学科</v>
          </cell>
        </row>
        <row r="2362">
          <cell r="D2362">
            <v>38633</v>
          </cell>
          <cell r="E2362" t="str">
            <v>3</v>
          </cell>
          <cell r="F2362" t="str">
            <v>通年</v>
          </cell>
          <cell r="G2362" t="str">
            <v>1</v>
          </cell>
          <cell r="H2362" t="str">
            <v>前期</v>
          </cell>
          <cell r="I2362" t="str">
            <v>32972010</v>
          </cell>
          <cell r="J2362" t="str">
            <v>特別実験</v>
          </cell>
          <cell r="K2362" t="str">
            <v/>
          </cell>
          <cell r="L2362" t="str">
            <v>4</v>
          </cell>
          <cell r="M2362" t="str">
            <v>奥野　貴士</v>
          </cell>
          <cell r="N2362" t="str">
            <v>理学部理学科</v>
          </cell>
          <cell r="O2362" t="str">
            <v>9</v>
          </cell>
          <cell r="P2362" t="str">
            <v>集中</v>
          </cell>
          <cell r="Q2362" t="str">
            <v>0</v>
          </cell>
          <cell r="R2362" t="str">
            <v>00:00</v>
          </cell>
          <cell r="S2362" t="str">
            <v>00:00</v>
          </cell>
          <cell r="T2362" t="str">
            <v>奥野　貴士</v>
          </cell>
          <cell r="U2362" t="str">
            <v>理学部理学科</v>
          </cell>
        </row>
        <row r="2363">
          <cell r="D2363">
            <v>38634</v>
          </cell>
          <cell r="E2363" t="str">
            <v>3</v>
          </cell>
          <cell r="F2363" t="str">
            <v>通年</v>
          </cell>
          <cell r="G2363" t="str">
            <v>1</v>
          </cell>
          <cell r="H2363" t="str">
            <v>前期</v>
          </cell>
          <cell r="I2363" t="str">
            <v>32972010</v>
          </cell>
          <cell r="J2363" t="str">
            <v>特別実験</v>
          </cell>
          <cell r="K2363" t="str">
            <v/>
          </cell>
          <cell r="L2363" t="str">
            <v>4</v>
          </cell>
          <cell r="M2363" t="str">
            <v>金井塚　勝彦</v>
          </cell>
          <cell r="N2363" t="str">
            <v>理学部理学科</v>
          </cell>
          <cell r="O2363" t="str">
            <v>9</v>
          </cell>
          <cell r="P2363" t="str">
            <v>集中</v>
          </cell>
          <cell r="Q2363" t="str">
            <v>0</v>
          </cell>
          <cell r="R2363" t="str">
            <v>00:00</v>
          </cell>
          <cell r="S2363" t="str">
            <v>00:00</v>
          </cell>
          <cell r="T2363" t="str">
            <v>金井塚　勝彦</v>
          </cell>
          <cell r="U2363" t="str">
            <v>理学部理学科</v>
          </cell>
        </row>
        <row r="2364">
          <cell r="D2364">
            <v>38635</v>
          </cell>
          <cell r="E2364" t="str">
            <v>3</v>
          </cell>
          <cell r="F2364" t="str">
            <v>通年</v>
          </cell>
          <cell r="G2364" t="str">
            <v>1</v>
          </cell>
          <cell r="H2364" t="str">
            <v>前期</v>
          </cell>
          <cell r="I2364" t="str">
            <v>32972010</v>
          </cell>
          <cell r="J2364" t="str">
            <v>特別実験</v>
          </cell>
          <cell r="K2364" t="str">
            <v/>
          </cell>
          <cell r="L2364" t="str">
            <v>4</v>
          </cell>
          <cell r="M2364" t="str">
            <v>亀田　恭男</v>
          </cell>
          <cell r="N2364" t="str">
            <v>理学部理学科</v>
          </cell>
          <cell r="O2364" t="str">
            <v>9</v>
          </cell>
          <cell r="P2364" t="str">
            <v>集中</v>
          </cell>
          <cell r="Q2364" t="str">
            <v>0</v>
          </cell>
          <cell r="R2364" t="str">
            <v>00:00</v>
          </cell>
          <cell r="S2364" t="str">
            <v>00:00</v>
          </cell>
          <cell r="T2364" t="str">
            <v>亀田　恭男</v>
          </cell>
          <cell r="U2364" t="str">
            <v>理学部理学科</v>
          </cell>
        </row>
        <row r="2365">
          <cell r="D2365">
            <v>38636</v>
          </cell>
          <cell r="E2365" t="str">
            <v>3</v>
          </cell>
          <cell r="F2365" t="str">
            <v>通年</v>
          </cell>
          <cell r="G2365" t="str">
            <v>1</v>
          </cell>
          <cell r="H2365" t="str">
            <v>前期</v>
          </cell>
          <cell r="I2365" t="str">
            <v>32972010</v>
          </cell>
          <cell r="J2365" t="str">
            <v>特別実験</v>
          </cell>
          <cell r="K2365" t="str">
            <v/>
          </cell>
          <cell r="L2365" t="str">
            <v>4</v>
          </cell>
          <cell r="M2365" t="str">
            <v>栗原　正人</v>
          </cell>
          <cell r="N2365" t="str">
            <v>理学部理学科</v>
          </cell>
          <cell r="O2365" t="str">
            <v>9</v>
          </cell>
          <cell r="P2365" t="str">
            <v>集中</v>
          </cell>
          <cell r="Q2365" t="str">
            <v>0</v>
          </cell>
          <cell r="R2365" t="str">
            <v>00:00</v>
          </cell>
          <cell r="S2365" t="str">
            <v>00:00</v>
          </cell>
          <cell r="T2365" t="str">
            <v>栗原　正人</v>
          </cell>
          <cell r="U2365" t="str">
            <v>理学部理学科</v>
          </cell>
        </row>
        <row r="2366">
          <cell r="D2366">
            <v>38637</v>
          </cell>
          <cell r="E2366" t="str">
            <v>3</v>
          </cell>
          <cell r="F2366" t="str">
            <v>通年</v>
          </cell>
          <cell r="G2366" t="str">
            <v>1</v>
          </cell>
          <cell r="H2366" t="str">
            <v>前期</v>
          </cell>
          <cell r="I2366" t="str">
            <v>32972010</v>
          </cell>
          <cell r="J2366" t="str">
            <v>特別実験</v>
          </cell>
          <cell r="K2366" t="str">
            <v/>
          </cell>
          <cell r="L2366" t="str">
            <v>4</v>
          </cell>
          <cell r="M2366" t="str">
            <v>栗山　恭直</v>
          </cell>
          <cell r="N2366" t="str">
            <v>理学部理学科</v>
          </cell>
          <cell r="O2366" t="str">
            <v>9</v>
          </cell>
          <cell r="P2366" t="str">
            <v>集中</v>
          </cell>
          <cell r="Q2366" t="str">
            <v>0</v>
          </cell>
          <cell r="R2366" t="str">
            <v>00:00</v>
          </cell>
          <cell r="S2366" t="str">
            <v>00:00</v>
          </cell>
          <cell r="T2366" t="str">
            <v>栗山　恭直</v>
          </cell>
          <cell r="U2366" t="str">
            <v>理学部理学科</v>
          </cell>
        </row>
        <row r="2367">
          <cell r="D2367">
            <v>38638</v>
          </cell>
          <cell r="E2367" t="str">
            <v>3</v>
          </cell>
          <cell r="F2367" t="str">
            <v>通年</v>
          </cell>
          <cell r="G2367" t="str">
            <v>1</v>
          </cell>
          <cell r="H2367" t="str">
            <v>前期</v>
          </cell>
          <cell r="I2367" t="str">
            <v>32972010</v>
          </cell>
          <cell r="J2367" t="str">
            <v>特別実験</v>
          </cell>
          <cell r="K2367" t="str">
            <v/>
          </cell>
          <cell r="L2367" t="str">
            <v>4</v>
          </cell>
          <cell r="M2367" t="str">
            <v>近藤　慎一</v>
          </cell>
          <cell r="N2367" t="str">
            <v>理学部理学科</v>
          </cell>
          <cell r="O2367" t="str">
            <v>9</v>
          </cell>
          <cell r="P2367" t="str">
            <v>集中</v>
          </cell>
          <cell r="Q2367" t="str">
            <v>0</v>
          </cell>
          <cell r="R2367" t="str">
            <v>00:00</v>
          </cell>
          <cell r="S2367" t="str">
            <v>00:00</v>
          </cell>
          <cell r="T2367" t="str">
            <v>近藤　慎一</v>
          </cell>
          <cell r="U2367" t="str">
            <v>理学部理学科</v>
          </cell>
        </row>
        <row r="2368">
          <cell r="D2368">
            <v>38639</v>
          </cell>
          <cell r="E2368" t="str">
            <v>3</v>
          </cell>
          <cell r="F2368" t="str">
            <v>通年</v>
          </cell>
          <cell r="G2368" t="str">
            <v>1</v>
          </cell>
          <cell r="H2368" t="str">
            <v>前期</v>
          </cell>
          <cell r="I2368" t="str">
            <v>32972010</v>
          </cell>
          <cell r="J2368" t="str">
            <v>特別実験</v>
          </cell>
          <cell r="K2368" t="str">
            <v/>
          </cell>
          <cell r="L2368" t="str">
            <v>4</v>
          </cell>
          <cell r="M2368" t="str">
            <v>崎山　博史</v>
          </cell>
          <cell r="N2368" t="str">
            <v>理学部理学科</v>
          </cell>
          <cell r="O2368" t="str">
            <v>9</v>
          </cell>
          <cell r="P2368" t="str">
            <v>集中</v>
          </cell>
          <cell r="Q2368" t="str">
            <v>0</v>
          </cell>
          <cell r="R2368" t="str">
            <v>00:00</v>
          </cell>
          <cell r="S2368" t="str">
            <v>00:00</v>
          </cell>
          <cell r="T2368" t="str">
            <v>崎山　博史</v>
          </cell>
          <cell r="U2368" t="str">
            <v>理学部理学科</v>
          </cell>
        </row>
        <row r="2369">
          <cell r="D2369">
            <v>38640</v>
          </cell>
          <cell r="E2369" t="str">
            <v>3</v>
          </cell>
          <cell r="F2369" t="str">
            <v>通年</v>
          </cell>
          <cell r="G2369" t="str">
            <v>1</v>
          </cell>
          <cell r="H2369" t="str">
            <v>前期</v>
          </cell>
          <cell r="I2369" t="str">
            <v>32972010</v>
          </cell>
          <cell r="J2369" t="str">
            <v>特別実験</v>
          </cell>
          <cell r="K2369" t="str">
            <v/>
          </cell>
          <cell r="L2369" t="str">
            <v>4</v>
          </cell>
          <cell r="M2369" t="str">
            <v>冨樫　貴成</v>
          </cell>
          <cell r="N2369" t="str">
            <v>理学部理学科</v>
          </cell>
          <cell r="O2369" t="str">
            <v>9</v>
          </cell>
          <cell r="P2369" t="str">
            <v>集中</v>
          </cell>
          <cell r="Q2369" t="str">
            <v>0</v>
          </cell>
          <cell r="R2369" t="str">
            <v>00:00</v>
          </cell>
          <cell r="S2369" t="str">
            <v>00:00</v>
          </cell>
          <cell r="T2369" t="str">
            <v>冨樫　貴成</v>
          </cell>
          <cell r="U2369" t="str">
            <v>理学部理学科</v>
          </cell>
        </row>
        <row r="2370">
          <cell r="D2370">
            <v>38641</v>
          </cell>
          <cell r="E2370" t="str">
            <v>3</v>
          </cell>
          <cell r="F2370" t="str">
            <v>通年</v>
          </cell>
          <cell r="G2370" t="str">
            <v>1</v>
          </cell>
          <cell r="H2370" t="str">
            <v>前期</v>
          </cell>
          <cell r="I2370" t="str">
            <v>32972010</v>
          </cell>
          <cell r="J2370" t="str">
            <v>特別実験</v>
          </cell>
          <cell r="K2370" t="str">
            <v/>
          </cell>
          <cell r="L2370" t="str">
            <v>4</v>
          </cell>
          <cell r="M2370" t="str">
            <v>並河　英紀</v>
          </cell>
          <cell r="N2370" t="str">
            <v>理学部理学科</v>
          </cell>
          <cell r="O2370" t="str">
            <v>9</v>
          </cell>
          <cell r="P2370" t="str">
            <v>集中</v>
          </cell>
          <cell r="Q2370" t="str">
            <v>0</v>
          </cell>
          <cell r="R2370" t="str">
            <v>00:00</v>
          </cell>
          <cell r="S2370" t="str">
            <v>00:00</v>
          </cell>
          <cell r="T2370" t="str">
            <v>並河　英紀</v>
          </cell>
          <cell r="U2370" t="str">
            <v>理学部理学科</v>
          </cell>
        </row>
        <row r="2371">
          <cell r="D2371">
            <v>38642</v>
          </cell>
          <cell r="E2371" t="str">
            <v>3</v>
          </cell>
          <cell r="F2371" t="str">
            <v>通年</v>
          </cell>
          <cell r="G2371" t="str">
            <v>1</v>
          </cell>
          <cell r="H2371" t="str">
            <v>前期</v>
          </cell>
          <cell r="I2371" t="str">
            <v>32972010</v>
          </cell>
          <cell r="J2371" t="str">
            <v>特別実験</v>
          </cell>
          <cell r="K2371" t="str">
            <v/>
          </cell>
          <cell r="L2371" t="str">
            <v>4</v>
          </cell>
          <cell r="M2371" t="str">
            <v>松井　淳</v>
          </cell>
          <cell r="N2371" t="str">
            <v>理学部理学科</v>
          </cell>
          <cell r="O2371" t="str">
            <v>9</v>
          </cell>
          <cell r="P2371" t="str">
            <v>集中</v>
          </cell>
          <cell r="Q2371" t="str">
            <v>0</v>
          </cell>
          <cell r="R2371" t="str">
            <v>00:00</v>
          </cell>
          <cell r="S2371" t="str">
            <v>00:00</v>
          </cell>
          <cell r="T2371" t="str">
            <v>松井　淳</v>
          </cell>
          <cell r="U2371" t="str">
            <v>理学部理学科</v>
          </cell>
        </row>
        <row r="2372">
          <cell r="D2372">
            <v>38643</v>
          </cell>
          <cell r="E2372" t="str">
            <v>3</v>
          </cell>
          <cell r="F2372" t="str">
            <v>通年</v>
          </cell>
          <cell r="G2372" t="str">
            <v>1</v>
          </cell>
          <cell r="H2372" t="str">
            <v>前期</v>
          </cell>
          <cell r="I2372" t="str">
            <v>32972010</v>
          </cell>
          <cell r="J2372" t="str">
            <v>特別実験</v>
          </cell>
          <cell r="K2372" t="str">
            <v/>
          </cell>
          <cell r="L2372" t="str">
            <v>4</v>
          </cell>
          <cell r="M2372" t="str">
            <v>村瀬　隆史</v>
          </cell>
          <cell r="N2372" t="str">
            <v>理学部理学科</v>
          </cell>
          <cell r="O2372" t="str">
            <v>9</v>
          </cell>
          <cell r="P2372" t="str">
            <v>集中</v>
          </cell>
          <cell r="Q2372" t="str">
            <v>0</v>
          </cell>
          <cell r="R2372" t="str">
            <v>00:00</v>
          </cell>
          <cell r="S2372" t="str">
            <v>00:00</v>
          </cell>
          <cell r="T2372" t="str">
            <v>村瀬　隆史</v>
          </cell>
          <cell r="U2372" t="str">
            <v>理学部理学科</v>
          </cell>
        </row>
        <row r="2373">
          <cell r="D2373">
            <v>38644</v>
          </cell>
          <cell r="E2373" t="str">
            <v>3</v>
          </cell>
          <cell r="F2373" t="str">
            <v>通年</v>
          </cell>
          <cell r="G2373" t="str">
            <v>1</v>
          </cell>
          <cell r="H2373" t="str">
            <v>前期</v>
          </cell>
          <cell r="I2373" t="str">
            <v>32972010</v>
          </cell>
          <cell r="J2373" t="str">
            <v>特別実験</v>
          </cell>
          <cell r="K2373" t="str">
            <v/>
          </cell>
          <cell r="L2373" t="str">
            <v>4</v>
          </cell>
          <cell r="M2373" t="str">
            <v>田村　康</v>
          </cell>
          <cell r="N2373" t="str">
            <v>理学部理学科</v>
          </cell>
          <cell r="O2373" t="str">
            <v>9</v>
          </cell>
          <cell r="P2373" t="str">
            <v>集中</v>
          </cell>
          <cell r="Q2373" t="str">
            <v>0</v>
          </cell>
          <cell r="R2373" t="str">
            <v>00:00</v>
          </cell>
          <cell r="S2373" t="str">
            <v>00:00</v>
          </cell>
          <cell r="T2373" t="str">
            <v>田村　康</v>
          </cell>
          <cell r="U2373" t="str">
            <v>理学部理学科</v>
          </cell>
        </row>
        <row r="2374">
          <cell r="D2374">
            <v>38645</v>
          </cell>
          <cell r="E2374" t="str">
            <v>3</v>
          </cell>
          <cell r="F2374" t="str">
            <v>通年</v>
          </cell>
          <cell r="G2374" t="str">
            <v>1</v>
          </cell>
          <cell r="H2374" t="str">
            <v>前期</v>
          </cell>
          <cell r="I2374" t="str">
            <v>32972010</v>
          </cell>
          <cell r="J2374" t="str">
            <v>特別実験</v>
          </cell>
          <cell r="K2374" t="str">
            <v/>
          </cell>
          <cell r="L2374" t="str">
            <v>4</v>
          </cell>
          <cell r="M2374" t="str">
            <v>富松　裕</v>
          </cell>
          <cell r="N2374" t="str">
            <v>理学部理学科</v>
          </cell>
          <cell r="O2374" t="str">
            <v>9</v>
          </cell>
          <cell r="P2374" t="str">
            <v>集中</v>
          </cell>
          <cell r="Q2374" t="str">
            <v>0</v>
          </cell>
          <cell r="R2374" t="str">
            <v>00:00</v>
          </cell>
          <cell r="S2374" t="str">
            <v>00:00</v>
          </cell>
          <cell r="T2374" t="str">
            <v>富松　裕</v>
          </cell>
          <cell r="U2374" t="str">
            <v>理学部理学科</v>
          </cell>
        </row>
        <row r="2375">
          <cell r="D2375">
            <v>38646</v>
          </cell>
          <cell r="E2375" t="str">
            <v>3</v>
          </cell>
          <cell r="F2375" t="str">
            <v>通年</v>
          </cell>
          <cell r="G2375" t="str">
            <v>1</v>
          </cell>
          <cell r="H2375" t="str">
            <v>前期</v>
          </cell>
          <cell r="I2375" t="str">
            <v>32972010</v>
          </cell>
          <cell r="J2375" t="str">
            <v>特別実験</v>
          </cell>
          <cell r="K2375" t="str">
            <v/>
          </cell>
          <cell r="L2375" t="str">
            <v>4</v>
          </cell>
          <cell r="M2375" t="str">
            <v>中内　祐二</v>
          </cell>
          <cell r="N2375" t="str">
            <v>理学部理学科</v>
          </cell>
          <cell r="O2375" t="str">
            <v>9</v>
          </cell>
          <cell r="P2375" t="str">
            <v>集中</v>
          </cell>
          <cell r="Q2375" t="str">
            <v>0</v>
          </cell>
          <cell r="R2375" t="str">
            <v>00:00</v>
          </cell>
          <cell r="S2375" t="str">
            <v>00:00</v>
          </cell>
          <cell r="T2375" t="str">
            <v>中内　祐二</v>
          </cell>
          <cell r="U2375" t="str">
            <v>理学部理学科</v>
          </cell>
        </row>
        <row r="2376">
          <cell r="D2376">
            <v>38647</v>
          </cell>
          <cell r="E2376" t="str">
            <v>3</v>
          </cell>
          <cell r="F2376" t="str">
            <v>通年</v>
          </cell>
          <cell r="G2376" t="str">
            <v>1</v>
          </cell>
          <cell r="H2376" t="str">
            <v>前期</v>
          </cell>
          <cell r="I2376" t="str">
            <v>32972010</v>
          </cell>
          <cell r="J2376" t="str">
            <v>特別実験</v>
          </cell>
          <cell r="K2376" t="str">
            <v/>
          </cell>
          <cell r="L2376" t="str">
            <v>4</v>
          </cell>
          <cell r="M2376" t="str">
            <v>廣田　忠雄</v>
          </cell>
          <cell r="N2376" t="str">
            <v>理学部理学科</v>
          </cell>
          <cell r="O2376" t="str">
            <v>9</v>
          </cell>
          <cell r="P2376" t="str">
            <v>集中</v>
          </cell>
          <cell r="Q2376" t="str">
            <v>0</v>
          </cell>
          <cell r="R2376" t="str">
            <v>00:00</v>
          </cell>
          <cell r="S2376" t="str">
            <v>00:00</v>
          </cell>
          <cell r="T2376" t="str">
            <v>廣田　忠雄</v>
          </cell>
          <cell r="U2376" t="str">
            <v>理学部理学科</v>
          </cell>
        </row>
        <row r="2377">
          <cell r="D2377">
            <v>38648</v>
          </cell>
          <cell r="E2377" t="str">
            <v>3</v>
          </cell>
          <cell r="F2377" t="str">
            <v>通年</v>
          </cell>
          <cell r="G2377" t="str">
            <v>1</v>
          </cell>
          <cell r="H2377" t="str">
            <v>前期</v>
          </cell>
          <cell r="I2377" t="str">
            <v>32972010</v>
          </cell>
          <cell r="J2377" t="str">
            <v>特別実験</v>
          </cell>
          <cell r="K2377" t="str">
            <v/>
          </cell>
          <cell r="L2377" t="str">
            <v>4</v>
          </cell>
          <cell r="M2377" t="str">
            <v>藤山　直之</v>
          </cell>
          <cell r="N2377" t="str">
            <v>理学部理学科</v>
          </cell>
          <cell r="O2377" t="str">
            <v>9</v>
          </cell>
          <cell r="P2377" t="str">
            <v>集中</v>
          </cell>
          <cell r="Q2377" t="str">
            <v>0</v>
          </cell>
          <cell r="R2377" t="str">
            <v>00:00</v>
          </cell>
          <cell r="S2377" t="str">
            <v>00:00</v>
          </cell>
          <cell r="T2377" t="str">
            <v>藤山　直之</v>
          </cell>
          <cell r="U2377" t="str">
            <v>理学部理学科</v>
          </cell>
        </row>
        <row r="2378">
          <cell r="D2378">
            <v>38649</v>
          </cell>
          <cell r="E2378" t="str">
            <v>3</v>
          </cell>
          <cell r="F2378" t="str">
            <v>通年</v>
          </cell>
          <cell r="G2378" t="str">
            <v>1</v>
          </cell>
          <cell r="H2378" t="str">
            <v>前期</v>
          </cell>
          <cell r="I2378" t="str">
            <v>32972010</v>
          </cell>
          <cell r="J2378" t="str">
            <v>特別実験</v>
          </cell>
          <cell r="K2378" t="str">
            <v/>
          </cell>
          <cell r="L2378" t="str">
            <v>4</v>
          </cell>
          <cell r="M2378" t="str">
            <v>宮沢　豊</v>
          </cell>
          <cell r="N2378" t="str">
            <v>理学部理学科</v>
          </cell>
          <cell r="O2378" t="str">
            <v>9</v>
          </cell>
          <cell r="P2378" t="str">
            <v>集中</v>
          </cell>
          <cell r="Q2378" t="str">
            <v>0</v>
          </cell>
          <cell r="R2378" t="str">
            <v>00:00</v>
          </cell>
          <cell r="S2378" t="str">
            <v>00:00</v>
          </cell>
          <cell r="T2378" t="str">
            <v>宮沢　豊</v>
          </cell>
          <cell r="U2378" t="str">
            <v>理学部理学科</v>
          </cell>
        </row>
        <row r="2379">
          <cell r="D2379">
            <v>38650</v>
          </cell>
          <cell r="E2379" t="str">
            <v>3</v>
          </cell>
          <cell r="F2379" t="str">
            <v>通年</v>
          </cell>
          <cell r="G2379" t="str">
            <v>1</v>
          </cell>
          <cell r="H2379" t="str">
            <v>前期</v>
          </cell>
          <cell r="I2379" t="str">
            <v>32972010</v>
          </cell>
          <cell r="J2379" t="str">
            <v>特別実験</v>
          </cell>
          <cell r="K2379" t="str">
            <v/>
          </cell>
          <cell r="L2379" t="str">
            <v>4</v>
          </cell>
          <cell r="M2379" t="str">
            <v>横山　潤</v>
          </cell>
          <cell r="N2379" t="str">
            <v>理学部理学科</v>
          </cell>
          <cell r="O2379" t="str">
            <v>9</v>
          </cell>
          <cell r="P2379" t="str">
            <v>集中</v>
          </cell>
          <cell r="Q2379" t="str">
            <v>0</v>
          </cell>
          <cell r="R2379" t="str">
            <v>00:00</v>
          </cell>
          <cell r="S2379" t="str">
            <v>00:00</v>
          </cell>
          <cell r="T2379" t="str">
            <v>横山　潤</v>
          </cell>
          <cell r="U2379" t="str">
            <v>理学部理学科</v>
          </cell>
        </row>
        <row r="2380">
          <cell r="D2380">
            <v>38651</v>
          </cell>
          <cell r="E2380" t="str">
            <v>3</v>
          </cell>
          <cell r="F2380" t="str">
            <v>通年</v>
          </cell>
          <cell r="G2380" t="str">
            <v>1</v>
          </cell>
          <cell r="H2380" t="str">
            <v>前期</v>
          </cell>
          <cell r="I2380" t="str">
            <v>32972010</v>
          </cell>
          <cell r="J2380" t="str">
            <v>特別実験</v>
          </cell>
          <cell r="K2380" t="str">
            <v/>
          </cell>
          <cell r="L2380" t="str">
            <v>4</v>
          </cell>
          <cell r="M2380" t="str">
            <v>渡邉　明彦</v>
          </cell>
          <cell r="N2380" t="str">
            <v>理学部理学科</v>
          </cell>
          <cell r="O2380" t="str">
            <v>9</v>
          </cell>
          <cell r="P2380" t="str">
            <v>集中</v>
          </cell>
          <cell r="Q2380" t="str">
            <v>0</v>
          </cell>
          <cell r="R2380" t="str">
            <v>00:00</v>
          </cell>
          <cell r="S2380" t="str">
            <v>00:00</v>
          </cell>
          <cell r="T2380" t="str">
            <v>渡邉　明彦</v>
          </cell>
          <cell r="U2380" t="str">
            <v>理学部理学科</v>
          </cell>
        </row>
        <row r="2381">
          <cell r="D2381">
            <v>38652</v>
          </cell>
          <cell r="E2381" t="str">
            <v>3</v>
          </cell>
          <cell r="F2381" t="str">
            <v>通年</v>
          </cell>
          <cell r="G2381" t="str">
            <v>1</v>
          </cell>
          <cell r="H2381" t="str">
            <v>前期</v>
          </cell>
          <cell r="I2381" t="str">
            <v>32972010</v>
          </cell>
          <cell r="J2381" t="str">
            <v>特別実験</v>
          </cell>
          <cell r="K2381" t="str">
            <v/>
          </cell>
          <cell r="L2381" t="str">
            <v>4</v>
          </cell>
          <cell r="M2381" t="str">
            <v>渡邊　康紀</v>
          </cell>
          <cell r="N2381" t="str">
            <v>理学部理学科</v>
          </cell>
          <cell r="O2381" t="str">
            <v>9</v>
          </cell>
          <cell r="P2381" t="str">
            <v>集中</v>
          </cell>
          <cell r="Q2381" t="str">
            <v>0</v>
          </cell>
          <cell r="R2381" t="str">
            <v>00:00</v>
          </cell>
          <cell r="S2381" t="str">
            <v>00:00</v>
          </cell>
          <cell r="T2381" t="str">
            <v>渡邊　康紀</v>
          </cell>
          <cell r="U2381" t="str">
            <v>理学部理学科</v>
          </cell>
        </row>
        <row r="2382">
          <cell r="D2382">
            <v>38653</v>
          </cell>
          <cell r="E2382" t="str">
            <v>3</v>
          </cell>
          <cell r="F2382" t="str">
            <v>通年</v>
          </cell>
          <cell r="G2382" t="str">
            <v>1</v>
          </cell>
          <cell r="H2382" t="str">
            <v>前期</v>
          </cell>
          <cell r="I2382" t="str">
            <v>32972010</v>
          </cell>
          <cell r="J2382" t="str">
            <v>特別実験</v>
          </cell>
          <cell r="K2382" t="str">
            <v/>
          </cell>
          <cell r="L2382" t="str">
            <v>4</v>
          </cell>
          <cell r="M2382" t="str">
            <v>岩田　尚能</v>
          </cell>
          <cell r="N2382" t="str">
            <v>理学部理学科</v>
          </cell>
          <cell r="O2382" t="str">
            <v>9</v>
          </cell>
          <cell r="P2382" t="str">
            <v>集中</v>
          </cell>
          <cell r="Q2382" t="str">
            <v>0</v>
          </cell>
          <cell r="R2382" t="str">
            <v>00:00</v>
          </cell>
          <cell r="S2382" t="str">
            <v>00:00</v>
          </cell>
          <cell r="T2382" t="str">
            <v>岩田　尚能</v>
          </cell>
          <cell r="U2382" t="str">
            <v>理学部理学科</v>
          </cell>
        </row>
        <row r="2383">
          <cell r="D2383">
            <v>38654</v>
          </cell>
          <cell r="E2383" t="str">
            <v>3</v>
          </cell>
          <cell r="F2383" t="str">
            <v>通年</v>
          </cell>
          <cell r="G2383" t="str">
            <v>1</v>
          </cell>
          <cell r="H2383" t="str">
            <v>前期</v>
          </cell>
          <cell r="I2383" t="str">
            <v>32972010</v>
          </cell>
          <cell r="J2383" t="str">
            <v>特別実験</v>
          </cell>
          <cell r="K2383" t="str">
            <v/>
          </cell>
          <cell r="L2383" t="str">
            <v>4</v>
          </cell>
          <cell r="M2383" t="str">
            <v>加々島　慎一</v>
          </cell>
          <cell r="N2383" t="str">
            <v>理学部理学科</v>
          </cell>
          <cell r="O2383" t="str">
            <v>9</v>
          </cell>
          <cell r="P2383" t="str">
            <v>集中</v>
          </cell>
          <cell r="Q2383" t="str">
            <v>0</v>
          </cell>
          <cell r="R2383" t="str">
            <v>00:00</v>
          </cell>
          <cell r="S2383" t="str">
            <v>00:00</v>
          </cell>
          <cell r="T2383" t="str">
            <v>加々島　慎一</v>
          </cell>
          <cell r="U2383" t="str">
            <v>理学部理学科</v>
          </cell>
        </row>
        <row r="2384">
          <cell r="D2384">
            <v>38655</v>
          </cell>
          <cell r="E2384" t="str">
            <v>3</v>
          </cell>
          <cell r="F2384" t="str">
            <v>通年</v>
          </cell>
          <cell r="G2384" t="str">
            <v>1</v>
          </cell>
          <cell r="H2384" t="str">
            <v>前期</v>
          </cell>
          <cell r="I2384" t="str">
            <v>32972010</v>
          </cell>
          <cell r="J2384" t="str">
            <v>特別実験</v>
          </cell>
          <cell r="K2384" t="str">
            <v/>
          </cell>
          <cell r="L2384" t="str">
            <v>4</v>
          </cell>
          <cell r="M2384" t="str">
            <v>ジョルダン・リチャード・Ｗ．</v>
          </cell>
          <cell r="N2384" t="str">
            <v>理学部理学科</v>
          </cell>
          <cell r="O2384" t="str">
            <v>9</v>
          </cell>
          <cell r="P2384" t="str">
            <v>集中</v>
          </cell>
          <cell r="Q2384" t="str">
            <v>0</v>
          </cell>
          <cell r="R2384" t="str">
            <v>00:00</v>
          </cell>
          <cell r="S2384" t="str">
            <v>00:00</v>
          </cell>
          <cell r="T2384" t="str">
            <v>ジョルダン・リチャード・Ｗ．</v>
          </cell>
          <cell r="U2384" t="str">
            <v>理学部理学科</v>
          </cell>
        </row>
        <row r="2385">
          <cell r="D2385">
            <v>38656</v>
          </cell>
          <cell r="E2385" t="str">
            <v>3</v>
          </cell>
          <cell r="F2385" t="str">
            <v>通年</v>
          </cell>
          <cell r="G2385" t="str">
            <v>1</v>
          </cell>
          <cell r="H2385" t="str">
            <v>前期</v>
          </cell>
          <cell r="I2385" t="str">
            <v>32972010</v>
          </cell>
          <cell r="J2385" t="str">
            <v>特別実験</v>
          </cell>
          <cell r="K2385" t="str">
            <v/>
          </cell>
          <cell r="L2385" t="str">
            <v>4</v>
          </cell>
          <cell r="M2385" t="str">
            <v>鈴木　利孝</v>
          </cell>
          <cell r="N2385" t="str">
            <v>理学部理学科</v>
          </cell>
          <cell r="O2385" t="str">
            <v>9</v>
          </cell>
          <cell r="P2385" t="str">
            <v>集中</v>
          </cell>
          <cell r="Q2385" t="str">
            <v>0</v>
          </cell>
          <cell r="R2385" t="str">
            <v>00:00</v>
          </cell>
          <cell r="S2385" t="str">
            <v>00:00</v>
          </cell>
          <cell r="T2385" t="str">
            <v>鈴木　利孝</v>
          </cell>
          <cell r="U2385" t="str">
            <v>理学部理学科</v>
          </cell>
        </row>
        <row r="2386">
          <cell r="D2386">
            <v>38657</v>
          </cell>
          <cell r="E2386" t="str">
            <v>3</v>
          </cell>
          <cell r="F2386" t="str">
            <v>通年</v>
          </cell>
          <cell r="G2386" t="str">
            <v>1</v>
          </cell>
          <cell r="H2386" t="str">
            <v>前期</v>
          </cell>
          <cell r="I2386" t="str">
            <v>32972010</v>
          </cell>
          <cell r="J2386" t="str">
            <v>特別実験</v>
          </cell>
          <cell r="K2386" t="str">
            <v/>
          </cell>
          <cell r="L2386" t="str">
            <v>4</v>
          </cell>
          <cell r="M2386" t="str">
            <v>常松　佳恵</v>
          </cell>
          <cell r="N2386" t="str">
            <v>理学部理学科</v>
          </cell>
          <cell r="O2386" t="str">
            <v>9</v>
          </cell>
          <cell r="P2386" t="str">
            <v>集中</v>
          </cell>
          <cell r="Q2386" t="str">
            <v>0</v>
          </cell>
          <cell r="R2386" t="str">
            <v>00:00</v>
          </cell>
          <cell r="S2386" t="str">
            <v>00:00</v>
          </cell>
          <cell r="T2386" t="str">
            <v>常松　佳恵</v>
          </cell>
          <cell r="U2386" t="str">
            <v>理学部理学科</v>
          </cell>
        </row>
        <row r="2387">
          <cell r="D2387">
            <v>38658</v>
          </cell>
          <cell r="E2387" t="str">
            <v>3</v>
          </cell>
          <cell r="F2387" t="str">
            <v>通年</v>
          </cell>
          <cell r="G2387" t="str">
            <v>1</v>
          </cell>
          <cell r="H2387" t="str">
            <v>前期</v>
          </cell>
          <cell r="I2387" t="str">
            <v>32972010</v>
          </cell>
          <cell r="J2387" t="str">
            <v>特別実験</v>
          </cell>
          <cell r="K2387" t="str">
            <v/>
          </cell>
          <cell r="L2387" t="str">
            <v>4</v>
          </cell>
          <cell r="M2387" t="str">
            <v>伴　雅雄</v>
          </cell>
          <cell r="N2387" t="str">
            <v>理学部理学科</v>
          </cell>
          <cell r="O2387" t="str">
            <v>9</v>
          </cell>
          <cell r="P2387" t="str">
            <v>集中</v>
          </cell>
          <cell r="Q2387" t="str">
            <v>0</v>
          </cell>
          <cell r="R2387" t="str">
            <v>00:00</v>
          </cell>
          <cell r="S2387" t="str">
            <v>00:00</v>
          </cell>
          <cell r="T2387" t="str">
            <v>伴　雅雄</v>
          </cell>
          <cell r="U2387" t="str">
            <v>理学部理学科</v>
          </cell>
        </row>
        <row r="2388">
          <cell r="D2388">
            <v>38659</v>
          </cell>
          <cell r="E2388" t="str">
            <v>3</v>
          </cell>
          <cell r="F2388" t="str">
            <v>通年</v>
          </cell>
          <cell r="G2388" t="str">
            <v>1</v>
          </cell>
          <cell r="H2388" t="str">
            <v>前期</v>
          </cell>
          <cell r="I2388" t="str">
            <v>32972010</v>
          </cell>
          <cell r="J2388" t="str">
            <v>特別実験</v>
          </cell>
          <cell r="K2388" t="str">
            <v/>
          </cell>
          <cell r="L2388" t="str">
            <v>4</v>
          </cell>
          <cell r="M2388" t="str">
            <v>本山　功</v>
          </cell>
          <cell r="N2388" t="str">
            <v>理学部理学科</v>
          </cell>
          <cell r="O2388" t="str">
            <v>9</v>
          </cell>
          <cell r="P2388" t="str">
            <v>集中</v>
          </cell>
          <cell r="Q2388" t="str">
            <v>0</v>
          </cell>
          <cell r="R2388" t="str">
            <v>00:00</v>
          </cell>
          <cell r="S2388" t="str">
            <v>00:00</v>
          </cell>
          <cell r="T2388" t="str">
            <v>本山　功</v>
          </cell>
          <cell r="U2388" t="str">
            <v>理学部理学科</v>
          </cell>
        </row>
        <row r="2389">
          <cell r="D2389">
            <v>38661</v>
          </cell>
          <cell r="E2389" t="str">
            <v>3</v>
          </cell>
          <cell r="F2389" t="str">
            <v>通年</v>
          </cell>
          <cell r="G2389" t="str">
            <v>1</v>
          </cell>
          <cell r="H2389" t="str">
            <v>前期</v>
          </cell>
          <cell r="I2389" t="str">
            <v>32972010</v>
          </cell>
          <cell r="J2389" t="str">
            <v>特別実験</v>
          </cell>
          <cell r="K2389" t="str">
            <v/>
          </cell>
          <cell r="L2389" t="str">
            <v>4</v>
          </cell>
          <cell r="M2389" t="str">
            <v>本多　薫</v>
          </cell>
          <cell r="N2389" t="str">
            <v>人文社会科学部人文社会科学科人間文化コース</v>
          </cell>
          <cell r="O2389" t="str">
            <v>9</v>
          </cell>
          <cell r="P2389" t="str">
            <v>集中</v>
          </cell>
          <cell r="Q2389" t="str">
            <v>0</v>
          </cell>
          <cell r="R2389" t="str">
            <v>00:00</v>
          </cell>
          <cell r="S2389" t="str">
            <v>00:00</v>
          </cell>
          <cell r="T2389" t="str">
            <v>本多　薫</v>
          </cell>
          <cell r="U2389" t="str">
            <v>人文社会科学部人文社会科学科人間文化コース</v>
          </cell>
        </row>
        <row r="2390">
          <cell r="D2390">
            <v>38662</v>
          </cell>
          <cell r="E2390" t="str">
            <v>3</v>
          </cell>
          <cell r="F2390" t="str">
            <v>通年</v>
          </cell>
          <cell r="G2390" t="str">
            <v>1</v>
          </cell>
          <cell r="H2390" t="str">
            <v>前期</v>
          </cell>
          <cell r="I2390" t="str">
            <v>32972010</v>
          </cell>
          <cell r="J2390" t="str">
            <v>特別実験</v>
          </cell>
          <cell r="K2390" t="str">
            <v/>
          </cell>
          <cell r="L2390" t="str">
            <v>4</v>
          </cell>
          <cell r="M2390" t="str">
            <v>松本　剛</v>
          </cell>
          <cell r="N2390" t="str">
            <v>人文社会科学部人文社会科学科人間文化コース</v>
          </cell>
          <cell r="O2390" t="str">
            <v>9</v>
          </cell>
          <cell r="P2390" t="str">
            <v>集中</v>
          </cell>
          <cell r="Q2390" t="str">
            <v>0</v>
          </cell>
          <cell r="R2390" t="str">
            <v>00:00</v>
          </cell>
          <cell r="S2390" t="str">
            <v>00:00</v>
          </cell>
          <cell r="T2390" t="str">
            <v>松本　剛</v>
          </cell>
          <cell r="U2390" t="str">
            <v>人文社会科学部人文社会科学科人間文化コース</v>
          </cell>
        </row>
        <row r="2391">
          <cell r="D2391">
            <v>38663</v>
          </cell>
          <cell r="E2391" t="str">
            <v>3</v>
          </cell>
          <cell r="F2391" t="str">
            <v>通年</v>
          </cell>
          <cell r="G2391" t="str">
            <v>1</v>
          </cell>
          <cell r="H2391" t="str">
            <v>前期</v>
          </cell>
          <cell r="I2391" t="str">
            <v>32972010</v>
          </cell>
          <cell r="J2391" t="str">
            <v>特別実験</v>
          </cell>
          <cell r="K2391" t="str">
            <v/>
          </cell>
          <cell r="L2391" t="str">
            <v>4</v>
          </cell>
          <cell r="M2391" t="str">
            <v>山本　睦</v>
          </cell>
          <cell r="N2391" t="str">
            <v>人文社会科学部人文社会科学科人間文化コース</v>
          </cell>
          <cell r="O2391" t="str">
            <v>9</v>
          </cell>
          <cell r="P2391" t="str">
            <v>集中</v>
          </cell>
          <cell r="Q2391" t="str">
            <v>0</v>
          </cell>
          <cell r="R2391" t="str">
            <v>00:00</v>
          </cell>
          <cell r="S2391" t="str">
            <v>00:00</v>
          </cell>
          <cell r="T2391" t="str">
            <v>山本　睦</v>
          </cell>
          <cell r="U2391" t="str">
            <v>人文社会科学部人文社会科学科人間文化コース</v>
          </cell>
        </row>
        <row r="2392">
          <cell r="D2392">
            <v>38664</v>
          </cell>
          <cell r="E2392" t="str">
            <v>3</v>
          </cell>
          <cell r="F2392" t="str">
            <v>通年</v>
          </cell>
          <cell r="G2392" t="str">
            <v>1</v>
          </cell>
          <cell r="H2392" t="str">
            <v>前期</v>
          </cell>
          <cell r="I2392" t="str">
            <v>32972010</v>
          </cell>
          <cell r="J2392" t="str">
            <v>特別実験</v>
          </cell>
          <cell r="K2392" t="str">
            <v/>
          </cell>
          <cell r="L2392" t="str">
            <v>4</v>
          </cell>
          <cell r="M2392" t="str">
            <v>大杉　尚之</v>
          </cell>
          <cell r="N2392" t="str">
            <v>人文社会科学部人文社会科学科人間文化コース</v>
          </cell>
          <cell r="O2392" t="str">
            <v>9</v>
          </cell>
          <cell r="P2392" t="str">
            <v>集中</v>
          </cell>
          <cell r="Q2392" t="str">
            <v>0</v>
          </cell>
          <cell r="R2392" t="str">
            <v>00:00</v>
          </cell>
          <cell r="S2392" t="str">
            <v>00:00</v>
          </cell>
          <cell r="T2392" t="str">
            <v>大杉　尚之</v>
          </cell>
          <cell r="U2392" t="str">
            <v>人文社会科学部人文社会科学科人間文化コース</v>
          </cell>
        </row>
        <row r="2393">
          <cell r="D2393">
            <v>38665</v>
          </cell>
          <cell r="E2393" t="str">
            <v>3</v>
          </cell>
          <cell r="F2393" t="str">
            <v>通年</v>
          </cell>
          <cell r="G2393" t="str">
            <v>1</v>
          </cell>
          <cell r="H2393" t="str">
            <v>前期</v>
          </cell>
          <cell r="I2393" t="str">
            <v>32972010</v>
          </cell>
          <cell r="J2393" t="str">
            <v>特別実験</v>
          </cell>
          <cell r="K2393" t="str">
            <v/>
          </cell>
          <cell r="L2393" t="str">
            <v>4</v>
          </cell>
          <cell r="M2393" t="str">
            <v>河合　寿子</v>
          </cell>
          <cell r="N2393" t="str">
            <v>理学部</v>
          </cell>
          <cell r="O2393" t="str">
            <v>9</v>
          </cell>
          <cell r="P2393" t="str">
            <v>集中</v>
          </cell>
          <cell r="Q2393" t="str">
            <v>0</v>
          </cell>
          <cell r="R2393" t="str">
            <v>00:00</v>
          </cell>
          <cell r="S2393" t="str">
            <v>00:00</v>
          </cell>
          <cell r="T2393" t="str">
            <v>河合　寿子</v>
          </cell>
          <cell r="U2393" t="str">
            <v>理学部</v>
          </cell>
        </row>
        <row r="2394">
          <cell r="D2394">
            <v>38666</v>
          </cell>
          <cell r="E2394" t="str">
            <v>3</v>
          </cell>
          <cell r="F2394" t="str">
            <v>通年</v>
          </cell>
          <cell r="G2394" t="str">
            <v>1</v>
          </cell>
          <cell r="H2394" t="str">
            <v>前期</v>
          </cell>
          <cell r="I2394" t="str">
            <v>32972010</v>
          </cell>
          <cell r="J2394" t="str">
            <v>特別実験</v>
          </cell>
          <cell r="K2394" t="str">
            <v/>
          </cell>
          <cell r="L2394" t="str">
            <v>4</v>
          </cell>
          <cell r="M2394" t="str">
            <v>小酒井　貴晴</v>
          </cell>
          <cell r="N2394" t="str">
            <v>地域教育文化学部地域教育文化学科文化創生コース</v>
          </cell>
          <cell r="O2394" t="str">
            <v>9</v>
          </cell>
          <cell r="P2394" t="str">
            <v>集中</v>
          </cell>
          <cell r="Q2394" t="str">
            <v>0</v>
          </cell>
          <cell r="R2394" t="str">
            <v>00:00</v>
          </cell>
          <cell r="S2394" t="str">
            <v>00:00</v>
          </cell>
          <cell r="T2394" t="str">
            <v>小酒井　貴晴</v>
          </cell>
          <cell r="U2394" t="str">
            <v>地域教育文化学部地域教育文化学科文化創生コース</v>
          </cell>
        </row>
        <row r="2395">
          <cell r="D2395">
            <v>38667</v>
          </cell>
          <cell r="E2395" t="str">
            <v>3</v>
          </cell>
          <cell r="F2395" t="str">
            <v>通年</v>
          </cell>
          <cell r="G2395" t="str">
            <v>1</v>
          </cell>
          <cell r="H2395" t="str">
            <v>前期</v>
          </cell>
          <cell r="I2395" t="str">
            <v>32972010</v>
          </cell>
          <cell r="J2395" t="str">
            <v>特別実験</v>
          </cell>
          <cell r="K2395" t="str">
            <v/>
          </cell>
          <cell r="L2395" t="str">
            <v>4</v>
          </cell>
          <cell r="M2395" t="str">
            <v>石瀬　素子</v>
          </cell>
          <cell r="N2395" t="str">
            <v>理学部理学科</v>
          </cell>
          <cell r="O2395" t="str">
            <v>9</v>
          </cell>
          <cell r="P2395" t="str">
            <v>集中</v>
          </cell>
          <cell r="Q2395" t="str">
            <v>0</v>
          </cell>
          <cell r="R2395" t="str">
            <v>00:00</v>
          </cell>
          <cell r="S2395" t="str">
            <v>00:00</v>
          </cell>
          <cell r="T2395" t="str">
            <v>石瀬　素子</v>
          </cell>
          <cell r="U2395" t="str">
            <v>理学部理学科</v>
          </cell>
        </row>
        <row r="2396">
          <cell r="D2396">
            <v>38668</v>
          </cell>
          <cell r="E2396" t="str">
            <v>3</v>
          </cell>
          <cell r="F2396" t="str">
            <v>通年</v>
          </cell>
          <cell r="G2396" t="str">
            <v>1</v>
          </cell>
          <cell r="H2396" t="str">
            <v>前期</v>
          </cell>
          <cell r="I2396" t="str">
            <v>32972010</v>
          </cell>
          <cell r="J2396" t="str">
            <v>特別実験</v>
          </cell>
          <cell r="K2396" t="str">
            <v/>
          </cell>
          <cell r="L2396" t="str">
            <v>4</v>
          </cell>
          <cell r="M2396" t="str">
            <v>井村　匠</v>
          </cell>
          <cell r="N2396" t="str">
            <v>理学部理学科</v>
          </cell>
          <cell r="O2396" t="str">
            <v>9</v>
          </cell>
          <cell r="P2396" t="str">
            <v>集中</v>
          </cell>
          <cell r="Q2396" t="str">
            <v>0</v>
          </cell>
          <cell r="R2396" t="str">
            <v>00:00</v>
          </cell>
          <cell r="S2396" t="str">
            <v>00:00</v>
          </cell>
          <cell r="T2396" t="str">
            <v>井村　匠</v>
          </cell>
          <cell r="U2396" t="str">
            <v>理学部理学科</v>
          </cell>
        </row>
        <row r="2397">
          <cell r="D2397">
            <v>38600</v>
          </cell>
          <cell r="E2397" t="str">
            <v>3</v>
          </cell>
          <cell r="F2397" t="str">
            <v>通年</v>
          </cell>
          <cell r="G2397" t="str">
            <v>1</v>
          </cell>
          <cell r="H2397" t="str">
            <v>前期</v>
          </cell>
          <cell r="I2397" t="str">
            <v>32972010</v>
          </cell>
          <cell r="J2397" t="str">
            <v>特別実験</v>
          </cell>
          <cell r="K2397" t="str">
            <v/>
          </cell>
          <cell r="L2397" t="str">
            <v>4</v>
          </cell>
          <cell r="M2397" t="str">
            <v>富松　裕</v>
          </cell>
          <cell r="N2397" t="str">
            <v>理学部理学科</v>
          </cell>
          <cell r="O2397" t="str">
            <v/>
          </cell>
          <cell r="P2397" t="str">
            <v/>
          </cell>
          <cell r="Q2397" t="str">
            <v/>
          </cell>
          <cell r="R2397" t="str">
            <v/>
          </cell>
          <cell r="S2397" t="str">
            <v/>
          </cell>
          <cell r="T2397" t="str">
            <v/>
          </cell>
          <cell r="U2397" t="str">
            <v/>
          </cell>
        </row>
        <row r="2398">
          <cell r="D2398">
            <v>38003</v>
          </cell>
          <cell r="E2398" t="str">
            <v>1</v>
          </cell>
          <cell r="F2398" t="str">
            <v>前期</v>
          </cell>
          <cell r="G2398" t="str">
            <v>1</v>
          </cell>
          <cell r="H2398" t="str">
            <v>前期</v>
          </cell>
          <cell r="I2398" t="str">
            <v>32910030</v>
          </cell>
          <cell r="J2398" t="str">
            <v>数式処理</v>
          </cell>
          <cell r="K2398" t="str">
            <v/>
          </cell>
          <cell r="L2398" t="str">
            <v>2</v>
          </cell>
          <cell r="M2398" t="str">
            <v>脇　克志</v>
          </cell>
          <cell r="N2398" t="str">
            <v>理学部理学科</v>
          </cell>
          <cell r="O2398" t="str">
            <v>9</v>
          </cell>
          <cell r="P2398" t="str">
            <v>集中</v>
          </cell>
          <cell r="Q2398" t="str">
            <v>0</v>
          </cell>
          <cell r="R2398" t="str">
            <v>00:00</v>
          </cell>
          <cell r="S2398" t="str">
            <v>00:00</v>
          </cell>
          <cell r="T2398" t="str">
            <v>脇　克志</v>
          </cell>
          <cell r="U2398" t="str">
            <v>理学部理学科</v>
          </cell>
        </row>
        <row r="2399">
          <cell r="D2399">
            <v>38002</v>
          </cell>
          <cell r="E2399" t="str">
            <v>3</v>
          </cell>
          <cell r="F2399" t="str">
            <v>通年</v>
          </cell>
          <cell r="G2399" t="str">
            <v>1</v>
          </cell>
          <cell r="H2399" t="str">
            <v>前期</v>
          </cell>
          <cell r="I2399" t="str">
            <v>32910020</v>
          </cell>
          <cell r="J2399" t="str">
            <v>数値解析特論</v>
          </cell>
          <cell r="K2399" t="str">
            <v/>
          </cell>
          <cell r="L2399" t="str">
            <v>2</v>
          </cell>
          <cell r="M2399" t="str">
            <v>方　青</v>
          </cell>
          <cell r="N2399" t="str">
            <v>理学部理学科</v>
          </cell>
          <cell r="O2399" t="str">
            <v>9</v>
          </cell>
          <cell r="P2399" t="str">
            <v>集中</v>
          </cell>
          <cell r="Q2399" t="str">
            <v>0</v>
          </cell>
          <cell r="R2399" t="str">
            <v>00:00</v>
          </cell>
          <cell r="S2399" t="str">
            <v>00:00</v>
          </cell>
          <cell r="T2399" t="str">
            <v>方　青</v>
          </cell>
          <cell r="U2399" t="str">
            <v>理学部理学科</v>
          </cell>
        </row>
        <row r="2400">
          <cell r="D2400">
            <v>38004</v>
          </cell>
          <cell r="E2400" t="str">
            <v>3</v>
          </cell>
          <cell r="F2400" t="str">
            <v>通年</v>
          </cell>
          <cell r="G2400" t="str">
            <v>1</v>
          </cell>
          <cell r="H2400" t="str">
            <v>前期</v>
          </cell>
          <cell r="I2400" t="str">
            <v>32910040</v>
          </cell>
          <cell r="J2400" t="str">
            <v>離散数学特論</v>
          </cell>
          <cell r="K2400" t="str">
            <v/>
          </cell>
          <cell r="L2400" t="str">
            <v>2</v>
          </cell>
          <cell r="M2400" t="str">
            <v>西村　拓士</v>
          </cell>
          <cell r="N2400" t="str">
            <v>理学部理学科</v>
          </cell>
          <cell r="O2400" t="str">
            <v>9</v>
          </cell>
          <cell r="P2400" t="str">
            <v>集中</v>
          </cell>
          <cell r="Q2400" t="str">
            <v>0</v>
          </cell>
          <cell r="R2400" t="str">
            <v>00:00</v>
          </cell>
          <cell r="S2400" t="str">
            <v>00:00</v>
          </cell>
          <cell r="T2400" t="str">
            <v>西村　拓士</v>
          </cell>
          <cell r="U2400" t="str">
            <v>理学部理学科</v>
          </cell>
        </row>
        <row r="2401">
          <cell r="D2401">
            <v>38008</v>
          </cell>
          <cell r="E2401" t="str">
            <v>3</v>
          </cell>
          <cell r="F2401" t="str">
            <v>通年</v>
          </cell>
          <cell r="G2401" t="str">
            <v>1</v>
          </cell>
          <cell r="H2401" t="str">
            <v>前期</v>
          </cell>
          <cell r="I2401" t="str">
            <v>32910080</v>
          </cell>
          <cell r="J2401" t="str">
            <v>低次元多様体特論</v>
          </cell>
          <cell r="K2401" t="str">
            <v/>
          </cell>
          <cell r="L2401" t="str">
            <v>2</v>
          </cell>
          <cell r="M2401" t="str">
            <v>松田　浩</v>
          </cell>
          <cell r="N2401" t="str">
            <v>理学部理学科</v>
          </cell>
          <cell r="O2401" t="str">
            <v>9</v>
          </cell>
          <cell r="P2401" t="str">
            <v>集中</v>
          </cell>
          <cell r="Q2401" t="str">
            <v>0</v>
          </cell>
          <cell r="R2401" t="str">
            <v>00:00</v>
          </cell>
          <cell r="S2401" t="str">
            <v>00:00</v>
          </cell>
          <cell r="T2401" t="str">
            <v>松田　浩</v>
          </cell>
          <cell r="U2401" t="str">
            <v>理学部理学科</v>
          </cell>
        </row>
        <row r="2402">
          <cell r="D2402">
            <v>38009</v>
          </cell>
          <cell r="E2402" t="str">
            <v>3</v>
          </cell>
          <cell r="F2402" t="str">
            <v>通年</v>
          </cell>
          <cell r="G2402" t="str">
            <v>1</v>
          </cell>
          <cell r="H2402" t="str">
            <v>前期</v>
          </cell>
          <cell r="I2402" t="str">
            <v>32910090</v>
          </cell>
          <cell r="J2402" t="str">
            <v>離散幾何解析学特論</v>
          </cell>
          <cell r="K2402" t="str">
            <v/>
          </cell>
          <cell r="L2402" t="str">
            <v>2</v>
          </cell>
          <cell r="M2402" t="str">
            <v>石渡　聡</v>
          </cell>
          <cell r="N2402" t="str">
            <v>理学部理学科</v>
          </cell>
          <cell r="O2402" t="str">
            <v>9</v>
          </cell>
          <cell r="P2402" t="str">
            <v>集中</v>
          </cell>
          <cell r="Q2402" t="str">
            <v>0</v>
          </cell>
          <cell r="R2402" t="str">
            <v>00:00</v>
          </cell>
          <cell r="S2402" t="str">
            <v>00:00</v>
          </cell>
          <cell r="T2402" t="str">
            <v>石渡　聡</v>
          </cell>
          <cell r="U2402" t="str">
            <v>理学部理学科</v>
          </cell>
        </row>
        <row r="2403">
          <cell r="D2403">
            <v>38010</v>
          </cell>
          <cell r="E2403" t="str">
            <v>3</v>
          </cell>
          <cell r="F2403" t="str">
            <v>通年</v>
          </cell>
          <cell r="G2403" t="str">
            <v>1</v>
          </cell>
          <cell r="H2403" t="str">
            <v>前期</v>
          </cell>
          <cell r="I2403" t="str">
            <v>32910100</v>
          </cell>
          <cell r="J2403" t="str">
            <v>超越関数特論</v>
          </cell>
          <cell r="K2403" t="str">
            <v/>
          </cell>
          <cell r="L2403" t="str">
            <v>2</v>
          </cell>
          <cell r="M2403" t="str">
            <v>西岡　斉治</v>
          </cell>
          <cell r="N2403" t="str">
            <v>理学部理学科</v>
          </cell>
          <cell r="O2403" t="str">
            <v>9</v>
          </cell>
          <cell r="P2403" t="str">
            <v>集中</v>
          </cell>
          <cell r="Q2403" t="str">
            <v>0</v>
          </cell>
          <cell r="R2403" t="str">
            <v>00:00</v>
          </cell>
          <cell r="S2403" t="str">
            <v>00:00</v>
          </cell>
          <cell r="T2403" t="str">
            <v>西岡　斉治</v>
          </cell>
          <cell r="U2403" t="str">
            <v>理学部理学科</v>
          </cell>
        </row>
        <row r="2404">
          <cell r="D2404">
            <v>38011</v>
          </cell>
          <cell r="E2404" t="str">
            <v>3</v>
          </cell>
          <cell r="F2404" t="str">
            <v>通年</v>
          </cell>
          <cell r="G2404" t="str">
            <v>1</v>
          </cell>
          <cell r="H2404" t="str">
            <v>前期</v>
          </cell>
          <cell r="I2404" t="str">
            <v>32910110</v>
          </cell>
          <cell r="J2404" t="str">
            <v>関数体の整数論</v>
          </cell>
          <cell r="K2404" t="str">
            <v/>
          </cell>
          <cell r="L2404" t="str">
            <v>2</v>
          </cell>
          <cell r="M2404" t="str">
            <v>塩見　大輔</v>
          </cell>
          <cell r="N2404" t="str">
            <v>理学部理学科</v>
          </cell>
          <cell r="O2404" t="str">
            <v>9</v>
          </cell>
          <cell r="P2404" t="str">
            <v>集中</v>
          </cell>
          <cell r="Q2404" t="str">
            <v>0</v>
          </cell>
          <cell r="R2404" t="str">
            <v>00:00</v>
          </cell>
          <cell r="S2404" t="str">
            <v>00:00</v>
          </cell>
          <cell r="T2404" t="str">
            <v>塩見　大輔</v>
          </cell>
          <cell r="U2404" t="str">
            <v>理学部理学科</v>
          </cell>
        </row>
        <row r="2405">
          <cell r="D2405">
            <v>38036</v>
          </cell>
          <cell r="E2405" t="str">
            <v>1</v>
          </cell>
          <cell r="F2405" t="str">
            <v>前期</v>
          </cell>
          <cell r="G2405" t="str">
            <v>1</v>
          </cell>
          <cell r="H2405" t="str">
            <v>前期</v>
          </cell>
          <cell r="I2405" t="str">
            <v>32920060</v>
          </cell>
          <cell r="J2405" t="str">
            <v>計算科学と電子相関の理論</v>
          </cell>
          <cell r="K2405" t="str">
            <v/>
          </cell>
          <cell r="L2405" t="str">
            <v>2</v>
          </cell>
          <cell r="M2405" t="str">
            <v>富田　憲一</v>
          </cell>
          <cell r="N2405" t="str">
            <v>理学部理学科</v>
          </cell>
          <cell r="O2405" t="str">
            <v>9</v>
          </cell>
          <cell r="P2405" t="str">
            <v>集中</v>
          </cell>
          <cell r="Q2405" t="str">
            <v>0</v>
          </cell>
          <cell r="R2405" t="str">
            <v>00:00</v>
          </cell>
          <cell r="S2405" t="str">
            <v>00:00</v>
          </cell>
          <cell r="T2405" t="str">
            <v>富田　憲一</v>
          </cell>
          <cell r="U2405" t="str">
            <v>理学部理学科</v>
          </cell>
        </row>
        <row r="2406">
          <cell r="D2406">
            <v>38037</v>
          </cell>
          <cell r="E2406" t="str">
            <v>1</v>
          </cell>
          <cell r="F2406" t="str">
            <v>前期</v>
          </cell>
          <cell r="G2406" t="str">
            <v>1</v>
          </cell>
          <cell r="H2406" t="str">
            <v>前期</v>
          </cell>
          <cell r="I2406" t="str">
            <v>32920070</v>
          </cell>
          <cell r="J2406" t="str">
            <v>クォーク・レプトン物理学</v>
          </cell>
          <cell r="K2406" t="str">
            <v/>
          </cell>
          <cell r="L2406" t="str">
            <v>2</v>
          </cell>
          <cell r="M2406" t="str">
            <v>吉田　浩司</v>
          </cell>
          <cell r="N2406" t="str">
            <v>学士課程基盤教育院</v>
          </cell>
          <cell r="O2406" t="str">
            <v>9</v>
          </cell>
          <cell r="P2406" t="str">
            <v>集中</v>
          </cell>
          <cell r="Q2406" t="str">
            <v>0</v>
          </cell>
          <cell r="R2406" t="str">
            <v>00:00</v>
          </cell>
          <cell r="S2406" t="str">
            <v>00:00</v>
          </cell>
          <cell r="T2406" t="str">
            <v>吉田　浩司</v>
          </cell>
          <cell r="U2406" t="str">
            <v>学士課程基盤教育院</v>
          </cell>
        </row>
        <row r="2407">
          <cell r="D2407">
            <v>38038</v>
          </cell>
          <cell r="E2407" t="str">
            <v>1</v>
          </cell>
          <cell r="F2407" t="str">
            <v>前期</v>
          </cell>
          <cell r="G2407" t="str">
            <v>1</v>
          </cell>
          <cell r="H2407" t="str">
            <v>前期</v>
          </cell>
          <cell r="I2407" t="str">
            <v>32920080</v>
          </cell>
          <cell r="J2407" t="str">
            <v>場の理論と位相的ソリトン</v>
          </cell>
          <cell r="K2407" t="str">
            <v/>
          </cell>
          <cell r="L2407" t="str">
            <v>2</v>
          </cell>
          <cell r="M2407" t="str">
            <v>衛藤　稔</v>
          </cell>
          <cell r="N2407" t="str">
            <v>理学部理学科</v>
          </cell>
          <cell r="O2407" t="str">
            <v>9</v>
          </cell>
          <cell r="P2407" t="str">
            <v>集中</v>
          </cell>
          <cell r="Q2407" t="str">
            <v>0</v>
          </cell>
          <cell r="R2407" t="str">
            <v>00:00</v>
          </cell>
          <cell r="S2407" t="str">
            <v>00:00</v>
          </cell>
          <cell r="T2407" t="str">
            <v>衛藤　稔</v>
          </cell>
          <cell r="U2407" t="str">
            <v>理学部理学科</v>
          </cell>
        </row>
        <row r="2408">
          <cell r="D2408">
            <v>38039</v>
          </cell>
          <cell r="E2408" t="str">
            <v>1</v>
          </cell>
          <cell r="F2408" t="str">
            <v>前期</v>
          </cell>
          <cell r="G2408" t="str">
            <v>1</v>
          </cell>
          <cell r="H2408" t="str">
            <v>前期</v>
          </cell>
          <cell r="I2408" t="str">
            <v>32920090</v>
          </cell>
          <cell r="J2408" t="str">
            <v>宇宙構造形成論</v>
          </cell>
          <cell r="K2408" t="str">
            <v/>
          </cell>
          <cell r="L2408" t="str">
            <v>2</v>
          </cell>
          <cell r="M2408" t="str">
            <v>滝沢　元和</v>
          </cell>
          <cell r="N2408" t="str">
            <v>理学部理学科</v>
          </cell>
          <cell r="O2408" t="str">
            <v>9</v>
          </cell>
          <cell r="P2408" t="str">
            <v>集中</v>
          </cell>
          <cell r="Q2408" t="str">
            <v>0</v>
          </cell>
          <cell r="R2408" t="str">
            <v>00:00</v>
          </cell>
          <cell r="S2408" t="str">
            <v>00:00</v>
          </cell>
          <cell r="T2408" t="str">
            <v>滝沢　元和</v>
          </cell>
          <cell r="U2408" t="str">
            <v>理学部理学科</v>
          </cell>
        </row>
        <row r="2409">
          <cell r="D2409">
            <v>38040</v>
          </cell>
          <cell r="E2409" t="str">
            <v>3</v>
          </cell>
          <cell r="F2409" t="str">
            <v>通年</v>
          </cell>
          <cell r="G2409" t="str">
            <v>1</v>
          </cell>
          <cell r="H2409" t="str">
            <v>前期</v>
          </cell>
          <cell r="I2409" t="str">
            <v>32920100</v>
          </cell>
          <cell r="J2409" t="str">
            <v>素粒子原子核実験計測学</v>
          </cell>
          <cell r="K2409" t="str">
            <v/>
          </cell>
          <cell r="L2409" t="str">
            <v>2</v>
          </cell>
          <cell r="M2409" t="str">
            <v>田島　靖久</v>
          </cell>
          <cell r="N2409" t="str">
            <v>学士課程基盤教育院</v>
          </cell>
          <cell r="O2409" t="str">
            <v>9</v>
          </cell>
          <cell r="P2409" t="str">
            <v>集中</v>
          </cell>
          <cell r="Q2409" t="str">
            <v>0</v>
          </cell>
          <cell r="R2409" t="str">
            <v>00:00</v>
          </cell>
          <cell r="S2409" t="str">
            <v>00:00</v>
          </cell>
          <cell r="T2409" t="str">
            <v>田島　靖久</v>
          </cell>
          <cell r="U2409" t="str">
            <v>学士課程基盤教育院</v>
          </cell>
        </row>
        <row r="2410">
          <cell r="D2410">
            <v>38041</v>
          </cell>
          <cell r="E2410" t="str">
            <v>1</v>
          </cell>
          <cell r="F2410" t="str">
            <v>前期</v>
          </cell>
          <cell r="G2410" t="str">
            <v>1</v>
          </cell>
          <cell r="H2410" t="str">
            <v>前期</v>
          </cell>
          <cell r="I2410" t="str">
            <v>32920110</v>
          </cell>
          <cell r="J2410" t="str">
            <v>高エネルギーガンマ線天文学特論</v>
          </cell>
          <cell r="K2410" t="str">
            <v/>
          </cell>
          <cell r="L2410" t="str">
            <v>2</v>
          </cell>
          <cell r="M2410" t="str">
            <v>中森　健之</v>
          </cell>
          <cell r="N2410" t="str">
            <v>理学部理学科</v>
          </cell>
          <cell r="O2410" t="str">
            <v>9</v>
          </cell>
          <cell r="P2410" t="str">
            <v>集中</v>
          </cell>
          <cell r="Q2410" t="str">
            <v>0</v>
          </cell>
          <cell r="R2410" t="str">
            <v>00:00</v>
          </cell>
          <cell r="S2410" t="str">
            <v>00:00</v>
          </cell>
          <cell r="T2410" t="str">
            <v>中森　健之</v>
          </cell>
          <cell r="U2410" t="str">
            <v>理学部理学科</v>
          </cell>
        </row>
        <row r="2411">
          <cell r="D2411">
            <v>38042</v>
          </cell>
          <cell r="E2411" t="str">
            <v>3</v>
          </cell>
          <cell r="F2411" t="str">
            <v>通年</v>
          </cell>
          <cell r="G2411" t="str">
            <v>1</v>
          </cell>
          <cell r="H2411" t="str">
            <v>前期</v>
          </cell>
          <cell r="I2411" t="str">
            <v>32920120</v>
          </cell>
          <cell r="J2411" t="str">
            <v>ハドロン物理学</v>
          </cell>
          <cell r="K2411" t="str">
            <v/>
          </cell>
          <cell r="L2411" t="str">
            <v>2</v>
          </cell>
          <cell r="M2411" t="str">
            <v>宮地　義之</v>
          </cell>
          <cell r="N2411" t="str">
            <v>理学部理学科</v>
          </cell>
          <cell r="O2411" t="str">
            <v>9</v>
          </cell>
          <cell r="P2411" t="str">
            <v>集中</v>
          </cell>
          <cell r="Q2411" t="str">
            <v>0</v>
          </cell>
          <cell r="R2411" t="str">
            <v>00:00</v>
          </cell>
          <cell r="S2411" t="str">
            <v>00:00</v>
          </cell>
          <cell r="T2411" t="str">
            <v>宮地　義之</v>
          </cell>
          <cell r="U2411" t="str">
            <v>理学部理学科</v>
          </cell>
        </row>
        <row r="2412">
          <cell r="D2412">
            <v>38046</v>
          </cell>
          <cell r="E2412" t="str">
            <v>2</v>
          </cell>
          <cell r="F2412" t="str">
            <v>後期</v>
          </cell>
          <cell r="G2412" t="str">
            <v>2</v>
          </cell>
          <cell r="H2412" t="str">
            <v>後期</v>
          </cell>
          <cell r="I2412" t="str">
            <v>32920160</v>
          </cell>
          <cell r="J2412" t="str">
            <v>計算物質科学特論</v>
          </cell>
          <cell r="K2412" t="str">
            <v/>
          </cell>
          <cell r="L2412" t="str">
            <v>2</v>
          </cell>
          <cell r="M2412" t="str">
            <v>笠松　秀輔</v>
          </cell>
          <cell r="N2412" t="str">
            <v>理学部</v>
          </cell>
          <cell r="O2412" t="str">
            <v>9</v>
          </cell>
          <cell r="P2412" t="str">
            <v>集中</v>
          </cell>
          <cell r="Q2412" t="str">
            <v>0</v>
          </cell>
          <cell r="R2412" t="str">
            <v>00:00</v>
          </cell>
          <cell r="S2412" t="str">
            <v>00:00</v>
          </cell>
          <cell r="T2412" t="str">
            <v>笠松　秀輔</v>
          </cell>
          <cell r="U2412" t="str">
            <v>理学部</v>
          </cell>
        </row>
        <row r="2413">
          <cell r="D2413">
            <v>38043</v>
          </cell>
          <cell r="E2413" t="str">
            <v>1</v>
          </cell>
          <cell r="F2413" t="str">
            <v>前期</v>
          </cell>
          <cell r="G2413" t="str">
            <v>1</v>
          </cell>
          <cell r="H2413" t="str">
            <v>前期</v>
          </cell>
          <cell r="I2413" t="str">
            <v>32920130</v>
          </cell>
          <cell r="J2413" t="str">
            <v>素粒子物理学特論</v>
          </cell>
          <cell r="K2413" t="str">
            <v/>
          </cell>
          <cell r="L2413" t="str">
            <v>2</v>
          </cell>
          <cell r="M2413" t="str">
            <v>新井　真人</v>
          </cell>
          <cell r="N2413" t="str">
            <v>理学部</v>
          </cell>
          <cell r="O2413" t="str">
            <v>9</v>
          </cell>
          <cell r="P2413" t="str">
            <v>集中</v>
          </cell>
          <cell r="Q2413" t="str">
            <v>0</v>
          </cell>
          <cell r="R2413" t="str">
            <v>00:00</v>
          </cell>
          <cell r="S2413" t="str">
            <v>00:00</v>
          </cell>
          <cell r="T2413" t="str">
            <v>新井　真人</v>
          </cell>
          <cell r="U2413" t="str">
            <v>理学部</v>
          </cell>
        </row>
        <row r="2414">
          <cell r="D2414">
            <v>38044</v>
          </cell>
          <cell r="E2414" t="str">
            <v>1</v>
          </cell>
          <cell r="F2414" t="str">
            <v>前期</v>
          </cell>
          <cell r="G2414" t="str">
            <v>1</v>
          </cell>
          <cell r="H2414" t="str">
            <v>前期</v>
          </cell>
          <cell r="I2414" t="str">
            <v>32920140</v>
          </cell>
          <cell r="J2414" t="str">
            <v>量子分子科学特論</v>
          </cell>
          <cell r="K2414" t="str">
            <v/>
          </cell>
          <cell r="L2414" t="str">
            <v>2</v>
          </cell>
          <cell r="M2414" t="str">
            <v>安東　秀峰</v>
          </cell>
          <cell r="N2414" t="str">
            <v>理学部理学科</v>
          </cell>
          <cell r="O2414" t="str">
            <v>9</v>
          </cell>
          <cell r="P2414" t="str">
            <v>集中</v>
          </cell>
          <cell r="Q2414" t="str">
            <v>0</v>
          </cell>
          <cell r="R2414" t="str">
            <v>00:00</v>
          </cell>
          <cell r="S2414" t="str">
            <v>00:00</v>
          </cell>
          <cell r="T2414" t="str">
            <v>安東　秀峰</v>
          </cell>
          <cell r="U2414" t="str">
            <v>理学部理学科</v>
          </cell>
        </row>
        <row r="2415">
          <cell r="D2415">
            <v>38063</v>
          </cell>
          <cell r="E2415" t="str">
            <v>2</v>
          </cell>
          <cell r="F2415" t="str">
            <v>後期</v>
          </cell>
          <cell r="G2415" t="str">
            <v>2</v>
          </cell>
          <cell r="H2415" t="str">
            <v>後期</v>
          </cell>
          <cell r="I2415" t="str">
            <v>32930030</v>
          </cell>
          <cell r="J2415" t="str">
            <v>溶液構造化学特論</v>
          </cell>
          <cell r="K2415" t="str">
            <v/>
          </cell>
          <cell r="L2415" t="str">
            <v>2</v>
          </cell>
          <cell r="M2415" t="str">
            <v>亀田　恭男</v>
          </cell>
          <cell r="N2415" t="str">
            <v>理学部理学科</v>
          </cell>
          <cell r="O2415" t="str">
            <v>9</v>
          </cell>
          <cell r="P2415" t="str">
            <v>集中</v>
          </cell>
          <cell r="Q2415" t="str">
            <v>0</v>
          </cell>
          <cell r="R2415" t="str">
            <v>00:00</v>
          </cell>
          <cell r="S2415" t="str">
            <v>00:00</v>
          </cell>
          <cell r="T2415" t="str">
            <v>亀田　恭男</v>
          </cell>
          <cell r="U2415" t="str">
            <v>理学部理学科</v>
          </cell>
        </row>
        <row r="2416">
          <cell r="D2416">
            <v>38064</v>
          </cell>
          <cell r="E2416" t="str">
            <v>1</v>
          </cell>
          <cell r="F2416" t="str">
            <v>前期</v>
          </cell>
          <cell r="G2416" t="str">
            <v>1</v>
          </cell>
          <cell r="H2416" t="str">
            <v>前期</v>
          </cell>
          <cell r="I2416" t="str">
            <v>32930040</v>
          </cell>
          <cell r="J2416" t="str">
            <v>凝縮系科学特論</v>
          </cell>
          <cell r="K2416" t="str">
            <v/>
          </cell>
          <cell r="L2416" t="str">
            <v>2</v>
          </cell>
          <cell r="M2416" t="str">
            <v>天羽　優子</v>
          </cell>
          <cell r="N2416" t="str">
            <v>理学部理学科</v>
          </cell>
          <cell r="O2416" t="str">
            <v>9</v>
          </cell>
          <cell r="P2416" t="str">
            <v>集中</v>
          </cell>
          <cell r="Q2416" t="str">
            <v>0</v>
          </cell>
          <cell r="R2416" t="str">
            <v>00:00</v>
          </cell>
          <cell r="S2416" t="str">
            <v>00:00</v>
          </cell>
          <cell r="T2416" t="str">
            <v>天羽　優子</v>
          </cell>
          <cell r="U2416" t="str">
            <v>理学部理学科</v>
          </cell>
        </row>
        <row r="2417">
          <cell r="D2417">
            <v>38065</v>
          </cell>
          <cell r="E2417" t="str">
            <v>2</v>
          </cell>
          <cell r="F2417" t="str">
            <v>後期</v>
          </cell>
          <cell r="G2417" t="str">
            <v>2</v>
          </cell>
          <cell r="H2417" t="str">
            <v>後期</v>
          </cell>
          <cell r="I2417" t="str">
            <v>32930050</v>
          </cell>
          <cell r="J2417" t="str">
            <v>機能性無機化学特論</v>
          </cell>
          <cell r="K2417" t="str">
            <v/>
          </cell>
          <cell r="L2417" t="str">
            <v>2</v>
          </cell>
          <cell r="M2417" t="str">
            <v>栗原　正人</v>
          </cell>
          <cell r="N2417" t="str">
            <v>理学部理学科</v>
          </cell>
          <cell r="O2417" t="str">
            <v>9</v>
          </cell>
          <cell r="P2417" t="str">
            <v>集中</v>
          </cell>
          <cell r="Q2417" t="str">
            <v>0</v>
          </cell>
          <cell r="R2417" t="str">
            <v>00:00</v>
          </cell>
          <cell r="S2417" t="str">
            <v>00:00</v>
          </cell>
          <cell r="T2417" t="str">
            <v>栗原　正人</v>
          </cell>
          <cell r="U2417" t="str">
            <v>理学部理学科</v>
          </cell>
        </row>
        <row r="2418">
          <cell r="D2418">
            <v>38066</v>
          </cell>
          <cell r="E2418" t="str">
            <v>1</v>
          </cell>
          <cell r="F2418" t="str">
            <v>前期</v>
          </cell>
          <cell r="G2418" t="str">
            <v>1</v>
          </cell>
          <cell r="H2418" t="str">
            <v>前期</v>
          </cell>
          <cell r="I2418" t="str">
            <v>32930060</v>
          </cell>
          <cell r="J2418" t="str">
            <v>生体無機化学</v>
          </cell>
          <cell r="K2418" t="str">
            <v/>
          </cell>
          <cell r="L2418" t="str">
            <v>2</v>
          </cell>
          <cell r="M2418" t="str">
            <v>崎山　博史</v>
          </cell>
          <cell r="N2418" t="str">
            <v>理学部理学科</v>
          </cell>
          <cell r="O2418" t="str">
            <v>9</v>
          </cell>
          <cell r="P2418" t="str">
            <v>集中</v>
          </cell>
          <cell r="Q2418" t="str">
            <v>0</v>
          </cell>
          <cell r="R2418" t="str">
            <v>00:00</v>
          </cell>
          <cell r="S2418" t="str">
            <v>00:00</v>
          </cell>
          <cell r="T2418" t="str">
            <v>崎山　博史</v>
          </cell>
          <cell r="U2418" t="str">
            <v>理学部理学科</v>
          </cell>
        </row>
        <row r="2419">
          <cell r="D2419">
            <v>38067</v>
          </cell>
          <cell r="E2419" t="str">
            <v>1</v>
          </cell>
          <cell r="F2419" t="str">
            <v>前期</v>
          </cell>
          <cell r="G2419" t="str">
            <v>1</v>
          </cell>
          <cell r="H2419" t="str">
            <v>前期</v>
          </cell>
          <cell r="I2419" t="str">
            <v>32930070</v>
          </cell>
          <cell r="J2419" t="str">
            <v>分子認識化学特論</v>
          </cell>
          <cell r="K2419" t="str">
            <v/>
          </cell>
          <cell r="L2419" t="str">
            <v>2</v>
          </cell>
          <cell r="M2419" t="str">
            <v>近藤　慎一</v>
          </cell>
          <cell r="N2419" t="str">
            <v>理学部理学科</v>
          </cell>
          <cell r="O2419" t="str">
            <v>9</v>
          </cell>
          <cell r="P2419" t="str">
            <v>集中</v>
          </cell>
          <cell r="Q2419" t="str">
            <v>0</v>
          </cell>
          <cell r="R2419" t="str">
            <v>00:00</v>
          </cell>
          <cell r="S2419" t="str">
            <v>00:00</v>
          </cell>
          <cell r="T2419" t="str">
            <v>近藤　慎一</v>
          </cell>
          <cell r="U2419" t="str">
            <v>理学部理学科</v>
          </cell>
        </row>
        <row r="2420">
          <cell r="D2420">
            <v>37420</v>
          </cell>
          <cell r="E2420" t="str">
            <v>1</v>
          </cell>
          <cell r="F2420" t="str">
            <v>前期</v>
          </cell>
          <cell r="G2420" t="str">
            <v>1</v>
          </cell>
          <cell r="H2420" t="str">
            <v>前期</v>
          </cell>
          <cell r="I2420" t="str">
            <v>31943090</v>
          </cell>
          <cell r="J2420" t="str">
            <v>栄養生理学特論</v>
          </cell>
          <cell r="K2420" t="str">
            <v/>
          </cell>
          <cell r="L2420" t="str">
            <v>2</v>
          </cell>
          <cell r="M2420" t="str">
            <v>小酒井　貴晴</v>
          </cell>
          <cell r="N2420" t="str">
            <v>地域教育文化学部地域教育文化学科文化創生コース</v>
          </cell>
          <cell r="O2420" t="str">
            <v>9</v>
          </cell>
          <cell r="P2420" t="str">
            <v>集中</v>
          </cell>
          <cell r="Q2420" t="str">
            <v>0</v>
          </cell>
          <cell r="R2420" t="str">
            <v>00:00</v>
          </cell>
          <cell r="S2420" t="str">
            <v>00:00</v>
          </cell>
          <cell r="T2420" t="str">
            <v>小酒井　貴晴</v>
          </cell>
          <cell r="U2420" t="str">
            <v>地域教育文化学部地域教育文化学科文化創生コース</v>
          </cell>
        </row>
        <row r="2421">
          <cell r="D2421">
            <v>37215</v>
          </cell>
          <cell r="E2421" t="str">
            <v>1</v>
          </cell>
          <cell r="F2421" t="str">
            <v>前期</v>
          </cell>
          <cell r="G2421" t="str">
            <v>1</v>
          </cell>
          <cell r="H2421" t="str">
            <v>前期</v>
          </cell>
          <cell r="I2421" t="str">
            <v>31923080</v>
          </cell>
          <cell r="J2421" t="str">
            <v>宇宙物理学</v>
          </cell>
          <cell r="K2421" t="str">
            <v>宇宙物理学</v>
          </cell>
          <cell r="L2421" t="str">
            <v>2</v>
          </cell>
          <cell r="M2421" t="str">
            <v>郡司　修一</v>
          </cell>
          <cell r="N2421" t="str">
            <v>理学部理学科</v>
          </cell>
          <cell r="O2421" t="str">
            <v>5</v>
          </cell>
          <cell r="P2421" t="str">
            <v>金</v>
          </cell>
          <cell r="Q2421" t="str">
            <v>7</v>
          </cell>
          <cell r="R2421" t="str">
            <v>14:40</v>
          </cell>
          <cell r="S2421" t="str">
            <v>15:25</v>
          </cell>
          <cell r="T2421" t="str">
            <v>郡司　修一,門叶　冬樹,髙橋　亘</v>
          </cell>
          <cell r="U2421" t="str">
            <v>理学部理学科,理学部理学科,理学部非常勤講師</v>
          </cell>
        </row>
        <row r="2422">
          <cell r="D2422">
            <v>37215</v>
          </cell>
          <cell r="E2422" t="str">
            <v>1</v>
          </cell>
          <cell r="F2422" t="str">
            <v>前期</v>
          </cell>
          <cell r="G2422" t="str">
            <v>1</v>
          </cell>
          <cell r="H2422" t="str">
            <v>前期</v>
          </cell>
          <cell r="I2422" t="str">
            <v>31923080</v>
          </cell>
          <cell r="J2422" t="str">
            <v>宇宙物理学</v>
          </cell>
          <cell r="K2422" t="str">
            <v>宇宙物理学</v>
          </cell>
          <cell r="L2422" t="str">
            <v>2</v>
          </cell>
          <cell r="M2422" t="str">
            <v>郡司　修一</v>
          </cell>
          <cell r="N2422" t="str">
            <v>理学部理学科</v>
          </cell>
          <cell r="O2422" t="str">
            <v>5</v>
          </cell>
          <cell r="P2422" t="str">
            <v>金</v>
          </cell>
          <cell r="Q2422" t="str">
            <v>8</v>
          </cell>
          <cell r="R2422" t="str">
            <v>15:25</v>
          </cell>
          <cell r="S2422" t="str">
            <v>16:10</v>
          </cell>
          <cell r="T2422" t="str">
            <v>郡司　修一,門叶　冬樹,髙橋　亘</v>
          </cell>
          <cell r="U2422" t="str">
            <v>理学部理学科,理学部理学科,理学部非常勤講師</v>
          </cell>
        </row>
        <row r="2423">
          <cell r="D2423">
            <v>37715</v>
          </cell>
          <cell r="E2423" t="str">
            <v>3</v>
          </cell>
          <cell r="F2423" t="str">
            <v>通年</v>
          </cell>
          <cell r="G2423" t="str">
            <v>1</v>
          </cell>
          <cell r="H2423" t="str">
            <v>前期</v>
          </cell>
          <cell r="I2423" t="str">
            <v>31970150</v>
          </cell>
          <cell r="J2423" t="str">
            <v>Project-Based Learning</v>
          </cell>
          <cell r="K2423" t="str">
            <v>Project-Based Learning</v>
          </cell>
          <cell r="L2423" t="str">
            <v>2</v>
          </cell>
          <cell r="M2423" t="str">
            <v>神戸　士郎</v>
          </cell>
          <cell r="N2423" t="str">
            <v>大学院理工学研究科（工学系）物質化学工学分野</v>
          </cell>
          <cell r="O2423" t="str">
            <v>9</v>
          </cell>
          <cell r="P2423" t="str">
            <v>集中</v>
          </cell>
          <cell r="Q2423" t="str">
            <v>0</v>
          </cell>
          <cell r="R2423" t="str">
            <v>00:00</v>
          </cell>
          <cell r="S2423" t="str">
            <v>00:00</v>
          </cell>
          <cell r="T2423" t="str">
            <v>神戸　士郎,有機材料システム専攻教員</v>
          </cell>
          <cell r="U2423" t="str">
            <v>大学院理工学研究科（工学系）物質化学工学分野,工学部</v>
          </cell>
        </row>
        <row r="2424">
          <cell r="D2424">
            <v>37721</v>
          </cell>
          <cell r="E2424" t="str">
            <v>1</v>
          </cell>
          <cell r="F2424" t="str">
            <v>前期</v>
          </cell>
          <cell r="G2424" t="str">
            <v>1</v>
          </cell>
          <cell r="H2424" t="str">
            <v>前期</v>
          </cell>
          <cell r="I2424" t="str">
            <v>31970210</v>
          </cell>
          <cell r="J2424" t="str">
            <v>技術経営学概論</v>
          </cell>
          <cell r="K2424" t="str">
            <v>技術経営学概論</v>
          </cell>
          <cell r="L2424" t="str">
            <v>1</v>
          </cell>
          <cell r="M2424" t="str">
            <v>小野　浩幸</v>
          </cell>
          <cell r="N2424" t="str">
            <v>工学部地域共同研究センター</v>
          </cell>
          <cell r="O2424" t="str">
            <v>9</v>
          </cell>
          <cell r="P2424" t="str">
            <v>集中</v>
          </cell>
          <cell r="Q2424" t="str">
            <v>0</v>
          </cell>
          <cell r="R2424" t="str">
            <v>00:00</v>
          </cell>
          <cell r="S2424" t="str">
            <v>00:00</v>
          </cell>
          <cell r="T2424" t="str">
            <v>小野　浩幸,野田　博行,高澤　由美</v>
          </cell>
          <cell r="U2424" t="str">
            <v>工学部地域共同研究センター,大学院理工学研究科（工学系）学部共通分野,大学院理工学研究科（工学系）学部共通分野</v>
          </cell>
        </row>
        <row r="2425">
          <cell r="D2425">
            <v>37722</v>
          </cell>
          <cell r="E2425" t="str">
            <v>1</v>
          </cell>
          <cell r="F2425" t="str">
            <v>前期</v>
          </cell>
          <cell r="G2425" t="str">
            <v>1</v>
          </cell>
          <cell r="H2425" t="str">
            <v>前期</v>
          </cell>
          <cell r="I2425" t="str">
            <v>31970220</v>
          </cell>
          <cell r="J2425" t="str">
            <v>Global Materials System Innovation</v>
          </cell>
          <cell r="K2425" t="str">
            <v>Global Materials System Innovation</v>
          </cell>
          <cell r="L2425" t="str">
            <v>1</v>
          </cell>
          <cell r="M2425" t="str">
            <v>東原　知哉</v>
          </cell>
          <cell r="N2425" t="str">
            <v>大学院理工学研究科（工学系）</v>
          </cell>
          <cell r="O2425" t="str">
            <v>4</v>
          </cell>
          <cell r="P2425" t="str">
            <v>木</v>
          </cell>
          <cell r="Q2425" t="str">
            <v>9</v>
          </cell>
          <cell r="R2425" t="str">
            <v>16:20</v>
          </cell>
          <cell r="S2425" t="str">
            <v>17:05</v>
          </cell>
          <cell r="T2425" t="str">
            <v>東原　知哉</v>
          </cell>
          <cell r="U2425" t="str">
            <v>大学院理工学研究科（工学系）</v>
          </cell>
        </row>
        <row r="2426">
          <cell r="D2426">
            <v>37722</v>
          </cell>
          <cell r="E2426" t="str">
            <v>1</v>
          </cell>
          <cell r="F2426" t="str">
            <v>前期</v>
          </cell>
          <cell r="G2426" t="str">
            <v>1</v>
          </cell>
          <cell r="H2426" t="str">
            <v>前期</v>
          </cell>
          <cell r="I2426" t="str">
            <v>31970220</v>
          </cell>
          <cell r="J2426" t="str">
            <v>Global Materials System Innovation</v>
          </cell>
          <cell r="K2426" t="str">
            <v>Global Materials System Innovation</v>
          </cell>
          <cell r="L2426" t="str">
            <v>1</v>
          </cell>
          <cell r="M2426" t="str">
            <v>東原　知哉</v>
          </cell>
          <cell r="N2426" t="str">
            <v>大学院理工学研究科（工学系）</v>
          </cell>
          <cell r="O2426" t="str">
            <v>4</v>
          </cell>
          <cell r="P2426" t="str">
            <v>木</v>
          </cell>
          <cell r="Q2426" t="str">
            <v>10</v>
          </cell>
          <cell r="R2426" t="str">
            <v>17:05</v>
          </cell>
          <cell r="S2426" t="str">
            <v>17:50</v>
          </cell>
          <cell r="T2426" t="str">
            <v>東原　知哉</v>
          </cell>
          <cell r="U2426" t="str">
            <v>大学院理工学研究科（工学系）</v>
          </cell>
        </row>
        <row r="2427">
          <cell r="D2427">
            <v>37719</v>
          </cell>
          <cell r="E2427" t="str">
            <v>3</v>
          </cell>
          <cell r="F2427" t="str">
            <v>通年</v>
          </cell>
          <cell r="G2427" t="str">
            <v>1</v>
          </cell>
          <cell r="H2427" t="str">
            <v>前期</v>
          </cell>
          <cell r="I2427" t="str">
            <v>31970190</v>
          </cell>
          <cell r="J2427" t="str">
            <v>異分野実践研修</v>
          </cell>
          <cell r="K2427" t="str">
            <v>異分野実践研修</v>
          </cell>
          <cell r="L2427" t="str">
            <v>1</v>
          </cell>
          <cell r="M2427" t="str">
            <v>古澤　宏幸</v>
          </cell>
          <cell r="N2427" t="str">
            <v>大学院理工学研究科（工学系）</v>
          </cell>
          <cell r="O2427" t="str">
            <v>9</v>
          </cell>
          <cell r="P2427" t="str">
            <v>集中</v>
          </cell>
          <cell r="Q2427" t="str">
            <v>0</v>
          </cell>
          <cell r="R2427" t="str">
            <v>00:00</v>
          </cell>
          <cell r="S2427" t="str">
            <v>00:00</v>
          </cell>
          <cell r="T2427" t="str">
            <v>永石　尚也,古澤　宏幸</v>
          </cell>
          <cell r="U2427" t="str">
            <v>工学部,大学院理工学研究科（工学系）</v>
          </cell>
        </row>
        <row r="2428">
          <cell r="D2428">
            <v>37723</v>
          </cell>
          <cell r="E2428" t="str">
            <v>1</v>
          </cell>
          <cell r="F2428" t="str">
            <v>前期</v>
          </cell>
          <cell r="G2428" t="str">
            <v>1</v>
          </cell>
          <cell r="H2428" t="str">
            <v>前期</v>
          </cell>
          <cell r="I2428" t="str">
            <v>31970240</v>
          </cell>
          <cell r="J2428" t="str">
            <v>地域創生・次世代形成・多文化共生論</v>
          </cell>
          <cell r="K2428" t="str">
            <v>地域創生・次世代形成・多文化共生論</v>
          </cell>
          <cell r="L2428" t="str">
            <v>2</v>
          </cell>
          <cell r="M2428" t="str">
            <v>中内　祐二</v>
          </cell>
          <cell r="N2428" t="str">
            <v>理学部理学科</v>
          </cell>
          <cell r="O2428" t="str">
            <v>3</v>
          </cell>
          <cell r="P2428" t="str">
            <v>水</v>
          </cell>
          <cell r="Q2428" t="str">
            <v>3</v>
          </cell>
          <cell r="R2428" t="str">
            <v>10:30</v>
          </cell>
          <cell r="S2428" t="str">
            <v>11:15</v>
          </cell>
          <cell r="T2428" t="str">
            <v>中内　祐二</v>
          </cell>
          <cell r="U2428" t="str">
            <v>理学部理学科</v>
          </cell>
          <cell r="V2428" t="str">
            <v>A1・111</v>
          </cell>
        </row>
        <row r="2429">
          <cell r="D2429">
            <v>37723</v>
          </cell>
          <cell r="E2429" t="str">
            <v>1</v>
          </cell>
          <cell r="F2429" t="str">
            <v>前期</v>
          </cell>
          <cell r="G2429" t="str">
            <v>1</v>
          </cell>
          <cell r="H2429" t="str">
            <v>前期</v>
          </cell>
          <cell r="I2429" t="str">
            <v>31970240</v>
          </cell>
          <cell r="J2429" t="str">
            <v>地域創生・次世代形成・多文化共生論</v>
          </cell>
          <cell r="K2429" t="str">
            <v>地域創生・次世代形成・多文化共生論</v>
          </cell>
          <cell r="L2429" t="str">
            <v>2</v>
          </cell>
          <cell r="M2429" t="str">
            <v>中内　祐二</v>
          </cell>
          <cell r="N2429" t="str">
            <v>理学部理学科</v>
          </cell>
          <cell r="O2429" t="str">
            <v>3</v>
          </cell>
          <cell r="P2429" t="str">
            <v>水</v>
          </cell>
          <cell r="Q2429" t="str">
            <v>4</v>
          </cell>
          <cell r="R2429" t="str">
            <v>11:15</v>
          </cell>
          <cell r="S2429" t="str">
            <v>12:00</v>
          </cell>
          <cell r="T2429" t="str">
            <v/>
          </cell>
          <cell r="U2429" t="str">
            <v/>
          </cell>
          <cell r="V2429" t="str">
            <v>A1・111</v>
          </cell>
        </row>
        <row r="2430">
          <cell r="D2430">
            <v>34265</v>
          </cell>
          <cell r="E2430" t="str">
            <v>2</v>
          </cell>
          <cell r="F2430" t="str">
            <v>後期</v>
          </cell>
          <cell r="G2430" t="str">
            <v>2</v>
          </cell>
          <cell r="H2430" t="str">
            <v>後期</v>
          </cell>
          <cell r="I2430" t="str">
            <v>32400170</v>
          </cell>
          <cell r="J2430" t="str">
            <v>有機化学Ⅳ</v>
          </cell>
          <cell r="K2430" t="str">
            <v/>
          </cell>
          <cell r="L2430" t="str">
            <v>2</v>
          </cell>
          <cell r="M2430" t="str">
            <v>村瀬　隆史</v>
          </cell>
          <cell r="N2430" t="str">
            <v>理学部理学科</v>
          </cell>
          <cell r="O2430" t="str">
            <v>5</v>
          </cell>
          <cell r="P2430" t="str">
            <v>金</v>
          </cell>
          <cell r="Q2430" t="str">
            <v>3</v>
          </cell>
          <cell r="R2430" t="str">
            <v>10:30</v>
          </cell>
          <cell r="S2430" t="str">
            <v>11:15</v>
          </cell>
          <cell r="T2430" t="str">
            <v>村瀬　隆史</v>
          </cell>
          <cell r="U2430" t="str">
            <v>理学部理学科</v>
          </cell>
          <cell r="V2430" t="str">
            <v>B1b・11番講義室</v>
          </cell>
        </row>
        <row r="2431">
          <cell r="D2431">
            <v>34265</v>
          </cell>
          <cell r="E2431" t="str">
            <v>2</v>
          </cell>
          <cell r="F2431" t="str">
            <v>後期</v>
          </cell>
          <cell r="G2431" t="str">
            <v>2</v>
          </cell>
          <cell r="H2431" t="str">
            <v>後期</v>
          </cell>
          <cell r="I2431" t="str">
            <v>32400170</v>
          </cell>
          <cell r="J2431" t="str">
            <v>有機化学Ⅳ</v>
          </cell>
          <cell r="K2431" t="str">
            <v/>
          </cell>
          <cell r="L2431" t="str">
            <v>2</v>
          </cell>
          <cell r="M2431" t="str">
            <v>村瀬　隆史</v>
          </cell>
          <cell r="N2431" t="str">
            <v>理学部理学科</v>
          </cell>
          <cell r="O2431" t="str">
            <v>5</v>
          </cell>
          <cell r="P2431" t="str">
            <v>金</v>
          </cell>
          <cell r="Q2431" t="str">
            <v>4</v>
          </cell>
          <cell r="R2431" t="str">
            <v>11:15</v>
          </cell>
          <cell r="S2431" t="str">
            <v>12:00</v>
          </cell>
          <cell r="T2431" t="str">
            <v>村瀬　隆史</v>
          </cell>
          <cell r="U2431" t="str">
            <v>理学部理学科</v>
          </cell>
        </row>
        <row r="2432">
          <cell r="D2432">
            <v>34280</v>
          </cell>
          <cell r="E2432" t="str">
            <v>2</v>
          </cell>
          <cell r="F2432" t="str">
            <v>後期</v>
          </cell>
          <cell r="G2432" t="str">
            <v>2</v>
          </cell>
          <cell r="H2432" t="str">
            <v>後期</v>
          </cell>
          <cell r="I2432" t="str">
            <v>32400180</v>
          </cell>
          <cell r="J2432" t="str">
            <v>分析化学Ⅳ</v>
          </cell>
          <cell r="K2432" t="str">
            <v/>
          </cell>
          <cell r="L2432" t="str">
            <v>2</v>
          </cell>
          <cell r="M2432" t="str">
            <v>冨樫　貴成</v>
          </cell>
          <cell r="N2432" t="str">
            <v>理学部理学科</v>
          </cell>
          <cell r="O2432" t="str">
            <v>2</v>
          </cell>
          <cell r="P2432" t="str">
            <v>火</v>
          </cell>
          <cell r="Q2432" t="str">
            <v>3</v>
          </cell>
          <cell r="R2432" t="str">
            <v>10:30</v>
          </cell>
          <cell r="S2432" t="str">
            <v>11:15</v>
          </cell>
          <cell r="T2432" t="str">
            <v>冨樫　貴成</v>
          </cell>
          <cell r="U2432" t="str">
            <v>理学部理学科</v>
          </cell>
          <cell r="V2432" t="str">
            <v>B3・32番講義室</v>
          </cell>
        </row>
        <row r="2433">
          <cell r="D2433">
            <v>34280</v>
          </cell>
          <cell r="E2433" t="str">
            <v>2</v>
          </cell>
          <cell r="F2433" t="str">
            <v>後期</v>
          </cell>
          <cell r="G2433" t="str">
            <v>2</v>
          </cell>
          <cell r="H2433" t="str">
            <v>後期</v>
          </cell>
          <cell r="I2433" t="str">
            <v>32400180</v>
          </cell>
          <cell r="J2433" t="str">
            <v>分析化学Ⅳ</v>
          </cell>
          <cell r="K2433" t="str">
            <v/>
          </cell>
          <cell r="L2433" t="str">
            <v>2</v>
          </cell>
          <cell r="M2433" t="str">
            <v>冨樫　貴成</v>
          </cell>
          <cell r="N2433" t="str">
            <v>理学部理学科</v>
          </cell>
          <cell r="O2433" t="str">
            <v>2</v>
          </cell>
          <cell r="P2433" t="str">
            <v>火</v>
          </cell>
          <cell r="Q2433" t="str">
            <v>4</v>
          </cell>
          <cell r="R2433" t="str">
            <v>11:15</v>
          </cell>
          <cell r="S2433" t="str">
            <v>12:00</v>
          </cell>
          <cell r="T2433" t="str">
            <v>冨樫　貴成</v>
          </cell>
          <cell r="U2433" t="str">
            <v>理学部理学科</v>
          </cell>
        </row>
        <row r="2434">
          <cell r="D2434">
            <v>34290</v>
          </cell>
          <cell r="E2434" t="str">
            <v>2</v>
          </cell>
          <cell r="F2434" t="str">
            <v>後期</v>
          </cell>
          <cell r="G2434" t="str">
            <v>2</v>
          </cell>
          <cell r="H2434" t="str">
            <v>後期</v>
          </cell>
          <cell r="I2434" t="str">
            <v>32400190</v>
          </cell>
          <cell r="J2434" t="str">
            <v>高分子化学</v>
          </cell>
          <cell r="K2434" t="str">
            <v/>
          </cell>
          <cell r="L2434" t="str">
            <v>2</v>
          </cell>
          <cell r="M2434" t="str">
            <v>大谷　典正</v>
          </cell>
          <cell r="N2434" t="str">
            <v>理学部理学科</v>
          </cell>
          <cell r="O2434" t="str">
            <v>3</v>
          </cell>
          <cell r="P2434" t="str">
            <v>水</v>
          </cell>
          <cell r="Q2434" t="str">
            <v>7</v>
          </cell>
          <cell r="R2434" t="str">
            <v>14:40</v>
          </cell>
          <cell r="S2434" t="str">
            <v>15:25</v>
          </cell>
          <cell r="T2434" t="str">
            <v>大谷　典正</v>
          </cell>
          <cell r="U2434" t="str">
            <v>理学部理学科</v>
          </cell>
          <cell r="V2434" t="str">
            <v>B3・31番講義室</v>
          </cell>
        </row>
        <row r="2435">
          <cell r="D2435">
            <v>34290</v>
          </cell>
          <cell r="E2435" t="str">
            <v>2</v>
          </cell>
          <cell r="F2435" t="str">
            <v>後期</v>
          </cell>
          <cell r="G2435" t="str">
            <v>2</v>
          </cell>
          <cell r="H2435" t="str">
            <v>後期</v>
          </cell>
          <cell r="I2435" t="str">
            <v>32400190</v>
          </cell>
          <cell r="J2435" t="str">
            <v>高分子化学</v>
          </cell>
          <cell r="K2435" t="str">
            <v/>
          </cell>
          <cell r="L2435" t="str">
            <v>2</v>
          </cell>
          <cell r="M2435" t="str">
            <v>大谷　典正</v>
          </cell>
          <cell r="N2435" t="str">
            <v>理学部理学科</v>
          </cell>
          <cell r="O2435" t="str">
            <v>3</v>
          </cell>
          <cell r="P2435" t="str">
            <v>水</v>
          </cell>
          <cell r="Q2435" t="str">
            <v>8</v>
          </cell>
          <cell r="R2435" t="str">
            <v>15:25</v>
          </cell>
          <cell r="S2435" t="str">
            <v>16:10</v>
          </cell>
          <cell r="T2435" t="str">
            <v>奥野　貴士</v>
          </cell>
          <cell r="U2435" t="str">
            <v>理学部理学科</v>
          </cell>
        </row>
        <row r="2436">
          <cell r="D2436">
            <v>34300</v>
          </cell>
          <cell r="E2436" t="str">
            <v>3</v>
          </cell>
          <cell r="F2436" t="str">
            <v>通年</v>
          </cell>
          <cell r="G2436" t="str">
            <v>1</v>
          </cell>
          <cell r="H2436" t="str">
            <v>前期</v>
          </cell>
          <cell r="I2436" t="str">
            <v>32400200</v>
          </cell>
          <cell r="J2436" t="str">
            <v>化学文献講読Ａ</v>
          </cell>
          <cell r="K2436" t="str">
            <v/>
          </cell>
          <cell r="L2436" t="str">
            <v>2</v>
          </cell>
          <cell r="M2436" t="str">
            <v>天羽　優子</v>
          </cell>
          <cell r="N2436" t="str">
            <v>理学部理学科</v>
          </cell>
          <cell r="O2436" t="str">
            <v>9</v>
          </cell>
          <cell r="P2436" t="str">
            <v>集中</v>
          </cell>
          <cell r="Q2436" t="str">
            <v>0</v>
          </cell>
          <cell r="R2436" t="str">
            <v>00:00</v>
          </cell>
          <cell r="S2436" t="str">
            <v>00:00</v>
          </cell>
          <cell r="T2436" t="str">
            <v>化学コースカリキュラム担当全教員,天羽　優子</v>
          </cell>
          <cell r="U2436" t="str">
            <v>理学部理学科,理学部理学科</v>
          </cell>
        </row>
        <row r="2437">
          <cell r="D2437">
            <v>35200</v>
          </cell>
          <cell r="E2437" t="str">
            <v>1</v>
          </cell>
          <cell r="F2437" t="str">
            <v>前期</v>
          </cell>
          <cell r="G2437" t="str">
            <v>1</v>
          </cell>
          <cell r="H2437" t="str">
            <v>前期</v>
          </cell>
          <cell r="I2437" t="str">
            <v>32500000</v>
          </cell>
          <cell r="J2437" t="str">
            <v>臨海実習</v>
          </cell>
          <cell r="K2437" t="str">
            <v/>
          </cell>
          <cell r="L2437" t="str">
            <v>1</v>
          </cell>
          <cell r="M2437" t="str">
            <v>中内　祐二</v>
          </cell>
          <cell r="N2437" t="str">
            <v>理学部理学科</v>
          </cell>
          <cell r="O2437" t="str">
            <v>9</v>
          </cell>
          <cell r="P2437" t="str">
            <v>集中</v>
          </cell>
          <cell r="Q2437" t="str">
            <v>0</v>
          </cell>
          <cell r="R2437" t="str">
            <v>00:00</v>
          </cell>
          <cell r="S2437" t="str">
            <v>00:00</v>
          </cell>
          <cell r="T2437" t="str">
            <v>中内　祐二,渡邉　明彦</v>
          </cell>
          <cell r="U2437" t="str">
            <v>理学部理学科,理学部理学科</v>
          </cell>
        </row>
        <row r="2438">
          <cell r="D2438">
            <v>35230</v>
          </cell>
          <cell r="E2438" t="str">
            <v>2</v>
          </cell>
          <cell r="F2438" t="str">
            <v>後期</v>
          </cell>
          <cell r="G2438" t="str">
            <v>2</v>
          </cell>
          <cell r="H2438" t="str">
            <v>後期</v>
          </cell>
          <cell r="I2438" t="str">
            <v>32500060</v>
          </cell>
          <cell r="J2438" t="str">
            <v>基礎生物学演習</v>
          </cell>
          <cell r="K2438" t="str">
            <v/>
          </cell>
          <cell r="L2438" t="str">
            <v>2</v>
          </cell>
          <cell r="M2438" t="str">
            <v>田村　康</v>
          </cell>
          <cell r="N2438" t="str">
            <v>理学部理学科</v>
          </cell>
          <cell r="O2438" t="str">
            <v>1</v>
          </cell>
          <cell r="P2438" t="str">
            <v>月</v>
          </cell>
          <cell r="Q2438" t="str">
            <v>7</v>
          </cell>
          <cell r="R2438" t="str">
            <v>14:40</v>
          </cell>
          <cell r="S2438" t="str">
            <v>15:25</v>
          </cell>
          <cell r="T2438" t="str">
            <v>河合　寿子,田村　康,渡邊　康紀</v>
          </cell>
          <cell r="U2438" t="str">
            <v>理学部,理学部理学科,理学部理学科</v>
          </cell>
          <cell r="V2438" t="str">
            <v>B6b・生物学生実験室</v>
          </cell>
        </row>
        <row r="2439">
          <cell r="D2439">
            <v>35230</v>
          </cell>
          <cell r="E2439" t="str">
            <v>2</v>
          </cell>
          <cell r="F2439" t="str">
            <v>後期</v>
          </cell>
          <cell r="G2439" t="str">
            <v>2</v>
          </cell>
          <cell r="H2439" t="str">
            <v>後期</v>
          </cell>
          <cell r="I2439" t="str">
            <v>32500060</v>
          </cell>
          <cell r="J2439" t="str">
            <v>基礎生物学演習</v>
          </cell>
          <cell r="K2439" t="str">
            <v/>
          </cell>
          <cell r="L2439" t="str">
            <v>2</v>
          </cell>
          <cell r="M2439" t="str">
            <v>田村　康</v>
          </cell>
          <cell r="N2439" t="str">
            <v>理学部理学科</v>
          </cell>
          <cell r="O2439" t="str">
            <v>1</v>
          </cell>
          <cell r="P2439" t="str">
            <v>月</v>
          </cell>
          <cell r="Q2439" t="str">
            <v>8</v>
          </cell>
          <cell r="R2439" t="str">
            <v>15:25</v>
          </cell>
          <cell r="S2439" t="str">
            <v>16:10</v>
          </cell>
          <cell r="T2439" t="str">
            <v>河合　寿子,田村　康,渡邊　康紀</v>
          </cell>
          <cell r="U2439" t="str">
            <v>理学部,理学部理学科,理学部理学科</v>
          </cell>
          <cell r="V2439" t="str">
            <v>B6b・生物学生実験室</v>
          </cell>
        </row>
        <row r="2440">
          <cell r="D2440">
            <v>35230</v>
          </cell>
          <cell r="E2440" t="str">
            <v>2</v>
          </cell>
          <cell r="F2440" t="str">
            <v>後期</v>
          </cell>
          <cell r="G2440" t="str">
            <v>2</v>
          </cell>
          <cell r="H2440" t="str">
            <v>後期</v>
          </cell>
          <cell r="I2440" t="str">
            <v>32500060</v>
          </cell>
          <cell r="J2440" t="str">
            <v>基礎生物学演習</v>
          </cell>
          <cell r="K2440" t="str">
            <v/>
          </cell>
          <cell r="L2440" t="str">
            <v>2</v>
          </cell>
          <cell r="M2440" t="str">
            <v>田村　康</v>
          </cell>
          <cell r="N2440" t="str">
            <v>理学部理学科</v>
          </cell>
          <cell r="O2440" t="str">
            <v>1</v>
          </cell>
          <cell r="P2440" t="str">
            <v>月</v>
          </cell>
          <cell r="Q2440" t="str">
            <v>9</v>
          </cell>
          <cell r="R2440" t="str">
            <v>16:20</v>
          </cell>
          <cell r="S2440" t="str">
            <v>17:05</v>
          </cell>
          <cell r="T2440" t="str">
            <v>河合　寿子,田村　康,渡邊　康紀</v>
          </cell>
          <cell r="U2440" t="str">
            <v>理学部,理学部理学科,理学部理学科</v>
          </cell>
          <cell r="V2440" t="str">
            <v>B6b・生物学生実験室</v>
          </cell>
        </row>
        <row r="2441">
          <cell r="D2441">
            <v>35230</v>
          </cell>
          <cell r="E2441" t="str">
            <v>2</v>
          </cell>
          <cell r="F2441" t="str">
            <v>後期</v>
          </cell>
          <cell r="G2441" t="str">
            <v>2</v>
          </cell>
          <cell r="H2441" t="str">
            <v>後期</v>
          </cell>
          <cell r="I2441" t="str">
            <v>32500060</v>
          </cell>
          <cell r="J2441" t="str">
            <v>基礎生物学演習</v>
          </cell>
          <cell r="K2441" t="str">
            <v/>
          </cell>
          <cell r="L2441" t="str">
            <v>2</v>
          </cell>
          <cell r="M2441" t="str">
            <v>田村　康</v>
          </cell>
          <cell r="N2441" t="str">
            <v>理学部理学科</v>
          </cell>
          <cell r="O2441" t="str">
            <v>1</v>
          </cell>
          <cell r="P2441" t="str">
            <v>月</v>
          </cell>
          <cell r="Q2441" t="str">
            <v>10</v>
          </cell>
          <cell r="R2441" t="str">
            <v>17:05</v>
          </cell>
          <cell r="S2441" t="str">
            <v>17:50</v>
          </cell>
          <cell r="T2441" t="str">
            <v>河合　寿子,田村　康,渡邊　康紀</v>
          </cell>
          <cell r="U2441" t="str">
            <v>理学部,理学部理学科,理学部理学科</v>
          </cell>
          <cell r="V2441" t="str">
            <v>B6b・生物学生実験室</v>
          </cell>
        </row>
        <row r="2442">
          <cell r="D2442">
            <v>35235</v>
          </cell>
          <cell r="E2442" t="str">
            <v>2</v>
          </cell>
          <cell r="F2442" t="str">
            <v>後期</v>
          </cell>
          <cell r="G2442" t="str">
            <v>2</v>
          </cell>
          <cell r="H2442" t="str">
            <v>後期</v>
          </cell>
          <cell r="I2442" t="str">
            <v>32500070</v>
          </cell>
          <cell r="J2442" t="str">
            <v>生物英語演習</v>
          </cell>
          <cell r="K2442" t="str">
            <v/>
          </cell>
          <cell r="L2442" t="str">
            <v>2</v>
          </cell>
          <cell r="M2442" t="str">
            <v>富松　裕</v>
          </cell>
          <cell r="N2442" t="str">
            <v>理学部理学科</v>
          </cell>
          <cell r="O2442" t="str">
            <v>1</v>
          </cell>
          <cell r="P2442" t="str">
            <v>月</v>
          </cell>
          <cell r="Q2442" t="str">
            <v>3</v>
          </cell>
          <cell r="R2442" t="str">
            <v>10:30</v>
          </cell>
          <cell r="S2442" t="str">
            <v>11:15</v>
          </cell>
          <cell r="T2442" t="str">
            <v>富松　裕</v>
          </cell>
          <cell r="U2442" t="str">
            <v>理学部理学科</v>
          </cell>
          <cell r="V2442" t="str">
            <v>B6a・ふすまホール</v>
          </cell>
        </row>
        <row r="2443">
          <cell r="D2443">
            <v>35235</v>
          </cell>
          <cell r="E2443" t="str">
            <v>2</v>
          </cell>
          <cell r="F2443" t="str">
            <v>後期</v>
          </cell>
          <cell r="G2443" t="str">
            <v>2</v>
          </cell>
          <cell r="H2443" t="str">
            <v>後期</v>
          </cell>
          <cell r="I2443" t="str">
            <v>32500070</v>
          </cell>
          <cell r="J2443" t="str">
            <v>生物英語演習</v>
          </cell>
          <cell r="K2443" t="str">
            <v/>
          </cell>
          <cell r="L2443" t="str">
            <v>2</v>
          </cell>
          <cell r="M2443" t="str">
            <v>富松　裕</v>
          </cell>
          <cell r="N2443" t="str">
            <v>理学部理学科</v>
          </cell>
          <cell r="O2443" t="str">
            <v>1</v>
          </cell>
          <cell r="P2443" t="str">
            <v>月</v>
          </cell>
          <cell r="Q2443" t="str">
            <v>4</v>
          </cell>
          <cell r="R2443" t="str">
            <v>11:15</v>
          </cell>
          <cell r="S2443" t="str">
            <v>12:00</v>
          </cell>
          <cell r="T2443" t="str">
            <v>富松　裕</v>
          </cell>
          <cell r="U2443" t="str">
            <v>理学部理学科</v>
          </cell>
          <cell r="V2443" t="str">
            <v>B6a・ふすまホール</v>
          </cell>
        </row>
        <row r="2444">
          <cell r="D2444">
            <v>37720</v>
          </cell>
          <cell r="E2444" t="str">
            <v>1</v>
          </cell>
          <cell r="F2444" t="str">
            <v>前期</v>
          </cell>
          <cell r="G2444" t="str">
            <v>1</v>
          </cell>
          <cell r="H2444" t="str">
            <v>前期</v>
          </cell>
          <cell r="I2444" t="str">
            <v>31970200</v>
          </cell>
          <cell r="J2444" t="str">
            <v>社会文化創造論</v>
          </cell>
          <cell r="K2444" t="str">
            <v>社会文化創造論</v>
          </cell>
          <cell r="L2444" t="str">
            <v>1</v>
          </cell>
          <cell r="M2444" t="str">
            <v>三上　英司</v>
          </cell>
          <cell r="N2444" t="str">
            <v>地域教育文化学部地域教育文化学科児童教育コース</v>
          </cell>
          <cell r="O2444" t="str">
            <v>3</v>
          </cell>
          <cell r="P2444" t="str">
            <v>水</v>
          </cell>
          <cell r="Q2444" t="str">
            <v>1</v>
          </cell>
          <cell r="R2444" t="str">
            <v>08:50</v>
          </cell>
          <cell r="S2444" t="str">
            <v>09:35</v>
          </cell>
          <cell r="T2444" t="str">
            <v>大喜　直彦,加藤　健司,三上　英司</v>
          </cell>
          <cell r="U2444" t="str">
            <v>地域教育文化学部地域教育文化学科児童教育コース,人文社会科学部人文社会科学科人間文化コース,地域教育文化学部地域教育文化学科児童教育コース</v>
          </cell>
        </row>
        <row r="2445">
          <cell r="D2445">
            <v>37720</v>
          </cell>
          <cell r="E2445" t="str">
            <v>1</v>
          </cell>
          <cell r="F2445" t="str">
            <v>前期</v>
          </cell>
          <cell r="G2445" t="str">
            <v>1</v>
          </cell>
          <cell r="H2445" t="str">
            <v>前期</v>
          </cell>
          <cell r="I2445" t="str">
            <v>31970200</v>
          </cell>
          <cell r="J2445" t="str">
            <v>社会文化創造論</v>
          </cell>
          <cell r="K2445" t="str">
            <v>社会文化創造論</v>
          </cell>
          <cell r="L2445" t="str">
            <v>1</v>
          </cell>
          <cell r="M2445" t="str">
            <v>三上　英司</v>
          </cell>
          <cell r="N2445" t="str">
            <v>地域教育文化学部地域教育文化学科児童教育コース</v>
          </cell>
          <cell r="O2445" t="str">
            <v>3</v>
          </cell>
          <cell r="P2445" t="str">
            <v>水</v>
          </cell>
          <cell r="Q2445" t="str">
            <v>2</v>
          </cell>
          <cell r="R2445" t="str">
            <v>09:35</v>
          </cell>
          <cell r="S2445" t="str">
            <v>10:20</v>
          </cell>
          <cell r="T2445" t="str">
            <v>大喜　直彦,加藤　健司,三上　英司</v>
          </cell>
          <cell r="U2445" t="str">
            <v>地域教育文化学部地域教育文化学科児童教育コース,人文社会科学部人文社会科学科人間文化コース,地域教育文化学部地域教育文化学科児童教育コース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sheetName val="羽陽短大"/>
      <sheetName val="モビリティ大"/>
      <sheetName val="芸工大"/>
      <sheetName val="公益大（春学期）"/>
      <sheetName val="公益大（秋学期）"/>
      <sheetName val="東北農専大"/>
      <sheetName val="農林大学校"/>
      <sheetName val="文教大"/>
      <sheetName val="放送大"/>
      <sheetName val="産技短大"/>
      <sheetName val="産技短大庄内"/>
      <sheetName val="保健大"/>
      <sheetName val="米沢栄養大"/>
      <sheetName val="米沢短大"/>
      <sheetName val="山形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07032-59D3-4EF5-80CA-24CC4712AC27}">
  <sheetPr>
    <tabColor rgb="FFFFC000"/>
  </sheetPr>
  <dimension ref="A1:L28"/>
  <sheetViews>
    <sheetView zoomScaleNormal="100" zoomScaleSheetLayoutView="100" workbookViewId="0">
      <selection activeCell="D6" sqref="D6"/>
    </sheetView>
  </sheetViews>
  <sheetFormatPr defaultColWidth="9.625" defaultRowHeight="23.25" customHeight="1" x14ac:dyDescent="0.15"/>
  <cols>
    <col min="1" max="1" width="9.625" style="2"/>
    <col min="2" max="2" width="19.5" style="2" customWidth="1"/>
    <col min="3" max="3" width="11.875" style="2" customWidth="1"/>
    <col min="4" max="7" width="9.625" style="2"/>
    <col min="8" max="8" width="7.875" style="2" customWidth="1"/>
    <col min="9" max="9" width="9.625" style="2"/>
    <col min="10" max="10" width="13.125" style="2" customWidth="1"/>
    <col min="11" max="11" width="9" style="2" customWidth="1"/>
    <col min="12" max="12" width="16.5" style="2" customWidth="1"/>
    <col min="13" max="16384" width="9.625" style="2"/>
  </cols>
  <sheetData>
    <row r="1" spans="1:12" s="174" customFormat="1" ht="23.25" customHeight="1" x14ac:dyDescent="0.15">
      <c r="A1" s="174" t="s">
        <v>89</v>
      </c>
    </row>
    <row r="2" spans="1:12" s="174" customFormat="1" ht="23.25" customHeight="1" x14ac:dyDescent="0.15">
      <c r="A2" s="174" t="s">
        <v>83</v>
      </c>
      <c r="I2" s="192"/>
      <c r="J2" s="192"/>
      <c r="K2" s="192"/>
      <c r="L2" s="194" t="s">
        <v>91</v>
      </c>
    </row>
    <row r="3" spans="1:12" ht="23.25" customHeight="1" x14ac:dyDescent="0.15">
      <c r="A3" s="635" t="s">
        <v>92</v>
      </c>
      <c r="B3" s="635"/>
      <c r="C3" s="635"/>
      <c r="D3" s="635"/>
      <c r="E3" s="635"/>
      <c r="I3" s="31"/>
      <c r="J3" s="192"/>
      <c r="K3" s="193"/>
      <c r="L3" s="31"/>
    </row>
    <row r="4" spans="1:12" ht="23.25" customHeight="1" x14ac:dyDescent="0.15">
      <c r="A4" s="89"/>
      <c r="E4" s="90"/>
    </row>
    <row r="5" spans="1:12" s="89" customFormat="1" ht="23.25" customHeight="1" x14ac:dyDescent="0.15">
      <c r="A5" s="89" t="s">
        <v>82</v>
      </c>
      <c r="L5" s="173" t="s">
        <v>81</v>
      </c>
    </row>
    <row r="6" spans="1:12" ht="10.5" customHeight="1" x14ac:dyDescent="0.15"/>
    <row r="7" spans="1:12" ht="23.25" customHeight="1" thickBot="1" x14ac:dyDescent="0.2">
      <c r="A7" s="174" t="s">
        <v>0</v>
      </c>
      <c r="L7" s="173"/>
    </row>
    <row r="8" spans="1:12" s="6" customFormat="1" ht="23.25" customHeight="1" thickBot="1" x14ac:dyDescent="0.2">
      <c r="A8" s="91" t="s">
        <v>18</v>
      </c>
      <c r="B8" s="92" t="s">
        <v>19</v>
      </c>
      <c r="C8" s="92" t="s">
        <v>20</v>
      </c>
      <c r="D8" s="92" t="s">
        <v>21</v>
      </c>
      <c r="E8" s="92" t="s">
        <v>22</v>
      </c>
      <c r="F8" s="92" t="s">
        <v>23</v>
      </c>
      <c r="G8" s="92" t="s">
        <v>12</v>
      </c>
      <c r="H8" s="92" t="s">
        <v>24</v>
      </c>
      <c r="I8" s="92" t="s">
        <v>13</v>
      </c>
      <c r="J8" s="92" t="s">
        <v>14</v>
      </c>
      <c r="K8" s="93" t="s">
        <v>25</v>
      </c>
      <c r="L8" s="94" t="s">
        <v>26</v>
      </c>
    </row>
    <row r="9" spans="1:12" s="99" customFormat="1" ht="23.25" customHeight="1" x14ac:dyDescent="0.15">
      <c r="A9" s="95">
        <v>12001</v>
      </c>
      <c r="B9" s="96" t="s">
        <v>71</v>
      </c>
      <c r="C9" s="96" t="s">
        <v>61</v>
      </c>
      <c r="D9" s="96" t="s">
        <v>10</v>
      </c>
      <c r="E9" s="96" t="s">
        <v>55</v>
      </c>
      <c r="F9" s="96">
        <v>2</v>
      </c>
      <c r="G9" s="96" t="s">
        <v>56</v>
      </c>
      <c r="H9" s="96" t="s">
        <v>57</v>
      </c>
      <c r="I9" s="96" t="s">
        <v>58</v>
      </c>
      <c r="J9" s="191" t="s">
        <v>59</v>
      </c>
      <c r="K9" s="97">
        <v>121</v>
      </c>
      <c r="L9" s="98"/>
    </row>
    <row r="10" spans="1:12" s="99" customFormat="1" ht="23.25" customHeight="1" x14ac:dyDescent="0.15">
      <c r="A10" s="95">
        <v>12002</v>
      </c>
      <c r="B10" s="96" t="s">
        <v>71</v>
      </c>
      <c r="C10" s="96" t="s">
        <v>61</v>
      </c>
      <c r="D10" s="96" t="s">
        <v>60</v>
      </c>
      <c r="E10" s="96" t="s">
        <v>55</v>
      </c>
      <c r="F10" s="96">
        <v>2</v>
      </c>
      <c r="G10" s="96" t="s">
        <v>56</v>
      </c>
      <c r="H10" s="96" t="s">
        <v>57</v>
      </c>
      <c r="I10" s="96" t="s">
        <v>58</v>
      </c>
      <c r="J10" s="191" t="s">
        <v>59</v>
      </c>
      <c r="K10" s="97">
        <v>122</v>
      </c>
      <c r="L10" s="190" t="s">
        <v>79</v>
      </c>
    </row>
    <row r="11" spans="1:12" ht="23.25" customHeight="1" thickBot="1" x14ac:dyDescent="0.2">
      <c r="A11" s="32"/>
      <c r="B11" s="29"/>
      <c r="C11" s="29"/>
      <c r="D11" s="29"/>
      <c r="E11" s="29"/>
      <c r="F11" s="29"/>
      <c r="G11" s="29"/>
      <c r="H11" s="29"/>
      <c r="I11" s="29"/>
      <c r="J11" s="29"/>
      <c r="K11" s="33"/>
      <c r="L11" s="34"/>
    </row>
    <row r="13" spans="1:12" s="164" customFormat="1" ht="23.25" customHeight="1" x14ac:dyDescent="0.15">
      <c r="A13" s="166" t="s">
        <v>73</v>
      </c>
      <c r="B13" s="167"/>
      <c r="C13" s="167"/>
      <c r="D13" s="167"/>
      <c r="E13" s="167"/>
      <c r="F13" s="167"/>
      <c r="G13" s="167"/>
      <c r="H13" s="167"/>
      <c r="I13" s="167"/>
      <c r="J13" s="167"/>
      <c r="K13" s="167"/>
      <c r="L13" s="168"/>
    </row>
    <row r="14" spans="1:12" s="182" customFormat="1" ht="23.25" customHeight="1" x14ac:dyDescent="0.15">
      <c r="A14" s="179" t="s">
        <v>77</v>
      </c>
      <c r="B14" s="180"/>
      <c r="C14" s="180"/>
      <c r="D14" s="180"/>
      <c r="E14" s="180"/>
      <c r="F14" s="180"/>
      <c r="G14" s="180"/>
      <c r="H14" s="180"/>
      <c r="I14" s="180"/>
      <c r="J14" s="180"/>
      <c r="K14" s="180"/>
      <c r="L14" s="181"/>
    </row>
    <row r="15" spans="1:12" s="182" customFormat="1" ht="23.25" customHeight="1" x14ac:dyDescent="0.15">
      <c r="A15" s="179" t="s">
        <v>74</v>
      </c>
      <c r="B15" s="180"/>
      <c r="C15" s="180"/>
      <c r="D15" s="180"/>
      <c r="E15" s="180"/>
      <c r="F15" s="180"/>
      <c r="G15" s="180"/>
      <c r="H15" s="180"/>
      <c r="I15" s="180"/>
      <c r="J15" s="180"/>
      <c r="K15" s="180"/>
      <c r="L15" s="181"/>
    </row>
    <row r="16" spans="1:12" s="178" customFormat="1" ht="23.25" customHeight="1" x14ac:dyDescent="0.15">
      <c r="A16" s="175" t="s">
        <v>80</v>
      </c>
      <c r="B16" s="176"/>
      <c r="C16" s="176"/>
      <c r="D16" s="176"/>
      <c r="E16" s="176"/>
      <c r="F16" s="176"/>
      <c r="G16" s="176"/>
      <c r="H16" s="176"/>
      <c r="I16" s="176"/>
      <c r="J16" s="176"/>
      <c r="K16" s="176"/>
      <c r="L16" s="177"/>
    </row>
    <row r="17" spans="1:12" s="186" customFormat="1" ht="23.25" customHeight="1" x14ac:dyDescent="0.15">
      <c r="A17" s="183" t="s">
        <v>76</v>
      </c>
      <c r="B17" s="184"/>
      <c r="C17" s="184"/>
      <c r="D17" s="184"/>
      <c r="E17" s="184"/>
      <c r="F17" s="184"/>
      <c r="G17" s="184"/>
      <c r="H17" s="184"/>
      <c r="I17" s="184"/>
      <c r="J17" s="184"/>
      <c r="K17" s="184"/>
      <c r="L17" s="185"/>
    </row>
    <row r="18" spans="1:12" s="186" customFormat="1" ht="23.25" customHeight="1" x14ac:dyDescent="0.15">
      <c r="A18" s="183" t="s">
        <v>78</v>
      </c>
      <c r="B18" s="184"/>
      <c r="C18" s="184"/>
      <c r="D18" s="184"/>
      <c r="E18" s="184"/>
      <c r="F18" s="184"/>
      <c r="G18" s="184"/>
      <c r="H18" s="184"/>
      <c r="I18" s="184"/>
      <c r="J18" s="184"/>
      <c r="K18" s="184"/>
      <c r="L18" s="185"/>
    </row>
    <row r="19" spans="1:12" s="186" customFormat="1" ht="23.25" customHeight="1" x14ac:dyDescent="0.15">
      <c r="A19" s="187" t="s">
        <v>75</v>
      </c>
      <c r="B19" s="188"/>
      <c r="C19" s="188"/>
      <c r="D19" s="188"/>
      <c r="E19" s="188"/>
      <c r="F19" s="188"/>
      <c r="G19" s="188"/>
      <c r="H19" s="188"/>
      <c r="I19" s="188"/>
      <c r="J19" s="188"/>
      <c r="K19" s="188"/>
      <c r="L19" s="189"/>
    </row>
    <row r="20" spans="1:12" s="178" customFormat="1" ht="23.25" customHeight="1" x14ac:dyDescent="0.15">
      <c r="D20" s="197" t="s">
        <v>84</v>
      </c>
      <c r="E20" s="198" t="s">
        <v>85</v>
      </c>
      <c r="H20" s="196" t="s">
        <v>88</v>
      </c>
    </row>
    <row r="21" spans="1:12" s="178" customFormat="1" ht="23.25" customHeight="1" x14ac:dyDescent="0.15">
      <c r="B21" s="198"/>
      <c r="D21" s="198"/>
      <c r="E21" s="198" t="s">
        <v>86</v>
      </c>
      <c r="G21" s="198"/>
      <c r="H21" s="196" t="s">
        <v>87</v>
      </c>
    </row>
    <row r="22" spans="1:12" s="31" customFormat="1" ht="23.25" customHeight="1" x14ac:dyDescent="0.15">
      <c r="D22" s="195"/>
      <c r="E22" s="195"/>
      <c r="F22" s="195"/>
      <c r="G22" s="195"/>
    </row>
    <row r="23" spans="1:12" s="31" customFormat="1" ht="23.25" customHeight="1" x14ac:dyDescent="0.15">
      <c r="D23" s="195"/>
      <c r="E23" s="195"/>
      <c r="F23" s="195"/>
      <c r="G23" s="195"/>
    </row>
    <row r="24" spans="1:12" s="31" customFormat="1" ht="23.25" customHeight="1" x14ac:dyDescent="0.15"/>
    <row r="25" spans="1:12" s="31" customFormat="1" ht="23.25" customHeight="1" x14ac:dyDescent="0.15"/>
    <row r="26" spans="1:12" s="31" customFormat="1" ht="23.25" customHeight="1" x14ac:dyDescent="0.15"/>
    <row r="27" spans="1:12" s="31" customFormat="1" ht="23.25" customHeight="1" x14ac:dyDescent="0.15"/>
    <row r="28" spans="1:12" s="31" customFormat="1" ht="23.25" customHeight="1" x14ac:dyDescent="0.15"/>
  </sheetData>
  <mergeCells count="1">
    <mergeCell ref="A3:E3"/>
  </mergeCells>
  <phoneticPr fontId="3"/>
  <printOptions horizontalCentered="1"/>
  <pageMargins left="0.70866141732283472" right="0.70866141732283472" top="0.74803149606299213" bottom="0.74803149606299213" header="0.31496062992125984" footer="0.31496062992125984"/>
  <pageSetup paperSize="9" scale="98" orientation="landscape"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CF493-E015-4827-93C5-BC2310F9DA2E}">
  <dimension ref="A1:K9"/>
  <sheetViews>
    <sheetView zoomScaleNormal="100" zoomScaleSheetLayoutView="100" workbookViewId="0">
      <selection activeCell="I16" sqref="I16"/>
    </sheetView>
  </sheetViews>
  <sheetFormatPr defaultColWidth="9" defaultRowHeight="20.25" customHeight="1" x14ac:dyDescent="0.15"/>
  <cols>
    <col min="1" max="1" width="20.375" style="42" customWidth="1"/>
    <col min="2" max="2" width="10.125" style="42" customWidth="1"/>
    <col min="3" max="3" width="5.5" style="43" customWidth="1"/>
    <col min="4" max="4" width="11" style="42" customWidth="1"/>
    <col min="5" max="8" width="5.5" style="42" customWidth="1"/>
    <col min="9" max="9" width="17.5" style="42" customWidth="1"/>
    <col min="10" max="11" width="14.5" style="42" customWidth="1"/>
    <col min="12" max="16384" width="9" style="42"/>
  </cols>
  <sheetData>
    <row r="1" spans="1:11" ht="20.25" customHeight="1" x14ac:dyDescent="0.15">
      <c r="A1" s="102" t="s">
        <v>8</v>
      </c>
      <c r="B1" s="102"/>
      <c r="C1" s="102"/>
      <c r="D1" s="102"/>
      <c r="E1" s="102"/>
      <c r="F1" s="102"/>
      <c r="G1" s="102"/>
      <c r="H1" s="102"/>
      <c r="I1" s="102"/>
      <c r="J1" s="102"/>
      <c r="K1" s="102"/>
    </row>
    <row r="2" spans="1:11" s="203" customFormat="1" ht="12.75" thickBot="1" x14ac:dyDescent="0.2">
      <c r="A2" s="30"/>
      <c r="B2" s="30"/>
      <c r="C2" s="450"/>
      <c r="D2" s="30"/>
      <c r="E2" s="30"/>
      <c r="F2" s="30"/>
      <c r="G2" s="30"/>
      <c r="H2" s="30"/>
      <c r="I2" s="30"/>
      <c r="J2" s="30"/>
      <c r="K2" s="30"/>
    </row>
    <row r="3" spans="1:11" s="203" customFormat="1" ht="32.25" customHeight="1" thickBot="1" x14ac:dyDescent="0.2">
      <c r="A3" s="524" t="s">
        <v>19</v>
      </c>
      <c r="B3" s="523" t="s">
        <v>20</v>
      </c>
      <c r="C3" s="523" t="s">
        <v>21</v>
      </c>
      <c r="D3" s="523" t="s">
        <v>22</v>
      </c>
      <c r="E3" s="523" t="s">
        <v>23</v>
      </c>
      <c r="F3" s="523" t="s">
        <v>12</v>
      </c>
      <c r="G3" s="523" t="s">
        <v>24</v>
      </c>
      <c r="H3" s="523" t="s">
        <v>13</v>
      </c>
      <c r="I3" s="5" t="s">
        <v>14</v>
      </c>
      <c r="J3" s="522" t="s">
        <v>25</v>
      </c>
      <c r="K3" s="521" t="s">
        <v>1</v>
      </c>
    </row>
    <row r="4" spans="1:11" s="203" customFormat="1" ht="32.25" customHeight="1" x14ac:dyDescent="0.15">
      <c r="A4" s="520" t="s">
        <v>1982</v>
      </c>
      <c r="B4" s="518" t="s">
        <v>1981</v>
      </c>
      <c r="C4" s="517" t="s">
        <v>118</v>
      </c>
      <c r="D4" s="517">
        <v>1</v>
      </c>
      <c r="E4" s="517">
        <v>2</v>
      </c>
      <c r="F4" s="517" t="s">
        <v>112</v>
      </c>
      <c r="G4" s="517" t="s">
        <v>129</v>
      </c>
      <c r="H4" s="517">
        <v>4</v>
      </c>
      <c r="I4" s="516" t="s">
        <v>1760</v>
      </c>
      <c r="J4" s="515">
        <v>8</v>
      </c>
      <c r="K4" s="514" t="s">
        <v>1979</v>
      </c>
    </row>
    <row r="5" spans="1:11" s="203" customFormat="1" ht="32.25" customHeight="1" x14ac:dyDescent="0.15">
      <c r="A5" s="520" t="s">
        <v>1982</v>
      </c>
      <c r="B5" s="518" t="s">
        <v>1981</v>
      </c>
      <c r="C5" s="517" t="s">
        <v>118</v>
      </c>
      <c r="D5" s="517">
        <v>1</v>
      </c>
      <c r="E5" s="517">
        <v>2</v>
      </c>
      <c r="F5" s="517" t="s">
        <v>112</v>
      </c>
      <c r="G5" s="517" t="s">
        <v>129</v>
      </c>
      <c r="H5" s="517">
        <v>5</v>
      </c>
      <c r="I5" s="516" t="s">
        <v>1980</v>
      </c>
      <c r="J5" s="515">
        <v>8</v>
      </c>
      <c r="K5" s="514" t="s">
        <v>1979</v>
      </c>
    </row>
    <row r="6" spans="1:11" s="203" customFormat="1" ht="32.25" customHeight="1" x14ac:dyDescent="0.15">
      <c r="A6" s="520" t="s">
        <v>1978</v>
      </c>
      <c r="B6" s="518" t="s">
        <v>1977</v>
      </c>
      <c r="C6" s="517" t="s">
        <v>118</v>
      </c>
      <c r="D6" s="517">
        <v>1</v>
      </c>
      <c r="E6" s="517">
        <v>2</v>
      </c>
      <c r="F6" s="517" t="s">
        <v>112</v>
      </c>
      <c r="G6" s="517" t="s">
        <v>153</v>
      </c>
      <c r="H6" s="517">
        <v>2</v>
      </c>
      <c r="I6" s="516" t="s">
        <v>1976</v>
      </c>
      <c r="J6" s="515">
        <v>6</v>
      </c>
      <c r="K6" s="514"/>
    </row>
    <row r="7" spans="1:11" s="203" customFormat="1" ht="32.25" customHeight="1" x14ac:dyDescent="0.15">
      <c r="A7" s="519" t="s">
        <v>1973</v>
      </c>
      <c r="B7" s="518" t="s">
        <v>1972</v>
      </c>
      <c r="C7" s="517" t="s">
        <v>111</v>
      </c>
      <c r="D7" s="517">
        <v>2</v>
      </c>
      <c r="E7" s="517">
        <v>2</v>
      </c>
      <c r="F7" s="517" t="s">
        <v>112</v>
      </c>
      <c r="G7" s="517" t="s">
        <v>129</v>
      </c>
      <c r="H7" s="517">
        <v>3</v>
      </c>
      <c r="I7" s="516" t="s">
        <v>1975</v>
      </c>
      <c r="J7" s="515">
        <v>7</v>
      </c>
      <c r="K7" s="514" t="s">
        <v>1974</v>
      </c>
    </row>
    <row r="8" spans="1:11" s="203" customFormat="1" ht="32.25" customHeight="1" thickBot="1" x14ac:dyDescent="0.2">
      <c r="A8" s="513" t="s">
        <v>1973</v>
      </c>
      <c r="B8" s="512" t="s">
        <v>1972</v>
      </c>
      <c r="C8" s="511" t="s">
        <v>111</v>
      </c>
      <c r="D8" s="511">
        <v>2</v>
      </c>
      <c r="E8" s="511">
        <v>2</v>
      </c>
      <c r="F8" s="511" t="s">
        <v>112</v>
      </c>
      <c r="G8" s="511" t="s">
        <v>153</v>
      </c>
      <c r="H8" s="511">
        <v>1</v>
      </c>
      <c r="I8" s="510" t="s">
        <v>1971</v>
      </c>
      <c r="J8" s="509">
        <v>7</v>
      </c>
      <c r="K8" s="508" t="s">
        <v>1970</v>
      </c>
    </row>
    <row r="9" spans="1:11" s="203" customFormat="1" ht="21.75" customHeight="1" x14ac:dyDescent="0.15">
      <c r="A9" s="30"/>
      <c r="B9" s="30"/>
      <c r="C9" s="450"/>
      <c r="D9" s="30"/>
      <c r="E9" s="30"/>
      <c r="F9" s="30"/>
      <c r="G9" s="30"/>
      <c r="H9" s="30"/>
      <c r="I9" s="30"/>
      <c r="J9" s="30"/>
      <c r="K9" s="30"/>
    </row>
  </sheetData>
  <phoneticPr fontId="3"/>
  <printOptions horizontalCentered="1"/>
  <pageMargins left="0.59055118110236227" right="0" top="0.78740157480314965" bottom="0.59055118110236227" header="0.51181102362204722" footer="0.31496062992125984"/>
  <pageSetup paperSize="9" scale="8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688E4-84AA-4815-9F2A-56097B6B53A8}">
  <dimension ref="A1:L12"/>
  <sheetViews>
    <sheetView tabSelected="1" zoomScaleNormal="100" zoomScaleSheetLayoutView="100" workbookViewId="0">
      <selection activeCell="N17" sqref="N17"/>
    </sheetView>
  </sheetViews>
  <sheetFormatPr defaultColWidth="9" defaultRowHeight="20.25" customHeight="1" x14ac:dyDescent="0.15"/>
  <cols>
    <col min="1" max="1" width="9.5" style="450" customWidth="1"/>
    <col min="2" max="2" width="20.375" style="30" customWidth="1"/>
    <col min="3" max="3" width="13.625" style="30" customWidth="1"/>
    <col min="4" max="4" width="5.625" style="450" customWidth="1"/>
    <col min="5" max="5" width="11" style="450" customWidth="1"/>
    <col min="6" max="9" width="5.625" style="450" customWidth="1"/>
    <col min="10" max="11" width="14.5" style="450" customWidth="1"/>
    <col min="12" max="12" width="14.5" style="30" customWidth="1"/>
    <col min="13" max="16384" width="9" style="30"/>
  </cols>
  <sheetData>
    <row r="1" spans="1:12" s="831" customFormat="1" ht="20.25" customHeight="1" x14ac:dyDescent="0.15">
      <c r="A1" s="468" t="s">
        <v>72</v>
      </c>
      <c r="B1" s="449"/>
      <c r="C1" s="449"/>
      <c r="D1" s="449"/>
      <c r="E1" s="449"/>
      <c r="F1" s="449"/>
      <c r="G1" s="449"/>
      <c r="H1" s="449"/>
      <c r="I1" s="449"/>
      <c r="J1" s="449"/>
      <c r="K1" s="449"/>
      <c r="L1" s="449"/>
    </row>
    <row r="2" spans="1:12" ht="20.25" customHeight="1" thickBot="1" x14ac:dyDescent="0.2">
      <c r="A2" s="830"/>
      <c r="B2" s="829"/>
      <c r="C2" s="829"/>
      <c r="D2" s="830"/>
      <c r="E2" s="830"/>
      <c r="F2" s="830"/>
      <c r="G2" s="830"/>
      <c r="H2" s="830"/>
      <c r="I2" s="830"/>
      <c r="J2" s="830"/>
      <c r="K2" s="830"/>
      <c r="L2" s="829"/>
    </row>
    <row r="3" spans="1:12" ht="20.25" customHeight="1" thickBot="1" x14ac:dyDescent="0.2">
      <c r="A3" s="828" t="s">
        <v>18</v>
      </c>
      <c r="B3" s="523" t="s">
        <v>19</v>
      </c>
      <c r="C3" s="523" t="s">
        <v>20</v>
      </c>
      <c r="D3" s="523" t="s">
        <v>21</v>
      </c>
      <c r="E3" s="523" t="s">
        <v>22</v>
      </c>
      <c r="F3" s="523" t="s">
        <v>23</v>
      </c>
      <c r="G3" s="523" t="s">
        <v>12</v>
      </c>
      <c r="H3" s="523" t="s">
        <v>24</v>
      </c>
      <c r="I3" s="523" t="s">
        <v>13</v>
      </c>
      <c r="J3" s="5" t="s">
        <v>14</v>
      </c>
      <c r="K3" s="5" t="s">
        <v>25</v>
      </c>
      <c r="L3" s="521" t="s">
        <v>26</v>
      </c>
    </row>
    <row r="4" spans="1:12" ht="20.25" customHeight="1" x14ac:dyDescent="0.15">
      <c r="A4" s="827"/>
      <c r="B4" s="461" t="s">
        <v>40</v>
      </c>
      <c r="C4" s="461"/>
      <c r="D4" s="463"/>
      <c r="E4" s="463"/>
      <c r="F4" s="463"/>
      <c r="G4" s="463"/>
      <c r="H4" s="517"/>
      <c r="I4" s="517"/>
      <c r="J4" s="517"/>
      <c r="K4" s="517"/>
      <c r="L4" s="826"/>
    </row>
    <row r="5" spans="1:12" ht="20.25" customHeight="1" x14ac:dyDescent="0.15">
      <c r="A5" s="825"/>
      <c r="B5" s="824" t="s">
        <v>3346</v>
      </c>
      <c r="C5" s="824" t="s">
        <v>3345</v>
      </c>
      <c r="D5" s="517" t="s">
        <v>118</v>
      </c>
      <c r="E5" s="517">
        <v>1</v>
      </c>
      <c r="F5" s="517">
        <v>2</v>
      </c>
      <c r="G5" s="517" t="s">
        <v>112</v>
      </c>
      <c r="H5" s="517" t="s">
        <v>2508</v>
      </c>
      <c r="I5" s="517" t="s">
        <v>2508</v>
      </c>
      <c r="J5" s="1" t="s">
        <v>2508</v>
      </c>
      <c r="K5" s="1" t="s">
        <v>2508</v>
      </c>
      <c r="L5" s="822" t="s">
        <v>3342</v>
      </c>
    </row>
    <row r="6" spans="1:12" ht="20.25" customHeight="1" x14ac:dyDescent="0.15">
      <c r="A6" s="825"/>
      <c r="B6" s="824"/>
      <c r="C6" s="824"/>
      <c r="D6" s="517"/>
      <c r="E6" s="517"/>
      <c r="F6" s="517"/>
      <c r="G6" s="517"/>
      <c r="H6" s="517"/>
      <c r="I6" s="517"/>
      <c r="J6" s="1"/>
      <c r="K6" s="1"/>
      <c r="L6" s="822"/>
    </row>
    <row r="7" spans="1:12" ht="20.25" customHeight="1" x14ac:dyDescent="0.15">
      <c r="A7" s="825"/>
      <c r="B7" s="824" t="s">
        <v>41</v>
      </c>
      <c r="C7" s="824"/>
      <c r="D7" s="517"/>
      <c r="E7" s="517"/>
      <c r="F7" s="517"/>
      <c r="G7" s="517"/>
      <c r="H7" s="517"/>
      <c r="I7" s="517"/>
      <c r="J7" s="1"/>
      <c r="K7" s="1"/>
      <c r="L7" s="822"/>
    </row>
    <row r="8" spans="1:12" ht="20.25" customHeight="1" x14ac:dyDescent="0.15">
      <c r="A8" s="825"/>
      <c r="B8" s="824" t="s">
        <v>3344</v>
      </c>
      <c r="C8" s="824" t="s">
        <v>3343</v>
      </c>
      <c r="D8" s="517" t="s">
        <v>118</v>
      </c>
      <c r="E8" s="517">
        <v>1</v>
      </c>
      <c r="F8" s="517">
        <v>2</v>
      </c>
      <c r="G8" s="517" t="s">
        <v>112</v>
      </c>
      <c r="H8" s="517" t="s">
        <v>2508</v>
      </c>
      <c r="I8" s="517" t="s">
        <v>2508</v>
      </c>
      <c r="J8" s="1" t="s">
        <v>2508</v>
      </c>
      <c r="K8" s="1" t="s">
        <v>2508</v>
      </c>
      <c r="L8" s="822" t="s">
        <v>3342</v>
      </c>
    </row>
    <row r="9" spans="1:12" ht="20.25" customHeight="1" x14ac:dyDescent="0.15">
      <c r="A9" s="825"/>
      <c r="B9" s="824"/>
      <c r="C9" s="824"/>
      <c r="D9" s="517"/>
      <c r="E9" s="517"/>
      <c r="F9" s="517"/>
      <c r="G9" s="517"/>
      <c r="H9" s="517"/>
      <c r="I9" s="517"/>
      <c r="J9" s="1"/>
      <c r="K9" s="1"/>
      <c r="L9" s="822"/>
    </row>
    <row r="10" spans="1:12" ht="20.25" customHeight="1" x14ac:dyDescent="0.15">
      <c r="A10" s="825"/>
      <c r="B10" s="824"/>
      <c r="C10" s="823" t="s">
        <v>39</v>
      </c>
      <c r="D10" s="517"/>
      <c r="E10" s="517"/>
      <c r="F10" s="517"/>
      <c r="G10" s="517"/>
      <c r="H10" s="517"/>
      <c r="I10" s="517"/>
      <c r="J10" s="1"/>
      <c r="K10" s="1"/>
      <c r="L10" s="822"/>
    </row>
    <row r="11" spans="1:12" ht="20.25" customHeight="1" thickBot="1" x14ac:dyDescent="0.2">
      <c r="A11" s="821"/>
      <c r="B11" s="820"/>
      <c r="C11" s="819"/>
      <c r="D11" s="818"/>
      <c r="E11" s="818"/>
      <c r="F11" s="818"/>
      <c r="G11" s="818"/>
      <c r="H11" s="818"/>
      <c r="I11" s="818"/>
      <c r="J11" s="818"/>
      <c r="K11" s="818"/>
      <c r="L11" s="817"/>
    </row>
    <row r="12" spans="1:12" ht="20.25" customHeight="1" x14ac:dyDescent="0.15">
      <c r="A12" s="449" t="s">
        <v>90</v>
      </c>
      <c r="B12" s="449"/>
      <c r="C12" s="449"/>
      <c r="D12" s="449"/>
      <c r="E12" s="449"/>
      <c r="F12" s="449"/>
      <c r="G12" s="449"/>
      <c r="H12" s="449"/>
      <c r="I12" s="449"/>
      <c r="J12" s="449"/>
      <c r="K12" s="449"/>
      <c r="L12" s="449"/>
    </row>
  </sheetData>
  <phoneticPr fontId="3"/>
  <printOptions horizontalCentered="1"/>
  <pageMargins left="0.59055118110236227" right="0" top="0.78740157480314965" bottom="0.59055118110236227" header="0.51181102362204722" footer="0.31496062992125984"/>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387B3-F12E-4A14-B6B1-D2F7FAFFF280}">
  <dimension ref="A1:M15"/>
  <sheetViews>
    <sheetView zoomScaleNormal="100" zoomScaleSheetLayoutView="100" workbookViewId="0"/>
  </sheetViews>
  <sheetFormatPr defaultColWidth="9" defaultRowHeight="20.25" customHeight="1" x14ac:dyDescent="0.15"/>
  <cols>
    <col min="1" max="1" width="9.5" style="30" customWidth="1"/>
    <col min="2" max="3" width="12.5" style="30" customWidth="1"/>
    <col min="4" max="4" width="12.5" style="450" customWidth="1"/>
    <col min="5" max="10" width="5.875" style="450" customWidth="1"/>
    <col min="11" max="13" width="13.5" style="30" customWidth="1"/>
    <col min="14" max="14" width="9" style="30"/>
    <col min="15" max="15" width="25.25" style="30" customWidth="1"/>
    <col min="16" max="16384" width="9" style="30"/>
  </cols>
  <sheetData>
    <row r="1" spans="1:13" s="467" customFormat="1" ht="20.25" customHeight="1" x14ac:dyDescent="0.15">
      <c r="A1" s="468" t="s">
        <v>11</v>
      </c>
      <c r="B1" s="468"/>
      <c r="C1" s="468"/>
      <c r="D1" s="468"/>
      <c r="E1" s="468"/>
      <c r="F1" s="468"/>
      <c r="G1" s="468"/>
      <c r="H1" s="468"/>
      <c r="I1" s="468"/>
      <c r="J1" s="468"/>
      <c r="K1" s="468"/>
      <c r="L1" s="468"/>
    </row>
    <row r="3" spans="1:13" ht="20.25" customHeight="1" thickBot="1" x14ac:dyDescent="0.2">
      <c r="A3" s="483" t="s">
        <v>65</v>
      </c>
      <c r="D3" s="482"/>
      <c r="E3" s="482"/>
      <c r="F3" s="482"/>
      <c r="G3" s="482"/>
      <c r="H3" s="482"/>
      <c r="I3" s="482"/>
      <c r="J3" s="482"/>
      <c r="K3" s="482"/>
    </row>
    <row r="4" spans="1:13" ht="20.25" customHeight="1" thickBot="1" x14ac:dyDescent="0.2">
      <c r="A4" s="481" t="s">
        <v>18</v>
      </c>
      <c r="B4" s="479" t="s">
        <v>19</v>
      </c>
      <c r="C4" s="480" t="s">
        <v>63</v>
      </c>
      <c r="D4" s="480" t="s">
        <v>62</v>
      </c>
      <c r="E4" s="480" t="s">
        <v>36</v>
      </c>
      <c r="F4" s="480" t="s">
        <v>64</v>
      </c>
      <c r="G4" s="479" t="s">
        <v>23</v>
      </c>
      <c r="H4" s="480" t="s">
        <v>12</v>
      </c>
      <c r="I4" s="480" t="s">
        <v>37</v>
      </c>
      <c r="J4" s="480" t="s">
        <v>13</v>
      </c>
      <c r="K4" s="479" t="s">
        <v>14</v>
      </c>
      <c r="L4" s="478" t="s">
        <v>25</v>
      </c>
      <c r="M4" s="477" t="s">
        <v>26</v>
      </c>
    </row>
    <row r="5" spans="1:13" ht="20.25" customHeight="1" x14ac:dyDescent="0.15">
      <c r="A5" s="476" t="s">
        <v>1811</v>
      </c>
      <c r="B5" s="475" t="s">
        <v>1810</v>
      </c>
      <c r="C5" s="475"/>
      <c r="D5" s="475" t="s">
        <v>1809</v>
      </c>
      <c r="E5" s="475" t="s">
        <v>60</v>
      </c>
      <c r="F5" s="475" t="s">
        <v>1808</v>
      </c>
      <c r="G5" s="475">
        <v>2</v>
      </c>
      <c r="H5" s="475" t="s">
        <v>1783</v>
      </c>
      <c r="I5" s="475" t="s">
        <v>1789</v>
      </c>
      <c r="J5" s="475">
        <v>2</v>
      </c>
      <c r="K5" s="475" t="s">
        <v>1792</v>
      </c>
      <c r="L5" s="474" t="s">
        <v>1807</v>
      </c>
      <c r="M5" s="473"/>
    </row>
    <row r="6" spans="1:13" ht="20.25" customHeight="1" x14ac:dyDescent="0.15">
      <c r="A6" s="476" t="s">
        <v>1806</v>
      </c>
      <c r="B6" s="475" t="s">
        <v>1805</v>
      </c>
      <c r="C6" s="475" t="s">
        <v>1804</v>
      </c>
      <c r="D6" s="475"/>
      <c r="E6" s="475" t="s">
        <v>10</v>
      </c>
      <c r="F6" s="475" t="s">
        <v>1800</v>
      </c>
      <c r="G6" s="475">
        <v>2</v>
      </c>
      <c r="H6" s="475" t="s">
        <v>1783</v>
      </c>
      <c r="I6" s="475" t="s">
        <v>1789</v>
      </c>
      <c r="J6" s="475" t="s">
        <v>1782</v>
      </c>
      <c r="K6" s="475" t="s">
        <v>1781</v>
      </c>
      <c r="L6" s="474" t="s">
        <v>1790</v>
      </c>
      <c r="M6" s="473"/>
    </row>
    <row r="7" spans="1:13" ht="20.25" customHeight="1" x14ac:dyDescent="0.15">
      <c r="A7" s="476" t="s">
        <v>1803</v>
      </c>
      <c r="B7" s="475" t="s">
        <v>1802</v>
      </c>
      <c r="C7" s="475"/>
      <c r="D7" s="475" t="s">
        <v>1801</v>
      </c>
      <c r="E7" s="475" t="s">
        <v>10</v>
      </c>
      <c r="F7" s="475" t="s">
        <v>1800</v>
      </c>
      <c r="G7" s="475">
        <v>2</v>
      </c>
      <c r="H7" s="475" t="s">
        <v>1783</v>
      </c>
      <c r="I7" s="475" t="s">
        <v>148</v>
      </c>
      <c r="J7" s="475">
        <v>4</v>
      </c>
      <c r="K7" s="475" t="s">
        <v>1799</v>
      </c>
      <c r="L7" s="474" t="s">
        <v>1798</v>
      </c>
      <c r="M7" s="473"/>
    </row>
    <row r="8" spans="1:13" ht="20.25" customHeight="1" x14ac:dyDescent="0.15">
      <c r="A8" s="476" t="s">
        <v>1796</v>
      </c>
      <c r="B8" s="475" t="s">
        <v>1795</v>
      </c>
      <c r="C8" s="475" t="s">
        <v>1794</v>
      </c>
      <c r="D8" s="475"/>
      <c r="E8" s="475" t="s">
        <v>10</v>
      </c>
      <c r="F8" s="475" t="s">
        <v>1793</v>
      </c>
      <c r="G8" s="475">
        <v>2</v>
      </c>
      <c r="H8" s="475" t="s">
        <v>1783</v>
      </c>
      <c r="I8" s="475" t="s">
        <v>153</v>
      </c>
      <c r="J8" s="475">
        <v>1</v>
      </c>
      <c r="K8" s="475" t="s">
        <v>1788</v>
      </c>
      <c r="L8" s="474" t="s">
        <v>1797</v>
      </c>
      <c r="M8" s="473"/>
    </row>
    <row r="9" spans="1:13" ht="20.25" customHeight="1" x14ac:dyDescent="0.15">
      <c r="A9" s="476" t="s">
        <v>1796</v>
      </c>
      <c r="B9" s="475" t="s">
        <v>1795</v>
      </c>
      <c r="C9" s="475" t="s">
        <v>1794</v>
      </c>
      <c r="D9" s="475"/>
      <c r="E9" s="475" t="s">
        <v>10</v>
      </c>
      <c r="F9" s="475" t="s">
        <v>1793</v>
      </c>
      <c r="G9" s="475">
        <v>2</v>
      </c>
      <c r="H9" s="475" t="s">
        <v>1783</v>
      </c>
      <c r="I9" s="475" t="s">
        <v>153</v>
      </c>
      <c r="J9" s="475">
        <v>2</v>
      </c>
      <c r="K9" s="475" t="s">
        <v>1792</v>
      </c>
      <c r="L9" s="474" t="s">
        <v>1797</v>
      </c>
      <c r="M9" s="473"/>
    </row>
    <row r="10" spans="1:13" ht="20.25" customHeight="1" x14ac:dyDescent="0.15">
      <c r="A10" s="476" t="s">
        <v>1796</v>
      </c>
      <c r="B10" s="475" t="s">
        <v>1795</v>
      </c>
      <c r="C10" s="475" t="s">
        <v>1794</v>
      </c>
      <c r="D10" s="475"/>
      <c r="E10" s="475" t="s">
        <v>60</v>
      </c>
      <c r="F10" s="475" t="s">
        <v>1793</v>
      </c>
      <c r="G10" s="475">
        <v>2</v>
      </c>
      <c r="H10" s="475" t="s">
        <v>1783</v>
      </c>
      <c r="I10" s="475" t="s">
        <v>153</v>
      </c>
      <c r="J10" s="475">
        <v>1</v>
      </c>
      <c r="K10" s="475" t="s">
        <v>1788</v>
      </c>
      <c r="L10" s="474" t="s">
        <v>1790</v>
      </c>
      <c r="M10" s="473"/>
    </row>
    <row r="11" spans="1:13" ht="20.25" customHeight="1" x14ac:dyDescent="0.15">
      <c r="A11" s="476" t="s">
        <v>1796</v>
      </c>
      <c r="B11" s="475" t="s">
        <v>1795</v>
      </c>
      <c r="C11" s="475" t="s">
        <v>1794</v>
      </c>
      <c r="D11" s="475"/>
      <c r="E11" s="475" t="s">
        <v>60</v>
      </c>
      <c r="F11" s="475" t="s">
        <v>1793</v>
      </c>
      <c r="G11" s="475">
        <v>2</v>
      </c>
      <c r="H11" s="475" t="s">
        <v>1783</v>
      </c>
      <c r="I11" s="475" t="s">
        <v>153</v>
      </c>
      <c r="J11" s="475">
        <v>2</v>
      </c>
      <c r="K11" s="475" t="s">
        <v>1792</v>
      </c>
      <c r="L11" s="474" t="s">
        <v>1790</v>
      </c>
      <c r="M11" s="473"/>
    </row>
    <row r="12" spans="1:13" ht="20.25" customHeight="1" x14ac:dyDescent="0.15">
      <c r="A12" s="476" t="s">
        <v>1787</v>
      </c>
      <c r="B12" s="475" t="s">
        <v>1786</v>
      </c>
      <c r="C12" s="475" t="s">
        <v>1791</v>
      </c>
      <c r="D12" s="475"/>
      <c r="E12" s="475" t="s">
        <v>10</v>
      </c>
      <c r="F12" s="475" t="s">
        <v>1784</v>
      </c>
      <c r="G12" s="475">
        <v>2</v>
      </c>
      <c r="H12" s="475" t="s">
        <v>1783</v>
      </c>
      <c r="I12" s="475" t="s">
        <v>1789</v>
      </c>
      <c r="J12" s="475">
        <v>1</v>
      </c>
      <c r="K12" s="475" t="s">
        <v>1788</v>
      </c>
      <c r="L12" s="474" t="s">
        <v>1780</v>
      </c>
      <c r="M12" s="473"/>
    </row>
    <row r="13" spans="1:13" ht="20.25" customHeight="1" x14ac:dyDescent="0.15">
      <c r="A13" s="476" t="s">
        <v>1787</v>
      </c>
      <c r="B13" s="475" t="s">
        <v>1786</v>
      </c>
      <c r="C13" s="475" t="s">
        <v>1785</v>
      </c>
      <c r="D13" s="475"/>
      <c r="E13" s="475" t="s">
        <v>10</v>
      </c>
      <c r="F13" s="475" t="s">
        <v>1784</v>
      </c>
      <c r="G13" s="475">
        <v>2</v>
      </c>
      <c r="H13" s="475" t="s">
        <v>1783</v>
      </c>
      <c r="I13" s="475" t="s">
        <v>153</v>
      </c>
      <c r="J13" s="475" t="s">
        <v>1782</v>
      </c>
      <c r="K13" s="475" t="s">
        <v>1781</v>
      </c>
      <c r="L13" s="474" t="s">
        <v>1790</v>
      </c>
      <c r="M13" s="473"/>
    </row>
    <row r="14" spans="1:13" ht="20.25" customHeight="1" x14ac:dyDescent="0.15">
      <c r="A14" s="476" t="s">
        <v>1787</v>
      </c>
      <c r="B14" s="475" t="s">
        <v>1786</v>
      </c>
      <c r="C14" s="475" t="s">
        <v>1785</v>
      </c>
      <c r="D14" s="475"/>
      <c r="E14" s="475" t="s">
        <v>60</v>
      </c>
      <c r="F14" s="475" t="s">
        <v>1784</v>
      </c>
      <c r="G14" s="475">
        <v>2</v>
      </c>
      <c r="H14" s="475" t="s">
        <v>1783</v>
      </c>
      <c r="I14" s="475" t="s">
        <v>1789</v>
      </c>
      <c r="J14" s="475">
        <v>1</v>
      </c>
      <c r="K14" s="475" t="s">
        <v>1788</v>
      </c>
      <c r="L14" s="474" t="s">
        <v>1780</v>
      </c>
      <c r="M14" s="473"/>
    </row>
    <row r="15" spans="1:13" ht="20.25" customHeight="1" thickBot="1" x14ac:dyDescent="0.2">
      <c r="A15" s="472" t="s">
        <v>1787</v>
      </c>
      <c r="B15" s="471" t="s">
        <v>1786</v>
      </c>
      <c r="C15" s="471" t="s">
        <v>1785</v>
      </c>
      <c r="D15" s="471"/>
      <c r="E15" s="471" t="s">
        <v>60</v>
      </c>
      <c r="F15" s="471" t="s">
        <v>1784</v>
      </c>
      <c r="G15" s="471">
        <v>2</v>
      </c>
      <c r="H15" s="471" t="s">
        <v>1783</v>
      </c>
      <c r="I15" s="471" t="s">
        <v>153</v>
      </c>
      <c r="J15" s="471" t="s">
        <v>1782</v>
      </c>
      <c r="K15" s="471" t="s">
        <v>1781</v>
      </c>
      <c r="L15" s="470" t="s">
        <v>1780</v>
      </c>
      <c r="M15" s="469"/>
    </row>
  </sheetData>
  <phoneticPr fontId="3"/>
  <printOptions horizontalCentered="1"/>
  <pageMargins left="0.59055118110236227" right="0" top="0.78740157480314965" bottom="0.59055118110236227" header="0.51181102362204722" footer="0.31496062992125984"/>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3982C-3ABE-49CB-BC83-B22B318CF3F0}">
  <dimension ref="A1:L19"/>
  <sheetViews>
    <sheetView zoomScaleNormal="100" zoomScaleSheetLayoutView="100" workbookViewId="0">
      <pane xSplit="12" ySplit="5" topLeftCell="M6" activePane="bottomRight" state="frozen"/>
      <selection activeCell="N8" sqref="N8"/>
      <selection pane="topRight" activeCell="N8" sqref="N8"/>
      <selection pane="bottomLeft" activeCell="N8" sqref="N8"/>
      <selection pane="bottomRight" activeCell="C13" sqref="C13"/>
    </sheetView>
  </sheetViews>
  <sheetFormatPr defaultColWidth="9" defaultRowHeight="20.25" customHeight="1" x14ac:dyDescent="0.15"/>
  <cols>
    <col min="1" max="1" width="9.5" style="42" customWidth="1"/>
    <col min="2" max="2" width="20.5" style="42" customWidth="1"/>
    <col min="3" max="3" width="25.75" style="50" bestFit="1" customWidth="1"/>
    <col min="4" max="5" width="9.375" style="42" bestFit="1" customWidth="1"/>
    <col min="6" max="6" width="7.5" style="42" bestFit="1" customWidth="1"/>
    <col min="7" max="7" width="7.375" style="42" customWidth="1"/>
    <col min="8" max="8" width="6.625" style="42" customWidth="1"/>
    <col min="9" max="9" width="5.75" style="42" customWidth="1"/>
    <col min="10" max="10" width="16.625" style="42" bestFit="1" customWidth="1"/>
    <col min="11" max="11" width="6.125" style="42" bestFit="1" customWidth="1"/>
    <col min="12" max="12" width="14.375" style="42" customWidth="1"/>
    <col min="13" max="16384" width="9" style="42"/>
  </cols>
  <sheetData>
    <row r="1" spans="1:12" s="103" customFormat="1" ht="20.25" customHeight="1" x14ac:dyDescent="0.15">
      <c r="A1" s="102" t="s">
        <v>93</v>
      </c>
      <c r="B1" s="102"/>
      <c r="C1" s="102"/>
      <c r="D1" s="102"/>
      <c r="E1" s="102"/>
      <c r="F1" s="102"/>
      <c r="G1" s="102"/>
      <c r="H1" s="102"/>
      <c r="I1" s="102"/>
      <c r="J1" s="102"/>
      <c r="K1" s="102"/>
      <c r="L1" s="102"/>
    </row>
    <row r="2" spans="1:12" ht="20.25" customHeight="1" x14ac:dyDescent="0.15">
      <c r="L2" s="106"/>
    </row>
    <row r="3" spans="1:12" ht="20.25" customHeight="1" x14ac:dyDescent="0.15">
      <c r="A3" s="77" t="s">
        <v>94</v>
      </c>
      <c r="B3" s="77"/>
      <c r="C3" s="77"/>
      <c r="D3" s="77"/>
      <c r="E3" s="77"/>
      <c r="F3" s="77"/>
      <c r="G3" s="77"/>
      <c r="H3" s="77"/>
      <c r="I3" s="77"/>
      <c r="J3" s="77"/>
      <c r="K3" s="77"/>
      <c r="L3" s="77"/>
    </row>
    <row r="4" spans="1:12" ht="20.25" customHeight="1" thickBot="1" x14ac:dyDescent="0.2">
      <c r="A4" s="72" t="s">
        <v>96</v>
      </c>
      <c r="B4" s="72"/>
      <c r="C4" s="72"/>
      <c r="D4" s="72"/>
      <c r="E4" s="72"/>
      <c r="F4" s="72"/>
      <c r="G4" s="72"/>
      <c r="H4" s="72"/>
      <c r="I4" s="72"/>
      <c r="J4" s="72"/>
      <c r="K4" s="72"/>
      <c r="L4" s="72"/>
    </row>
    <row r="5" spans="1:12" ht="43.9" customHeight="1" thickBot="1" x14ac:dyDescent="0.2">
      <c r="A5" s="44" t="s">
        <v>18</v>
      </c>
      <c r="B5" s="36" t="s">
        <v>19</v>
      </c>
      <c r="C5" s="36" t="s">
        <v>20</v>
      </c>
      <c r="D5" s="36" t="s">
        <v>21</v>
      </c>
      <c r="E5" s="36" t="s">
        <v>22</v>
      </c>
      <c r="F5" s="36" t="s">
        <v>23</v>
      </c>
      <c r="G5" s="36" t="s">
        <v>12</v>
      </c>
      <c r="H5" s="36" t="s">
        <v>24</v>
      </c>
      <c r="I5" s="36" t="s">
        <v>13</v>
      </c>
      <c r="J5" s="37" t="s">
        <v>14</v>
      </c>
      <c r="K5" s="37" t="s">
        <v>25</v>
      </c>
      <c r="L5" s="38" t="s">
        <v>26</v>
      </c>
    </row>
    <row r="6" spans="1:12" ht="20.25" customHeight="1" x14ac:dyDescent="0.15">
      <c r="A6" s="26" t="s">
        <v>1998</v>
      </c>
      <c r="B6" s="11" t="s">
        <v>1997</v>
      </c>
      <c r="C6" s="11" t="s">
        <v>1996</v>
      </c>
      <c r="D6" s="12" t="s">
        <v>118</v>
      </c>
      <c r="E6" s="12" t="s">
        <v>1991</v>
      </c>
      <c r="F6" s="12">
        <v>4</v>
      </c>
      <c r="G6" s="12" t="s">
        <v>112</v>
      </c>
      <c r="H6" s="27" t="s">
        <v>129</v>
      </c>
      <c r="I6" s="27" t="s">
        <v>1985</v>
      </c>
      <c r="J6" s="28" t="s">
        <v>1984</v>
      </c>
      <c r="K6" s="40">
        <v>310</v>
      </c>
      <c r="L6" s="41"/>
    </row>
    <row r="7" spans="1:12" ht="20.25" customHeight="1" x14ac:dyDescent="0.15">
      <c r="A7" s="10" t="s">
        <v>1989</v>
      </c>
      <c r="B7" s="3" t="s">
        <v>1988</v>
      </c>
      <c r="C7" s="7" t="s">
        <v>1987</v>
      </c>
      <c r="D7" s="4" t="s">
        <v>111</v>
      </c>
      <c r="E7" s="4" t="s">
        <v>1986</v>
      </c>
      <c r="F7" s="4">
        <v>2</v>
      </c>
      <c r="G7" s="4" t="s">
        <v>112</v>
      </c>
      <c r="H7" s="8" t="s">
        <v>129</v>
      </c>
      <c r="I7" s="8" t="s">
        <v>1985</v>
      </c>
      <c r="J7" s="28" t="s">
        <v>1984</v>
      </c>
      <c r="K7" s="40">
        <v>411</v>
      </c>
      <c r="L7" s="84" t="s">
        <v>1995</v>
      </c>
    </row>
    <row r="8" spans="1:12" ht="20.25" customHeight="1" thickBot="1" x14ac:dyDescent="0.2">
      <c r="A8" s="15"/>
      <c r="B8" s="23"/>
      <c r="C8" s="23"/>
      <c r="D8" s="24"/>
      <c r="E8" s="24"/>
      <c r="F8" s="24"/>
      <c r="G8" s="24"/>
      <c r="H8" s="24"/>
      <c r="I8" s="24"/>
      <c r="J8" s="25"/>
      <c r="K8" s="55"/>
      <c r="L8" s="85"/>
    </row>
    <row r="9" spans="1:12" ht="20.25" customHeight="1" x14ac:dyDescent="0.15">
      <c r="A9" s="81"/>
      <c r="B9" s="81"/>
      <c r="C9" s="82"/>
      <c r="D9" s="81"/>
      <c r="E9" s="81"/>
      <c r="F9" s="81"/>
      <c r="G9" s="81"/>
      <c r="H9" s="81"/>
      <c r="I9" s="81"/>
      <c r="J9" s="81"/>
      <c r="K9" s="81"/>
      <c r="L9" s="81"/>
    </row>
    <row r="10" spans="1:12" ht="20.25" customHeight="1" thickBot="1" x14ac:dyDescent="0.2">
      <c r="A10" s="165" t="s">
        <v>95</v>
      </c>
      <c r="B10" s="165"/>
      <c r="C10" s="165"/>
      <c r="D10" s="165"/>
      <c r="E10" s="165"/>
      <c r="F10" s="165"/>
      <c r="G10" s="165"/>
      <c r="H10" s="165"/>
      <c r="I10" s="165"/>
      <c r="J10" s="165"/>
      <c r="K10" s="165"/>
      <c r="L10" s="165"/>
    </row>
    <row r="11" spans="1:12" ht="20.25" customHeight="1" thickBot="1" x14ac:dyDescent="0.2">
      <c r="A11" s="44" t="s">
        <v>18</v>
      </c>
      <c r="B11" s="36" t="s">
        <v>19</v>
      </c>
      <c r="C11" s="36" t="s">
        <v>20</v>
      </c>
      <c r="D11" s="36" t="s">
        <v>21</v>
      </c>
      <c r="E11" s="36" t="s">
        <v>22</v>
      </c>
      <c r="F11" s="36" t="s">
        <v>23</v>
      </c>
      <c r="G11" s="36" t="s">
        <v>12</v>
      </c>
      <c r="H11" s="36" t="s">
        <v>24</v>
      </c>
      <c r="I11" s="36" t="s">
        <v>13</v>
      </c>
      <c r="J11" s="37" t="s">
        <v>14</v>
      </c>
      <c r="K11" s="37" t="s">
        <v>25</v>
      </c>
      <c r="L11" s="38" t="s">
        <v>26</v>
      </c>
    </row>
    <row r="12" spans="1:12" ht="20.25" customHeight="1" x14ac:dyDescent="0.15">
      <c r="A12" s="26" t="s">
        <v>1994</v>
      </c>
      <c r="B12" s="11" t="s">
        <v>1993</v>
      </c>
      <c r="C12" s="11" t="s">
        <v>1992</v>
      </c>
      <c r="D12" s="12" t="s">
        <v>118</v>
      </c>
      <c r="E12" s="12" t="s">
        <v>1991</v>
      </c>
      <c r="F12" s="12">
        <v>2</v>
      </c>
      <c r="G12" s="12" t="s">
        <v>112</v>
      </c>
      <c r="H12" s="27" t="s">
        <v>153</v>
      </c>
      <c r="I12" s="27">
        <v>2</v>
      </c>
      <c r="J12" s="28" t="s">
        <v>1990</v>
      </c>
      <c r="K12" s="40">
        <v>311</v>
      </c>
      <c r="L12" s="41"/>
    </row>
    <row r="13" spans="1:12" ht="20.25" customHeight="1" x14ac:dyDescent="0.15">
      <c r="A13" s="10" t="s">
        <v>1989</v>
      </c>
      <c r="B13" s="3" t="s">
        <v>1988</v>
      </c>
      <c r="C13" s="7" t="s">
        <v>1987</v>
      </c>
      <c r="D13" s="4" t="s">
        <v>111</v>
      </c>
      <c r="E13" s="4" t="s">
        <v>1986</v>
      </c>
      <c r="F13" s="4">
        <v>2</v>
      </c>
      <c r="G13" s="4" t="s">
        <v>112</v>
      </c>
      <c r="H13" s="8" t="s">
        <v>129</v>
      </c>
      <c r="I13" s="8" t="s">
        <v>1985</v>
      </c>
      <c r="J13" s="28" t="s">
        <v>1984</v>
      </c>
      <c r="K13" s="40">
        <v>411</v>
      </c>
      <c r="L13" s="84" t="s">
        <v>1983</v>
      </c>
    </row>
    <row r="14" spans="1:12" ht="20.25" customHeight="1" thickBot="1" x14ac:dyDescent="0.2">
      <c r="A14" s="15"/>
      <c r="B14" s="23"/>
      <c r="C14" s="23"/>
      <c r="D14" s="24"/>
      <c r="E14" s="24"/>
      <c r="F14" s="24"/>
      <c r="G14" s="24"/>
      <c r="H14" s="24"/>
      <c r="I14" s="24"/>
      <c r="J14" s="25"/>
      <c r="K14" s="55"/>
      <c r="L14" s="85"/>
    </row>
    <row r="15" spans="1:12" ht="20.25" customHeight="1" x14ac:dyDescent="0.15">
      <c r="A15" s="81"/>
      <c r="B15" s="81"/>
      <c r="C15" s="82"/>
      <c r="D15" s="81"/>
      <c r="E15" s="81"/>
      <c r="F15" s="81"/>
      <c r="G15" s="81"/>
      <c r="H15" s="81"/>
      <c r="I15" s="81"/>
      <c r="J15" s="81"/>
      <c r="K15" s="81"/>
      <c r="L15" s="81"/>
    </row>
    <row r="16" spans="1:12" ht="20.25" customHeight="1" x14ac:dyDescent="0.15">
      <c r="A16" s="81"/>
      <c r="B16" s="81"/>
      <c r="C16" s="82"/>
      <c r="D16" s="81"/>
      <c r="E16" s="81"/>
      <c r="F16" s="81"/>
      <c r="G16" s="81"/>
      <c r="H16" s="81"/>
      <c r="I16" s="81"/>
      <c r="J16" s="81"/>
      <c r="K16" s="81"/>
      <c r="L16" s="81"/>
    </row>
    <row r="17" spans="1:12" ht="20.25" customHeight="1" x14ac:dyDescent="0.15">
      <c r="A17" s="81"/>
      <c r="B17" s="81"/>
      <c r="C17" s="82"/>
      <c r="D17" s="81"/>
      <c r="E17" s="81"/>
      <c r="F17" s="81"/>
      <c r="G17" s="81"/>
      <c r="H17" s="81"/>
      <c r="I17" s="81"/>
      <c r="J17" s="81"/>
      <c r="K17" s="81"/>
      <c r="L17" s="81"/>
    </row>
    <row r="18" spans="1:12" ht="20.25" customHeight="1" x14ac:dyDescent="0.15">
      <c r="A18" s="81"/>
      <c r="B18" s="81"/>
      <c r="C18" s="82"/>
      <c r="D18" s="81"/>
      <c r="E18" s="81"/>
      <c r="F18" s="81"/>
      <c r="G18" s="81"/>
      <c r="H18" s="81"/>
      <c r="I18" s="81"/>
      <c r="J18" s="81"/>
      <c r="K18" s="81"/>
      <c r="L18" s="81"/>
    </row>
    <row r="19" spans="1:12" ht="20.25" customHeight="1" x14ac:dyDescent="0.15">
      <c r="A19" s="81"/>
      <c r="B19" s="81"/>
      <c r="C19" s="82"/>
      <c r="D19" s="81"/>
      <c r="E19" s="81"/>
      <c r="F19" s="81"/>
      <c r="G19" s="81"/>
      <c r="H19" s="81"/>
      <c r="I19" s="81"/>
      <c r="J19" s="81"/>
      <c r="K19" s="81"/>
      <c r="L19" s="81"/>
    </row>
  </sheetData>
  <phoneticPr fontId="3"/>
  <printOptions horizontalCentered="1"/>
  <pageMargins left="0.59055118110236227" right="0" top="0.78740157480314965" bottom="0.59055118110236227" header="0.51181102362204722" footer="0.31496062992125984"/>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3695B-E47F-4CF2-B422-55C7386D5103}">
  <dimension ref="A1:L81"/>
  <sheetViews>
    <sheetView zoomScale="80" zoomScaleNormal="80" zoomScaleSheetLayoutView="100" workbookViewId="0">
      <pane xSplit="12" ySplit="3" topLeftCell="M4" activePane="bottomRight" state="frozen"/>
      <selection activeCell="N8" sqref="N8"/>
      <selection pane="topRight" activeCell="N8" sqref="N8"/>
      <selection pane="bottomLeft" activeCell="N8" sqref="N8"/>
      <selection pane="bottomRight" activeCell="F3" sqref="F3"/>
    </sheetView>
  </sheetViews>
  <sheetFormatPr defaultColWidth="9" defaultRowHeight="20.25" customHeight="1" x14ac:dyDescent="0.15"/>
  <cols>
    <col min="1" max="1" width="9.5" style="42" customWidth="1"/>
    <col min="2" max="2" width="29.625" style="42" customWidth="1"/>
    <col min="3" max="3" width="7.125" style="50" customWidth="1"/>
    <col min="4" max="4" width="19.625" style="43" customWidth="1"/>
    <col min="5" max="5" width="19.125" style="43" customWidth="1"/>
    <col min="6" max="6" width="14.25" style="43" customWidth="1"/>
    <col min="7" max="7" width="17.375" style="43" customWidth="1"/>
    <col min="8" max="9" width="5.5" style="43" customWidth="1"/>
    <col min="10" max="12" width="14.5" style="42" customWidth="1"/>
    <col min="13" max="16384" width="9" style="42"/>
  </cols>
  <sheetData>
    <row r="1" spans="1:12" s="103" customFormat="1" ht="20.25" customHeight="1" x14ac:dyDescent="0.15">
      <c r="A1" s="102" t="s">
        <v>1943</v>
      </c>
      <c r="B1" s="102"/>
      <c r="C1" s="102"/>
      <c r="D1" s="102"/>
      <c r="E1" s="102"/>
      <c r="F1" s="102"/>
      <c r="G1" s="102"/>
      <c r="H1" s="102"/>
      <c r="I1" s="102"/>
      <c r="J1" s="102"/>
      <c r="K1" s="102"/>
      <c r="L1" s="102"/>
    </row>
    <row r="2" spans="1:12" ht="20.25" customHeight="1" x14ac:dyDescent="0.15">
      <c r="E2" s="638" t="s">
        <v>1969</v>
      </c>
      <c r="F2" s="638"/>
    </row>
    <row r="3" spans="1:12" ht="20.25" customHeight="1" x14ac:dyDescent="0.15">
      <c r="C3" s="42"/>
      <c r="D3" s="42"/>
      <c r="E3" s="42"/>
      <c r="F3" s="42"/>
      <c r="G3" s="42"/>
      <c r="H3" s="42"/>
      <c r="I3" s="42"/>
    </row>
    <row r="4" spans="1:12" ht="20.25" customHeight="1" x14ac:dyDescent="0.15">
      <c r="A4" s="484"/>
      <c r="B4" s="485" t="s">
        <v>1812</v>
      </c>
      <c r="C4" s="486"/>
      <c r="D4" s="487"/>
      <c r="E4" s="486"/>
      <c r="F4" s="486"/>
      <c r="G4" s="488"/>
      <c r="H4" s="42"/>
      <c r="I4" s="42"/>
    </row>
    <row r="5" spans="1:12" ht="20.25" customHeight="1" x14ac:dyDescent="0.15">
      <c r="A5" s="489"/>
      <c r="B5" s="488"/>
      <c r="C5" s="486"/>
      <c r="D5" s="487"/>
      <c r="E5" s="486"/>
      <c r="F5" s="639" t="s">
        <v>1944</v>
      </c>
      <c r="G5" s="640"/>
      <c r="H5" s="42"/>
      <c r="I5" s="42"/>
    </row>
    <row r="6" spans="1:12" ht="20.25" customHeight="1" x14ac:dyDescent="0.15">
      <c r="A6" s="490" t="s">
        <v>1813</v>
      </c>
      <c r="B6" s="491" t="s">
        <v>1814</v>
      </c>
      <c r="C6" s="491" t="s">
        <v>3</v>
      </c>
      <c r="D6" s="492" t="s">
        <v>1815</v>
      </c>
      <c r="E6" s="491" t="s">
        <v>1816</v>
      </c>
      <c r="F6" s="491" t="s">
        <v>1817</v>
      </c>
      <c r="G6" s="491" t="s">
        <v>26</v>
      </c>
      <c r="H6" s="42"/>
      <c r="I6" s="42"/>
    </row>
    <row r="7" spans="1:12" ht="20.25" customHeight="1" x14ac:dyDescent="0.15">
      <c r="A7" s="493">
        <v>1</v>
      </c>
      <c r="B7" s="494" t="s">
        <v>1818</v>
      </c>
      <c r="C7" s="506" t="s">
        <v>1819</v>
      </c>
      <c r="D7" s="495" t="s">
        <v>1820</v>
      </c>
      <c r="E7" s="495" t="s">
        <v>1821</v>
      </c>
      <c r="F7" s="495" t="s">
        <v>1822</v>
      </c>
      <c r="G7" s="494"/>
    </row>
    <row r="8" spans="1:12" ht="20.25" customHeight="1" x14ac:dyDescent="0.15">
      <c r="A8" s="493">
        <v>2</v>
      </c>
      <c r="B8" s="494" t="s">
        <v>1823</v>
      </c>
      <c r="C8" s="506">
        <v>1</v>
      </c>
      <c r="D8" s="495" t="s">
        <v>1824</v>
      </c>
      <c r="E8" s="495" t="s">
        <v>1825</v>
      </c>
      <c r="F8" s="495" t="s">
        <v>1822</v>
      </c>
      <c r="G8" s="494"/>
    </row>
    <row r="9" spans="1:12" ht="20.25" customHeight="1" x14ac:dyDescent="0.15">
      <c r="A9" s="493">
        <v>3</v>
      </c>
      <c r="B9" s="494" t="s">
        <v>1826</v>
      </c>
      <c r="C9" s="506">
        <v>1</v>
      </c>
      <c r="D9" s="495" t="s">
        <v>1820</v>
      </c>
      <c r="E9" s="495" t="s">
        <v>1827</v>
      </c>
      <c r="F9" s="495" t="s">
        <v>1822</v>
      </c>
      <c r="G9" s="494"/>
    </row>
    <row r="10" spans="1:12" ht="20.25" customHeight="1" x14ac:dyDescent="0.15">
      <c r="A10" s="493">
        <v>4</v>
      </c>
      <c r="B10" s="494" t="s">
        <v>1828</v>
      </c>
      <c r="C10" s="506">
        <v>1</v>
      </c>
      <c r="D10" s="495" t="s">
        <v>1824</v>
      </c>
      <c r="E10" s="495" t="s">
        <v>1827</v>
      </c>
      <c r="F10" s="495" t="s">
        <v>1822</v>
      </c>
      <c r="G10" s="494"/>
    </row>
    <row r="11" spans="1:12" ht="20.25" customHeight="1" x14ac:dyDescent="0.15">
      <c r="A11" s="493">
        <v>5</v>
      </c>
      <c r="B11" s="494" t="s">
        <v>1945</v>
      </c>
      <c r="C11" s="506">
        <v>2</v>
      </c>
      <c r="D11" s="495" t="s">
        <v>1829</v>
      </c>
      <c r="E11" s="495" t="s">
        <v>1827</v>
      </c>
      <c r="F11" s="495" t="s">
        <v>1830</v>
      </c>
      <c r="G11" s="494"/>
    </row>
    <row r="12" spans="1:12" ht="20.25" customHeight="1" x14ac:dyDescent="0.15">
      <c r="A12" s="493">
        <v>6</v>
      </c>
      <c r="B12" s="494" t="s">
        <v>1835</v>
      </c>
      <c r="C12" s="506">
        <v>2</v>
      </c>
      <c r="D12" s="495" t="s">
        <v>1836</v>
      </c>
      <c r="E12" s="495" t="s">
        <v>1833</v>
      </c>
      <c r="F12" s="495" t="s">
        <v>1837</v>
      </c>
      <c r="G12" s="494"/>
    </row>
    <row r="13" spans="1:12" ht="20.25" customHeight="1" x14ac:dyDescent="0.15">
      <c r="A13" s="493">
        <v>7</v>
      </c>
      <c r="B13" s="494" t="s">
        <v>1838</v>
      </c>
      <c r="C13" s="506">
        <v>2</v>
      </c>
      <c r="D13" s="495" t="s">
        <v>1839</v>
      </c>
      <c r="E13" s="495" t="s">
        <v>1821</v>
      </c>
      <c r="F13" s="495" t="s">
        <v>1840</v>
      </c>
      <c r="G13" s="494" t="s">
        <v>1841</v>
      </c>
    </row>
    <row r="14" spans="1:12" ht="20.25" customHeight="1" x14ac:dyDescent="0.15">
      <c r="A14" s="493">
        <v>8</v>
      </c>
      <c r="B14" s="494" t="s">
        <v>1842</v>
      </c>
      <c r="C14" s="506">
        <v>2</v>
      </c>
      <c r="D14" s="495" t="s">
        <v>1839</v>
      </c>
      <c r="E14" s="495" t="s">
        <v>1827</v>
      </c>
      <c r="F14" s="495" t="s">
        <v>1840</v>
      </c>
      <c r="G14" s="494" t="s">
        <v>1841</v>
      </c>
    </row>
    <row r="15" spans="1:12" ht="20.25" customHeight="1" x14ac:dyDescent="0.15">
      <c r="A15" s="493">
        <v>9</v>
      </c>
      <c r="B15" s="494" t="s">
        <v>1843</v>
      </c>
      <c r="C15" s="506">
        <v>2</v>
      </c>
      <c r="D15" s="495" t="s">
        <v>1844</v>
      </c>
      <c r="E15" s="495" t="s">
        <v>1827</v>
      </c>
      <c r="F15" s="495" t="s">
        <v>1840</v>
      </c>
      <c r="G15" s="494" t="s">
        <v>1841</v>
      </c>
    </row>
    <row r="16" spans="1:12" ht="20.25" customHeight="1" x14ac:dyDescent="0.15">
      <c r="A16" s="493">
        <v>10</v>
      </c>
      <c r="B16" s="494" t="s">
        <v>1831</v>
      </c>
      <c r="C16" s="506">
        <v>2</v>
      </c>
      <c r="D16" s="495" t="s">
        <v>1832</v>
      </c>
      <c r="E16" s="495" t="s">
        <v>1833</v>
      </c>
      <c r="F16" s="495" t="s">
        <v>1834</v>
      </c>
      <c r="G16" s="494"/>
    </row>
    <row r="17" spans="1:7" ht="20.25" customHeight="1" x14ac:dyDescent="0.15">
      <c r="A17" s="493">
        <v>11</v>
      </c>
      <c r="B17" s="494" t="s">
        <v>1845</v>
      </c>
      <c r="C17" s="506">
        <v>1</v>
      </c>
      <c r="D17" s="495" t="s">
        <v>1846</v>
      </c>
      <c r="E17" s="495" t="s">
        <v>1825</v>
      </c>
      <c r="F17" s="495" t="s">
        <v>1847</v>
      </c>
      <c r="G17" s="494"/>
    </row>
    <row r="18" spans="1:7" ht="20.25" customHeight="1" x14ac:dyDescent="0.15">
      <c r="A18" s="493">
        <v>12</v>
      </c>
      <c r="B18" s="494" t="s">
        <v>1848</v>
      </c>
      <c r="C18" s="506">
        <v>1</v>
      </c>
      <c r="D18" s="495" t="s">
        <v>1846</v>
      </c>
      <c r="E18" s="495" t="s">
        <v>1849</v>
      </c>
      <c r="F18" s="495" t="s">
        <v>1847</v>
      </c>
      <c r="G18" s="494"/>
    </row>
    <row r="19" spans="1:7" ht="20.25" customHeight="1" x14ac:dyDescent="0.15">
      <c r="A19" s="493">
        <v>13</v>
      </c>
      <c r="B19" s="494" t="s">
        <v>184</v>
      </c>
      <c r="C19" s="506">
        <v>2</v>
      </c>
      <c r="D19" s="495" t="s">
        <v>1850</v>
      </c>
      <c r="E19" s="495" t="s">
        <v>1821</v>
      </c>
      <c r="F19" s="495" t="s">
        <v>1851</v>
      </c>
      <c r="G19" s="494" t="s">
        <v>1841</v>
      </c>
    </row>
    <row r="20" spans="1:7" ht="20.25" customHeight="1" x14ac:dyDescent="0.15">
      <c r="A20" s="493">
        <v>14</v>
      </c>
      <c r="B20" s="494" t="s">
        <v>1852</v>
      </c>
      <c r="C20" s="506">
        <v>2</v>
      </c>
      <c r="D20" s="495" t="s">
        <v>1853</v>
      </c>
      <c r="E20" s="495" t="s">
        <v>1821</v>
      </c>
      <c r="F20" s="495" t="s">
        <v>1851</v>
      </c>
      <c r="G20" s="494" t="s">
        <v>1841</v>
      </c>
    </row>
    <row r="21" spans="1:7" ht="20.25" customHeight="1" x14ac:dyDescent="0.15">
      <c r="A21" s="493">
        <v>15</v>
      </c>
      <c r="B21" s="494" t="s">
        <v>1854</v>
      </c>
      <c r="C21" s="506">
        <v>2</v>
      </c>
      <c r="D21" s="495" t="s">
        <v>1839</v>
      </c>
      <c r="E21" s="495" t="s">
        <v>1827</v>
      </c>
      <c r="F21" s="495" t="s">
        <v>1851</v>
      </c>
      <c r="G21" s="494" t="s">
        <v>1841</v>
      </c>
    </row>
    <row r="22" spans="1:7" ht="20.25" customHeight="1" x14ac:dyDescent="0.15">
      <c r="A22" s="493">
        <v>16</v>
      </c>
      <c r="B22" s="494" t="s">
        <v>1855</v>
      </c>
      <c r="C22" s="506">
        <v>2</v>
      </c>
      <c r="D22" s="495" t="s">
        <v>1853</v>
      </c>
      <c r="E22" s="495" t="s">
        <v>1827</v>
      </c>
      <c r="F22" s="495" t="s">
        <v>1851</v>
      </c>
      <c r="G22" s="494" t="s">
        <v>1841</v>
      </c>
    </row>
    <row r="23" spans="1:7" ht="20.25" customHeight="1" x14ac:dyDescent="0.15">
      <c r="A23" s="493">
        <v>17</v>
      </c>
      <c r="B23" s="494" t="s">
        <v>1856</v>
      </c>
      <c r="C23" s="506">
        <v>2</v>
      </c>
      <c r="D23" s="495" t="s">
        <v>1857</v>
      </c>
      <c r="E23" s="495" t="s">
        <v>1833</v>
      </c>
      <c r="F23" s="495" t="s">
        <v>1858</v>
      </c>
      <c r="G23" s="494"/>
    </row>
    <row r="24" spans="1:7" ht="20.25" customHeight="1" x14ac:dyDescent="0.15">
      <c r="A24" s="493">
        <v>18</v>
      </c>
      <c r="B24" s="494" t="s">
        <v>1859</v>
      </c>
      <c r="C24" s="506">
        <v>2</v>
      </c>
      <c r="D24" s="495" t="s">
        <v>1860</v>
      </c>
      <c r="E24" s="495" t="s">
        <v>1825</v>
      </c>
      <c r="F24" s="495" t="s">
        <v>1861</v>
      </c>
      <c r="G24" s="494" t="s">
        <v>1841</v>
      </c>
    </row>
    <row r="25" spans="1:7" ht="20.25" customHeight="1" x14ac:dyDescent="0.15">
      <c r="A25" s="493">
        <v>19</v>
      </c>
      <c r="B25" s="496" t="s">
        <v>1862</v>
      </c>
      <c r="C25" s="506">
        <v>2</v>
      </c>
      <c r="D25" s="495" t="s">
        <v>1860</v>
      </c>
      <c r="E25" s="495" t="s">
        <v>1827</v>
      </c>
      <c r="F25" s="495" t="s">
        <v>1863</v>
      </c>
      <c r="G25" s="494" t="s">
        <v>1841</v>
      </c>
    </row>
    <row r="26" spans="1:7" ht="20.25" customHeight="1" x14ac:dyDescent="0.15">
      <c r="A26" s="493">
        <v>20</v>
      </c>
      <c r="B26" s="494" t="s">
        <v>1864</v>
      </c>
      <c r="C26" s="506">
        <v>1</v>
      </c>
      <c r="D26" s="495" t="s">
        <v>1865</v>
      </c>
      <c r="E26" s="495" t="s">
        <v>1821</v>
      </c>
      <c r="F26" s="495" t="s">
        <v>1866</v>
      </c>
      <c r="G26" s="494"/>
    </row>
    <row r="27" spans="1:7" ht="20.25" customHeight="1" x14ac:dyDescent="0.15">
      <c r="A27" s="493">
        <v>21</v>
      </c>
      <c r="B27" s="494" t="s">
        <v>1867</v>
      </c>
      <c r="C27" s="506">
        <v>1</v>
      </c>
      <c r="D27" s="495" t="s">
        <v>1868</v>
      </c>
      <c r="E27" s="495" t="s">
        <v>1821</v>
      </c>
      <c r="F27" s="495" t="s">
        <v>1866</v>
      </c>
      <c r="G27" s="494"/>
    </row>
    <row r="28" spans="1:7" ht="20.25" customHeight="1" x14ac:dyDescent="0.15">
      <c r="A28" s="493">
        <v>22</v>
      </c>
      <c r="B28" s="494" t="s">
        <v>1869</v>
      </c>
      <c r="C28" s="506">
        <v>2</v>
      </c>
      <c r="D28" s="495" t="s">
        <v>1870</v>
      </c>
      <c r="E28" s="495" t="s">
        <v>1821</v>
      </c>
      <c r="F28" s="495" t="s">
        <v>1871</v>
      </c>
      <c r="G28" s="494" t="s">
        <v>1841</v>
      </c>
    </row>
    <row r="29" spans="1:7" ht="20.25" customHeight="1" x14ac:dyDescent="0.15">
      <c r="A29" s="493">
        <v>23</v>
      </c>
      <c r="B29" s="496" t="s">
        <v>1872</v>
      </c>
      <c r="C29" s="506">
        <v>1</v>
      </c>
      <c r="D29" s="495" t="s">
        <v>1865</v>
      </c>
      <c r="E29" s="495" t="s">
        <v>1827</v>
      </c>
      <c r="F29" s="495" t="s">
        <v>1866</v>
      </c>
      <c r="G29" s="494"/>
    </row>
    <row r="30" spans="1:7" ht="20.25" customHeight="1" x14ac:dyDescent="0.15">
      <c r="A30" s="493">
        <v>24</v>
      </c>
      <c r="B30" s="496" t="s">
        <v>1873</v>
      </c>
      <c r="C30" s="506">
        <v>1</v>
      </c>
      <c r="D30" s="495" t="s">
        <v>1868</v>
      </c>
      <c r="E30" s="495" t="s">
        <v>1827</v>
      </c>
      <c r="F30" s="495" t="s">
        <v>1866</v>
      </c>
      <c r="G30" s="494"/>
    </row>
    <row r="31" spans="1:7" ht="20.25" customHeight="1" x14ac:dyDescent="0.15">
      <c r="A31" s="493">
        <v>25</v>
      </c>
      <c r="B31" s="494" t="s">
        <v>1874</v>
      </c>
      <c r="C31" s="506">
        <v>2</v>
      </c>
      <c r="D31" s="495" t="s">
        <v>1870</v>
      </c>
      <c r="E31" s="495" t="s">
        <v>1827</v>
      </c>
      <c r="F31" s="497" t="s">
        <v>1871</v>
      </c>
      <c r="G31" s="494" t="s">
        <v>1841</v>
      </c>
    </row>
    <row r="32" spans="1:7" ht="20.25" customHeight="1" x14ac:dyDescent="0.15">
      <c r="A32" s="493">
        <v>26</v>
      </c>
      <c r="B32" s="494" t="s">
        <v>1946</v>
      </c>
      <c r="C32" s="506">
        <v>2</v>
      </c>
      <c r="D32" s="495" t="s">
        <v>1918</v>
      </c>
      <c r="E32" s="495" t="s">
        <v>1947</v>
      </c>
      <c r="F32" s="497" t="s">
        <v>1877</v>
      </c>
      <c r="G32" s="494"/>
    </row>
    <row r="33" spans="1:7" ht="20.25" customHeight="1" x14ac:dyDescent="0.15">
      <c r="A33" s="493">
        <v>27</v>
      </c>
      <c r="B33" s="496" t="s">
        <v>1875</v>
      </c>
      <c r="C33" s="507">
        <v>2</v>
      </c>
      <c r="D33" s="495" t="s">
        <v>1876</v>
      </c>
      <c r="E33" s="495" t="s">
        <v>1833</v>
      </c>
      <c r="F33" s="497" t="s">
        <v>1877</v>
      </c>
      <c r="G33" s="494"/>
    </row>
    <row r="34" spans="1:7" ht="20.25" customHeight="1" x14ac:dyDescent="0.15">
      <c r="A34" s="493">
        <v>28</v>
      </c>
      <c r="B34" s="496" t="s">
        <v>1878</v>
      </c>
      <c r="C34" s="507">
        <v>2</v>
      </c>
      <c r="D34" s="495" t="s">
        <v>1879</v>
      </c>
      <c r="E34" s="495" t="s">
        <v>1821</v>
      </c>
      <c r="F34" s="497" t="s">
        <v>1880</v>
      </c>
      <c r="G34" s="494" t="s">
        <v>1881</v>
      </c>
    </row>
    <row r="35" spans="1:7" ht="20.25" customHeight="1" x14ac:dyDescent="0.15">
      <c r="A35" s="493">
        <v>29</v>
      </c>
      <c r="B35" s="494" t="s">
        <v>1882</v>
      </c>
      <c r="C35" s="506">
        <v>2</v>
      </c>
      <c r="D35" s="495" t="s">
        <v>1879</v>
      </c>
      <c r="E35" s="495" t="s">
        <v>1827</v>
      </c>
      <c r="F35" s="497" t="s">
        <v>1880</v>
      </c>
      <c r="G35" s="494" t="s">
        <v>1881</v>
      </c>
    </row>
    <row r="36" spans="1:7" ht="20.25" customHeight="1" x14ac:dyDescent="0.15">
      <c r="A36" s="493">
        <v>30</v>
      </c>
      <c r="B36" s="494" t="s">
        <v>1883</v>
      </c>
      <c r="C36" s="506">
        <v>2</v>
      </c>
      <c r="D36" s="495" t="s">
        <v>1884</v>
      </c>
      <c r="E36" s="495" t="s">
        <v>1833</v>
      </c>
      <c r="F36" s="497" t="s">
        <v>1885</v>
      </c>
      <c r="G36" s="494"/>
    </row>
    <row r="37" spans="1:7" ht="20.25" customHeight="1" x14ac:dyDescent="0.15">
      <c r="A37" s="493">
        <v>31</v>
      </c>
      <c r="B37" s="494" t="s">
        <v>1886</v>
      </c>
      <c r="C37" s="506">
        <v>1</v>
      </c>
      <c r="D37" s="495" t="s">
        <v>1887</v>
      </c>
      <c r="E37" s="495" t="s">
        <v>1821</v>
      </c>
      <c r="F37" s="497" t="s">
        <v>1888</v>
      </c>
      <c r="G37" s="494"/>
    </row>
    <row r="38" spans="1:7" ht="20.25" customHeight="1" x14ac:dyDescent="0.15">
      <c r="A38" s="493">
        <v>32</v>
      </c>
      <c r="B38" s="494" t="s">
        <v>1889</v>
      </c>
      <c r="C38" s="506">
        <v>2</v>
      </c>
      <c r="D38" s="495" t="s">
        <v>1890</v>
      </c>
      <c r="E38" s="495" t="s">
        <v>1825</v>
      </c>
      <c r="F38" s="497" t="s">
        <v>1891</v>
      </c>
      <c r="G38" s="494" t="s">
        <v>1881</v>
      </c>
    </row>
    <row r="39" spans="1:7" ht="20.25" customHeight="1" x14ac:dyDescent="0.15">
      <c r="A39" s="493">
        <v>33</v>
      </c>
      <c r="B39" s="494" t="s">
        <v>1948</v>
      </c>
      <c r="C39" s="506">
        <v>2</v>
      </c>
      <c r="D39" s="495" t="s">
        <v>1949</v>
      </c>
      <c r="E39" s="495" t="s">
        <v>1821</v>
      </c>
      <c r="F39" s="497" t="s">
        <v>1891</v>
      </c>
      <c r="G39" s="494" t="s">
        <v>1881</v>
      </c>
    </row>
    <row r="40" spans="1:7" ht="20.25" customHeight="1" x14ac:dyDescent="0.15">
      <c r="A40" s="493">
        <v>34</v>
      </c>
      <c r="B40" s="494" t="s">
        <v>1892</v>
      </c>
      <c r="C40" s="506">
        <v>1</v>
      </c>
      <c r="D40" s="495" t="s">
        <v>1887</v>
      </c>
      <c r="E40" s="495" t="s">
        <v>1849</v>
      </c>
      <c r="F40" s="497" t="s">
        <v>1888</v>
      </c>
      <c r="G40" s="494"/>
    </row>
    <row r="41" spans="1:7" ht="20.25" customHeight="1" x14ac:dyDescent="0.15">
      <c r="A41" s="493">
        <v>35</v>
      </c>
      <c r="B41" s="494" t="s">
        <v>1893</v>
      </c>
      <c r="C41" s="506">
        <v>2</v>
      </c>
      <c r="D41" s="495" t="s">
        <v>1894</v>
      </c>
      <c r="E41" s="495" t="s">
        <v>1827</v>
      </c>
      <c r="F41" s="497" t="s">
        <v>1891</v>
      </c>
      <c r="G41" s="494" t="s">
        <v>1881</v>
      </c>
    </row>
    <row r="42" spans="1:7" ht="20.25" customHeight="1" x14ac:dyDescent="0.15">
      <c r="A42" s="493">
        <v>36</v>
      </c>
      <c r="B42" s="494" t="s">
        <v>1950</v>
      </c>
      <c r="C42" s="506">
        <v>2</v>
      </c>
      <c r="D42" s="495" t="s">
        <v>1895</v>
      </c>
      <c r="E42" s="495" t="s">
        <v>1827</v>
      </c>
      <c r="F42" s="497" t="s">
        <v>1891</v>
      </c>
      <c r="G42" s="494" t="s">
        <v>1881</v>
      </c>
    </row>
    <row r="43" spans="1:7" ht="20.25" customHeight="1" x14ac:dyDescent="0.15">
      <c r="A43" s="493">
        <v>37</v>
      </c>
      <c r="B43" s="494" t="s">
        <v>1896</v>
      </c>
      <c r="C43" s="506">
        <v>2</v>
      </c>
      <c r="D43" s="495" t="s">
        <v>1879</v>
      </c>
      <c r="E43" s="495" t="s">
        <v>1821</v>
      </c>
      <c r="F43" s="497" t="s">
        <v>1897</v>
      </c>
      <c r="G43" s="494" t="s">
        <v>1881</v>
      </c>
    </row>
    <row r="44" spans="1:7" ht="20.25" customHeight="1" x14ac:dyDescent="0.15">
      <c r="A44" s="493">
        <v>38</v>
      </c>
      <c r="B44" s="494" t="s">
        <v>1898</v>
      </c>
      <c r="C44" s="506">
        <v>2</v>
      </c>
      <c r="D44" s="495" t="s">
        <v>1899</v>
      </c>
      <c r="E44" s="495" t="s">
        <v>1821</v>
      </c>
      <c r="F44" s="497" t="s">
        <v>1897</v>
      </c>
      <c r="G44" s="494" t="s">
        <v>1881</v>
      </c>
    </row>
    <row r="45" spans="1:7" ht="20.25" customHeight="1" x14ac:dyDescent="0.15">
      <c r="A45" s="493">
        <v>39</v>
      </c>
      <c r="B45" s="494" t="s">
        <v>1964</v>
      </c>
      <c r="C45" s="506">
        <v>2</v>
      </c>
      <c r="D45" s="495" t="s">
        <v>1965</v>
      </c>
      <c r="E45" s="495" t="s">
        <v>1821</v>
      </c>
      <c r="F45" s="497" t="s">
        <v>1897</v>
      </c>
      <c r="G45" s="494" t="s">
        <v>1881</v>
      </c>
    </row>
    <row r="46" spans="1:7" ht="20.25" customHeight="1" x14ac:dyDescent="0.15">
      <c r="A46" s="493">
        <v>40</v>
      </c>
      <c r="B46" s="494" t="s">
        <v>1900</v>
      </c>
      <c r="C46" s="506">
        <v>2</v>
      </c>
      <c r="D46" s="495" t="s">
        <v>1901</v>
      </c>
      <c r="E46" s="495" t="s">
        <v>1821</v>
      </c>
      <c r="F46" s="497" t="s">
        <v>1897</v>
      </c>
      <c r="G46" s="494" t="s">
        <v>1881</v>
      </c>
    </row>
    <row r="47" spans="1:7" ht="20.25" customHeight="1" x14ac:dyDescent="0.15">
      <c r="A47" s="493">
        <v>41</v>
      </c>
      <c r="B47" s="498" t="s">
        <v>1902</v>
      </c>
      <c r="C47" s="506">
        <v>2</v>
      </c>
      <c r="D47" s="495" t="s">
        <v>1901</v>
      </c>
      <c r="E47" s="495" t="s">
        <v>1827</v>
      </c>
      <c r="F47" s="497" t="s">
        <v>1897</v>
      </c>
      <c r="G47" s="494" t="s">
        <v>1881</v>
      </c>
    </row>
    <row r="48" spans="1:7" ht="20.25" customHeight="1" x14ac:dyDescent="0.15">
      <c r="A48" s="493">
        <v>42</v>
      </c>
      <c r="B48" s="494" t="s">
        <v>1903</v>
      </c>
      <c r="C48" s="506">
        <v>2</v>
      </c>
      <c r="D48" s="495" t="s">
        <v>1853</v>
      </c>
      <c r="E48" s="495" t="s">
        <v>1827</v>
      </c>
      <c r="F48" s="497" t="s">
        <v>1897</v>
      </c>
      <c r="G48" s="494" t="s">
        <v>1881</v>
      </c>
    </row>
    <row r="49" spans="1:7" ht="20.25" customHeight="1" x14ac:dyDescent="0.15">
      <c r="A49" s="493">
        <v>43</v>
      </c>
      <c r="B49" s="494" t="s">
        <v>1904</v>
      </c>
      <c r="C49" s="506">
        <v>2</v>
      </c>
      <c r="D49" s="495" t="s">
        <v>1901</v>
      </c>
      <c r="E49" s="495" t="s">
        <v>1821</v>
      </c>
      <c r="F49" s="495" t="s">
        <v>1905</v>
      </c>
      <c r="G49" s="494" t="s">
        <v>1881</v>
      </c>
    </row>
    <row r="50" spans="1:7" ht="20.25" customHeight="1" x14ac:dyDescent="0.15">
      <c r="A50" s="493">
        <v>44</v>
      </c>
      <c r="B50" s="494" t="s">
        <v>1906</v>
      </c>
      <c r="C50" s="506">
        <v>2</v>
      </c>
      <c r="D50" s="495" t="s">
        <v>1901</v>
      </c>
      <c r="E50" s="495" t="s">
        <v>1827</v>
      </c>
      <c r="F50" s="495" t="s">
        <v>1905</v>
      </c>
      <c r="G50" s="494" t="s">
        <v>1881</v>
      </c>
    </row>
    <row r="51" spans="1:7" ht="20.25" customHeight="1" x14ac:dyDescent="0.15">
      <c r="A51" s="493">
        <v>45</v>
      </c>
      <c r="B51" s="494" t="s">
        <v>1907</v>
      </c>
      <c r="C51" s="506">
        <v>2</v>
      </c>
      <c r="D51" s="495" t="s">
        <v>1908</v>
      </c>
      <c r="E51" s="495" t="s">
        <v>1827</v>
      </c>
      <c r="F51" s="495" t="s">
        <v>1905</v>
      </c>
      <c r="G51" s="494" t="s">
        <v>1881</v>
      </c>
    </row>
    <row r="52" spans="1:7" ht="20.25" customHeight="1" x14ac:dyDescent="0.15">
      <c r="A52" s="493">
        <v>46</v>
      </c>
      <c r="B52" s="494" t="s">
        <v>1909</v>
      </c>
      <c r="C52" s="506">
        <v>2</v>
      </c>
      <c r="D52" s="495" t="s">
        <v>1910</v>
      </c>
      <c r="E52" s="495" t="s">
        <v>1833</v>
      </c>
      <c r="F52" s="495" t="s">
        <v>1911</v>
      </c>
      <c r="G52" s="494"/>
    </row>
    <row r="53" spans="1:7" ht="20.25" customHeight="1" x14ac:dyDescent="0.15">
      <c r="A53" s="493">
        <v>47</v>
      </c>
      <c r="B53" s="494" t="s">
        <v>1951</v>
      </c>
      <c r="C53" s="506">
        <v>2</v>
      </c>
      <c r="D53" s="495" t="s">
        <v>1952</v>
      </c>
      <c r="E53" s="495" t="s">
        <v>1947</v>
      </c>
      <c r="F53" s="495" t="s">
        <v>1953</v>
      </c>
      <c r="G53" s="494"/>
    </row>
    <row r="54" spans="1:7" ht="20.25" customHeight="1" x14ac:dyDescent="0.15">
      <c r="A54" s="493">
        <v>48</v>
      </c>
      <c r="B54" s="494" t="s">
        <v>1912</v>
      </c>
      <c r="C54" s="506">
        <v>1</v>
      </c>
      <c r="D54" s="495" t="s">
        <v>1865</v>
      </c>
      <c r="E54" s="495" t="s">
        <v>1821</v>
      </c>
      <c r="F54" s="495" t="s">
        <v>1911</v>
      </c>
      <c r="G54" s="494"/>
    </row>
    <row r="55" spans="1:7" ht="20.25" customHeight="1" x14ac:dyDescent="0.15">
      <c r="A55" s="493">
        <v>49</v>
      </c>
      <c r="B55" s="494" t="s">
        <v>1913</v>
      </c>
      <c r="C55" s="506">
        <v>1</v>
      </c>
      <c r="D55" s="495" t="s">
        <v>1865</v>
      </c>
      <c r="E55" s="495" t="s">
        <v>1827</v>
      </c>
      <c r="F55" s="495" t="s">
        <v>1911</v>
      </c>
      <c r="G55" s="494"/>
    </row>
    <row r="56" spans="1:7" ht="20.25" customHeight="1" x14ac:dyDescent="0.15">
      <c r="A56" s="493">
        <v>50</v>
      </c>
      <c r="B56" s="494" t="s">
        <v>1914</v>
      </c>
      <c r="C56" s="506">
        <v>1</v>
      </c>
      <c r="D56" s="495" t="s">
        <v>1954</v>
      </c>
      <c r="E56" s="495" t="s">
        <v>1821</v>
      </c>
      <c r="F56" s="495" t="s">
        <v>1916</v>
      </c>
      <c r="G56" s="494"/>
    </row>
    <row r="57" spans="1:7" ht="20.25" customHeight="1" x14ac:dyDescent="0.15">
      <c r="A57" s="493">
        <v>51</v>
      </c>
      <c r="B57" s="494" t="s">
        <v>1917</v>
      </c>
      <c r="C57" s="506">
        <v>1</v>
      </c>
      <c r="D57" s="495" t="s">
        <v>1954</v>
      </c>
      <c r="E57" s="495" t="s">
        <v>1827</v>
      </c>
      <c r="F57" s="495" t="s">
        <v>1916</v>
      </c>
      <c r="G57" s="494"/>
    </row>
    <row r="58" spans="1:7" ht="20.25" customHeight="1" x14ac:dyDescent="0.15">
      <c r="A58" s="493">
        <v>52</v>
      </c>
      <c r="B58" s="494" t="s">
        <v>1955</v>
      </c>
      <c r="C58" s="506">
        <v>1</v>
      </c>
      <c r="D58" s="495" t="s">
        <v>1915</v>
      </c>
      <c r="E58" s="495" t="s">
        <v>1827</v>
      </c>
      <c r="F58" s="495" t="s">
        <v>1956</v>
      </c>
      <c r="G58" s="494"/>
    </row>
    <row r="59" spans="1:7" ht="20.25" customHeight="1" x14ac:dyDescent="0.15">
      <c r="A59" s="493">
        <v>53</v>
      </c>
      <c r="B59" s="494" t="s">
        <v>1957</v>
      </c>
      <c r="C59" s="506">
        <v>2</v>
      </c>
      <c r="D59" s="495" t="s">
        <v>1960</v>
      </c>
      <c r="E59" s="495" t="s">
        <v>1947</v>
      </c>
      <c r="F59" s="495" t="s">
        <v>1961</v>
      </c>
      <c r="G59" s="494"/>
    </row>
    <row r="60" spans="1:7" ht="20.25" customHeight="1" x14ac:dyDescent="0.15">
      <c r="A60" s="493">
        <v>54</v>
      </c>
      <c r="B60" s="494" t="s">
        <v>1962</v>
      </c>
      <c r="C60" s="506">
        <v>2</v>
      </c>
      <c r="D60" s="495" t="s">
        <v>1963</v>
      </c>
      <c r="E60" s="495" t="s">
        <v>1833</v>
      </c>
      <c r="F60" s="495" t="s">
        <v>1961</v>
      </c>
      <c r="G60" s="494"/>
    </row>
    <row r="61" spans="1:7" ht="20.25" customHeight="1" x14ac:dyDescent="0.15">
      <c r="A61" s="493">
        <v>55</v>
      </c>
      <c r="B61" s="494" t="s">
        <v>1919</v>
      </c>
      <c r="C61" s="506">
        <v>2</v>
      </c>
      <c r="D61" s="495" t="s">
        <v>1910</v>
      </c>
      <c r="E61" s="495" t="s">
        <v>1833</v>
      </c>
      <c r="F61" s="495" t="s">
        <v>1920</v>
      </c>
      <c r="G61" s="494"/>
    </row>
    <row r="62" spans="1:7" ht="20.25" customHeight="1" x14ac:dyDescent="0.15">
      <c r="A62" s="493">
        <v>56</v>
      </c>
      <c r="B62" s="494" t="s">
        <v>1958</v>
      </c>
      <c r="C62" s="506">
        <v>1</v>
      </c>
      <c r="D62" s="495" t="s">
        <v>1824</v>
      </c>
      <c r="E62" s="495" t="s">
        <v>1821</v>
      </c>
      <c r="F62" s="495" t="s">
        <v>1959</v>
      </c>
      <c r="G62" s="494"/>
    </row>
    <row r="63" spans="1:7" ht="20.25" customHeight="1" x14ac:dyDescent="0.15">
      <c r="A63" s="493">
        <v>57</v>
      </c>
      <c r="B63" s="494" t="s">
        <v>1921</v>
      </c>
      <c r="C63" s="506">
        <v>2</v>
      </c>
      <c r="D63" s="495" t="s">
        <v>1922</v>
      </c>
      <c r="E63" s="495" t="s">
        <v>1833</v>
      </c>
      <c r="F63" s="495" t="s">
        <v>1923</v>
      </c>
      <c r="G63" s="494"/>
    </row>
    <row r="64" spans="1:7" ht="20.25" customHeight="1" x14ac:dyDescent="0.15">
      <c r="A64" s="493">
        <v>58</v>
      </c>
      <c r="B64" s="494" t="s">
        <v>1924</v>
      </c>
      <c r="C64" s="506">
        <v>2</v>
      </c>
      <c r="D64" s="495" t="s">
        <v>1925</v>
      </c>
      <c r="E64" s="495" t="s">
        <v>1833</v>
      </c>
      <c r="F64" s="495" t="s">
        <v>1926</v>
      </c>
      <c r="G64" s="494"/>
    </row>
    <row r="65" spans="1:7" ht="20.25" customHeight="1" x14ac:dyDescent="0.15">
      <c r="A65" s="484"/>
      <c r="B65" s="488"/>
      <c r="C65" s="486"/>
      <c r="D65" s="487"/>
      <c r="E65" s="486"/>
      <c r="F65" s="486"/>
      <c r="G65" s="488"/>
    </row>
    <row r="66" spans="1:7" ht="20.25" customHeight="1" x14ac:dyDescent="0.15">
      <c r="A66" s="499"/>
      <c r="B66" s="500" t="s">
        <v>1927</v>
      </c>
      <c r="C66" s="500"/>
      <c r="D66" s="500" t="s">
        <v>1928</v>
      </c>
      <c r="E66" s="500"/>
      <c r="F66" s="500"/>
      <c r="G66" s="500"/>
    </row>
    <row r="67" spans="1:7" ht="20.25" customHeight="1" x14ac:dyDescent="0.15">
      <c r="A67" s="501"/>
      <c r="B67" s="500" t="s">
        <v>1966</v>
      </c>
      <c r="C67" s="500"/>
      <c r="D67" s="636" t="s">
        <v>1929</v>
      </c>
      <c r="E67" s="637"/>
      <c r="F67" s="636" t="s">
        <v>1930</v>
      </c>
      <c r="G67" s="637"/>
    </row>
    <row r="68" spans="1:7" ht="20.25" customHeight="1" x14ac:dyDescent="0.15">
      <c r="A68" s="501"/>
      <c r="B68" s="500" t="s">
        <v>1967</v>
      </c>
      <c r="C68" s="500"/>
      <c r="D68" s="636" t="s">
        <v>1931</v>
      </c>
      <c r="E68" s="637"/>
      <c r="F68" s="636" t="s">
        <v>1932</v>
      </c>
      <c r="G68" s="637"/>
    </row>
    <row r="69" spans="1:7" ht="20.25" customHeight="1" x14ac:dyDescent="0.15">
      <c r="A69" s="501"/>
      <c r="B69" s="500" t="s">
        <v>1968</v>
      </c>
      <c r="C69" s="500"/>
      <c r="D69" s="636" t="s">
        <v>1933</v>
      </c>
      <c r="E69" s="637"/>
      <c r="F69" s="500"/>
      <c r="G69" s="500"/>
    </row>
    <row r="70" spans="1:7" ht="20.25" customHeight="1" x14ac:dyDescent="0.15">
      <c r="A70" s="501"/>
      <c r="B70" s="500"/>
      <c r="C70" s="500"/>
      <c r="D70" s="500"/>
      <c r="E70" s="502"/>
      <c r="F70" s="500"/>
      <c r="G70" s="500"/>
    </row>
    <row r="71" spans="1:7" ht="20.25" customHeight="1" x14ac:dyDescent="0.15">
      <c r="A71" s="501"/>
      <c r="B71" s="503" t="s">
        <v>1934</v>
      </c>
      <c r="C71" s="500"/>
      <c r="D71" s="500"/>
      <c r="E71" s="502"/>
      <c r="F71" s="500"/>
      <c r="G71" s="500"/>
    </row>
    <row r="72" spans="1:7" ht="20.25" customHeight="1" x14ac:dyDescent="0.15">
      <c r="A72" s="501"/>
      <c r="B72" s="503" t="s">
        <v>1935</v>
      </c>
      <c r="C72" s="504"/>
      <c r="D72" s="504"/>
      <c r="E72" s="505"/>
      <c r="F72" s="504"/>
      <c r="G72" s="504"/>
    </row>
    <row r="73" spans="1:7" ht="20.25" customHeight="1" x14ac:dyDescent="0.15">
      <c r="A73" s="501"/>
      <c r="B73" s="503"/>
      <c r="C73" s="504"/>
      <c r="D73" s="504"/>
      <c r="E73" s="505"/>
      <c r="F73" s="504"/>
      <c r="G73" s="504"/>
    </row>
    <row r="74" spans="1:7" ht="20.25" customHeight="1" x14ac:dyDescent="0.15">
      <c r="A74" s="501"/>
      <c r="B74" s="503" t="s">
        <v>1936</v>
      </c>
      <c r="C74" s="504"/>
      <c r="D74" s="504"/>
      <c r="E74" s="505"/>
      <c r="F74" s="504"/>
      <c r="G74" s="504"/>
    </row>
    <row r="75" spans="1:7" ht="20.25" customHeight="1" x14ac:dyDescent="0.15">
      <c r="A75" s="501"/>
      <c r="B75" s="503" t="s">
        <v>1937</v>
      </c>
      <c r="C75" s="504"/>
      <c r="D75" s="504"/>
      <c r="E75" s="505"/>
      <c r="F75" s="504"/>
      <c r="G75" s="504"/>
    </row>
    <row r="76" spans="1:7" ht="20.25" customHeight="1" x14ac:dyDescent="0.15">
      <c r="A76" s="501"/>
      <c r="B76" s="503" t="s">
        <v>1938</v>
      </c>
      <c r="C76" s="504"/>
      <c r="D76" s="504"/>
      <c r="E76" s="505"/>
      <c r="F76" s="504"/>
      <c r="G76" s="504"/>
    </row>
    <row r="77" spans="1:7" ht="20.25" customHeight="1" x14ac:dyDescent="0.15">
      <c r="A77" s="501"/>
      <c r="B77" s="503" t="s">
        <v>1939</v>
      </c>
      <c r="C77" s="504"/>
      <c r="D77" s="504"/>
      <c r="E77" s="505"/>
      <c r="F77" s="504"/>
      <c r="G77" s="504"/>
    </row>
    <row r="78" spans="1:7" ht="20.25" customHeight="1" x14ac:dyDescent="0.15">
      <c r="A78" s="501"/>
      <c r="B78" s="503" t="s">
        <v>1940</v>
      </c>
      <c r="C78" s="504"/>
      <c r="D78" s="504"/>
      <c r="E78" s="505"/>
      <c r="F78" s="504"/>
      <c r="G78" s="504"/>
    </row>
    <row r="79" spans="1:7" ht="20.25" customHeight="1" x14ac:dyDescent="0.15">
      <c r="A79" s="501"/>
      <c r="B79" s="503" t="s">
        <v>1941</v>
      </c>
      <c r="C79" s="504"/>
      <c r="D79" s="504"/>
      <c r="E79" s="505"/>
      <c r="F79" s="504"/>
      <c r="G79" s="504"/>
    </row>
    <row r="80" spans="1:7" ht="20.25" customHeight="1" x14ac:dyDescent="0.15">
      <c r="A80" s="501"/>
      <c r="B80" s="503" t="s">
        <v>1942</v>
      </c>
      <c r="C80" s="504"/>
      <c r="D80" s="504"/>
      <c r="E80" s="505"/>
      <c r="F80" s="504"/>
      <c r="G80" s="504"/>
    </row>
    <row r="81" spans="1:7" ht="20.25" customHeight="1" x14ac:dyDescent="0.15">
      <c r="A81" s="484"/>
      <c r="B81" s="488"/>
      <c r="C81" s="486"/>
      <c r="D81" s="487"/>
      <c r="E81" s="486"/>
      <c r="F81" s="486"/>
      <c r="G81" s="488"/>
    </row>
  </sheetData>
  <mergeCells count="7">
    <mergeCell ref="D69:E69"/>
    <mergeCell ref="E2:F2"/>
    <mergeCell ref="F5:G5"/>
    <mergeCell ref="D67:E67"/>
    <mergeCell ref="F67:G67"/>
    <mergeCell ref="D68:E68"/>
    <mergeCell ref="F68:G68"/>
  </mergeCells>
  <phoneticPr fontId="3"/>
  <printOptions horizontalCentered="1"/>
  <pageMargins left="0.59055118110236227" right="0" top="0.78740157480314965" bottom="0.59055118110236227" header="0.51181102362204722" footer="0.31496062992125984"/>
  <pageSetup paperSize="9" scale="74" orientation="portrait" r:id="rId1"/>
  <headerFooter alignWithMargins="0"/>
  <ignoredErrors>
    <ignoredError sqref="C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9"/>
  <sheetViews>
    <sheetView zoomScaleNormal="100" zoomScaleSheetLayoutView="100" workbookViewId="0">
      <pane xSplit="12" ySplit="5" topLeftCell="M6" activePane="bottomRight" state="frozen"/>
      <selection activeCell="N8" sqref="N8"/>
      <selection pane="topRight" activeCell="N8" sqref="N8"/>
      <selection pane="bottomLeft" activeCell="N8" sqref="N8"/>
      <selection pane="bottomRight" activeCell="G10" sqref="G10"/>
    </sheetView>
  </sheetViews>
  <sheetFormatPr defaultColWidth="9" defaultRowHeight="20.25" customHeight="1" x14ac:dyDescent="0.15"/>
  <cols>
    <col min="1" max="1" width="9.5" style="42" customWidth="1"/>
    <col min="2" max="2" width="20.5" style="42" customWidth="1"/>
    <col min="3" max="3" width="10.125" style="50" customWidth="1"/>
    <col min="4" max="4" width="5.5" style="42" customWidth="1"/>
    <col min="5" max="5" width="10.875" style="42" customWidth="1"/>
    <col min="6" max="9" width="5.5" style="42" customWidth="1"/>
    <col min="10" max="12" width="14.375" style="42" customWidth="1"/>
    <col min="13" max="16384" width="9" style="42"/>
  </cols>
  <sheetData>
    <row r="1" spans="1:12" s="103" customFormat="1" ht="20.25" customHeight="1" x14ac:dyDescent="0.15">
      <c r="A1" s="102" t="s">
        <v>69</v>
      </c>
      <c r="B1" s="102"/>
      <c r="C1" s="102"/>
      <c r="D1" s="102"/>
      <c r="E1" s="102"/>
      <c r="F1" s="102"/>
      <c r="G1" s="102"/>
      <c r="H1" s="102"/>
      <c r="I1" s="102"/>
      <c r="J1" s="102"/>
      <c r="K1" s="102"/>
      <c r="L1" s="102"/>
    </row>
    <row r="2" spans="1:12" ht="20.25" customHeight="1" x14ac:dyDescent="0.15">
      <c r="L2" s="106"/>
    </row>
    <row r="3" spans="1:12" ht="20.25" customHeight="1" x14ac:dyDescent="0.15">
      <c r="A3" s="77" t="s">
        <v>67</v>
      </c>
      <c r="B3" s="77"/>
      <c r="C3" s="77"/>
      <c r="D3" s="77"/>
      <c r="E3" s="77"/>
      <c r="F3" s="77"/>
      <c r="G3" s="77"/>
      <c r="H3" s="77"/>
      <c r="I3" s="77"/>
      <c r="J3" s="77"/>
      <c r="K3" s="77"/>
      <c r="L3" s="77"/>
    </row>
    <row r="4" spans="1:12" ht="20.25" customHeight="1" thickBot="1" x14ac:dyDescent="0.2">
      <c r="A4" s="72" t="s">
        <v>66</v>
      </c>
      <c r="B4" s="72"/>
      <c r="C4" s="72"/>
      <c r="D4" s="72"/>
      <c r="E4" s="72"/>
      <c r="F4" s="72"/>
      <c r="G4" s="72"/>
      <c r="H4" s="72"/>
      <c r="I4" s="72"/>
      <c r="J4" s="72"/>
      <c r="K4" s="72"/>
      <c r="L4" s="72"/>
    </row>
    <row r="5" spans="1:12" ht="20.25" customHeight="1" thickBot="1" x14ac:dyDescent="0.2">
      <c r="A5" s="44" t="s">
        <v>18</v>
      </c>
      <c r="B5" s="36" t="s">
        <v>19</v>
      </c>
      <c r="C5" s="36" t="s">
        <v>20</v>
      </c>
      <c r="D5" s="36" t="s">
        <v>21</v>
      </c>
      <c r="E5" s="36" t="s">
        <v>22</v>
      </c>
      <c r="F5" s="36" t="s">
        <v>23</v>
      </c>
      <c r="G5" s="36" t="s">
        <v>33</v>
      </c>
      <c r="H5" s="36" t="s">
        <v>24</v>
      </c>
      <c r="I5" s="36" t="s">
        <v>34</v>
      </c>
      <c r="J5" s="37" t="s">
        <v>35</v>
      </c>
      <c r="K5" s="37" t="s">
        <v>25</v>
      </c>
      <c r="L5" s="38" t="s">
        <v>26</v>
      </c>
    </row>
    <row r="6" spans="1:12" ht="20.25" customHeight="1" x14ac:dyDescent="0.15">
      <c r="A6" s="26"/>
      <c r="B6" s="11"/>
      <c r="C6" s="11"/>
      <c r="D6" s="12"/>
      <c r="E6" s="12"/>
      <c r="F6" s="12"/>
      <c r="G6" s="12"/>
      <c r="H6" s="27"/>
      <c r="I6" s="27"/>
      <c r="J6" s="28"/>
      <c r="K6" s="40"/>
      <c r="L6" s="41"/>
    </row>
    <row r="7" spans="1:12" ht="20.25" customHeight="1" x14ac:dyDescent="0.15">
      <c r="A7" s="10"/>
      <c r="B7" s="3"/>
      <c r="C7" s="7"/>
      <c r="D7" s="4"/>
      <c r="E7" s="4"/>
      <c r="F7" s="4"/>
      <c r="G7" s="4"/>
      <c r="H7" s="8"/>
      <c r="I7" s="8"/>
      <c r="J7" s="9"/>
      <c r="K7" s="48"/>
      <c r="L7" s="84"/>
    </row>
    <row r="8" spans="1:12" ht="20.25" customHeight="1" thickBot="1" x14ac:dyDescent="0.2">
      <c r="A8" s="15"/>
      <c r="B8" s="23"/>
      <c r="C8" s="23"/>
      <c r="D8" s="24"/>
      <c r="E8" s="24"/>
      <c r="F8" s="24"/>
      <c r="G8" s="24"/>
      <c r="H8" s="24"/>
      <c r="I8" s="24"/>
      <c r="J8" s="25"/>
      <c r="K8" s="55"/>
      <c r="L8" s="85"/>
    </row>
    <row r="9" spans="1:12" ht="20.25" customHeight="1" x14ac:dyDescent="0.15">
      <c r="A9" s="81"/>
      <c r="B9" s="81"/>
      <c r="C9" s="82"/>
      <c r="D9" s="81"/>
      <c r="E9" s="81"/>
      <c r="F9" s="81"/>
      <c r="G9" s="81"/>
      <c r="H9" s="81"/>
      <c r="I9" s="81"/>
      <c r="J9" s="81"/>
      <c r="K9" s="81"/>
      <c r="L9" s="81"/>
    </row>
    <row r="10" spans="1:12" ht="20.25" customHeight="1" thickBot="1" x14ac:dyDescent="0.2">
      <c r="A10" s="165" t="s">
        <v>68</v>
      </c>
      <c r="B10" s="165"/>
      <c r="C10" s="165"/>
      <c r="D10" s="165"/>
      <c r="E10" s="165"/>
      <c r="F10" s="165"/>
      <c r="G10" s="165"/>
      <c r="H10" s="165"/>
      <c r="I10" s="165"/>
      <c r="J10" s="165"/>
      <c r="K10" s="165"/>
      <c r="L10" s="165"/>
    </row>
    <row r="11" spans="1:12" ht="20.25" customHeight="1" thickBot="1" x14ac:dyDescent="0.2">
      <c r="A11" s="44" t="s">
        <v>18</v>
      </c>
      <c r="B11" s="36" t="s">
        <v>19</v>
      </c>
      <c r="C11" s="36" t="s">
        <v>20</v>
      </c>
      <c r="D11" s="36" t="s">
        <v>21</v>
      </c>
      <c r="E11" s="36" t="s">
        <v>22</v>
      </c>
      <c r="F11" s="36" t="s">
        <v>23</v>
      </c>
      <c r="G11" s="36" t="s">
        <v>33</v>
      </c>
      <c r="H11" s="36" t="s">
        <v>24</v>
      </c>
      <c r="I11" s="36" t="s">
        <v>34</v>
      </c>
      <c r="J11" s="37" t="s">
        <v>35</v>
      </c>
      <c r="K11" s="37" t="s">
        <v>25</v>
      </c>
      <c r="L11" s="38" t="s">
        <v>26</v>
      </c>
    </row>
    <row r="12" spans="1:12" ht="20.25" customHeight="1" x14ac:dyDescent="0.15">
      <c r="A12" s="26"/>
      <c r="B12" s="11"/>
      <c r="C12" s="11"/>
      <c r="D12" s="12"/>
      <c r="E12" s="12"/>
      <c r="F12" s="12"/>
      <c r="G12" s="12"/>
      <c r="H12" s="27"/>
      <c r="I12" s="27"/>
      <c r="J12" s="28"/>
      <c r="K12" s="40"/>
      <c r="L12" s="41"/>
    </row>
    <row r="13" spans="1:12" ht="20.25" customHeight="1" x14ac:dyDescent="0.15">
      <c r="A13" s="10"/>
      <c r="B13" s="3"/>
      <c r="C13" s="7"/>
      <c r="D13" s="4"/>
      <c r="E13" s="4"/>
      <c r="F13" s="4"/>
      <c r="G13" s="4"/>
      <c r="H13" s="8"/>
      <c r="I13" s="8"/>
      <c r="J13" s="9"/>
      <c r="K13" s="48"/>
      <c r="L13" s="84"/>
    </row>
    <row r="14" spans="1:12" ht="20.25" customHeight="1" thickBot="1" x14ac:dyDescent="0.2">
      <c r="A14" s="15"/>
      <c r="B14" s="23"/>
      <c r="C14" s="23"/>
      <c r="D14" s="24"/>
      <c r="E14" s="24"/>
      <c r="F14" s="24"/>
      <c r="G14" s="24"/>
      <c r="H14" s="24"/>
      <c r="I14" s="24"/>
      <c r="J14" s="25"/>
      <c r="K14" s="55"/>
      <c r="L14" s="85"/>
    </row>
    <row r="15" spans="1:12" ht="20.25" customHeight="1" x14ac:dyDescent="0.15">
      <c r="A15" s="81"/>
      <c r="B15" s="81"/>
      <c r="C15" s="82"/>
      <c r="D15" s="81"/>
      <c r="E15" s="81"/>
      <c r="F15" s="81"/>
      <c r="G15" s="81"/>
      <c r="H15" s="81"/>
      <c r="I15" s="81"/>
      <c r="J15" s="81"/>
      <c r="K15" s="81"/>
      <c r="L15" s="81"/>
    </row>
    <row r="16" spans="1:12" ht="20.25" customHeight="1" x14ac:dyDescent="0.15">
      <c r="A16" s="81"/>
      <c r="B16" s="81"/>
      <c r="C16" s="82"/>
      <c r="D16" s="81"/>
      <c r="E16" s="81"/>
      <c r="F16" s="81"/>
      <c r="G16" s="81"/>
      <c r="H16" s="81"/>
      <c r="I16" s="81"/>
      <c r="J16" s="81"/>
      <c r="K16" s="81"/>
      <c r="L16" s="81"/>
    </row>
    <row r="17" spans="1:12" ht="20.25" customHeight="1" x14ac:dyDescent="0.15">
      <c r="A17" s="81"/>
      <c r="B17" s="81"/>
      <c r="C17" s="82"/>
      <c r="D17" s="81"/>
      <c r="E17" s="81"/>
      <c r="F17" s="81"/>
      <c r="G17" s="81"/>
      <c r="H17" s="81"/>
      <c r="I17" s="81"/>
      <c r="J17" s="81"/>
      <c r="K17" s="81"/>
      <c r="L17" s="81"/>
    </row>
    <row r="18" spans="1:12" ht="20.25" customHeight="1" x14ac:dyDescent="0.15">
      <c r="A18" s="81"/>
      <c r="B18" s="81"/>
      <c r="C18" s="82"/>
      <c r="D18" s="81"/>
      <c r="E18" s="81"/>
      <c r="F18" s="81"/>
      <c r="G18" s="81"/>
      <c r="H18" s="81"/>
      <c r="I18" s="81"/>
      <c r="J18" s="81"/>
      <c r="K18" s="81"/>
      <c r="L18" s="81"/>
    </row>
    <row r="19" spans="1:12" ht="20.25" customHeight="1" x14ac:dyDescent="0.15">
      <c r="A19" s="81"/>
      <c r="B19" s="81"/>
      <c r="C19" s="82"/>
      <c r="D19" s="81"/>
      <c r="E19" s="81"/>
      <c r="F19" s="81"/>
      <c r="G19" s="81"/>
      <c r="H19" s="81"/>
      <c r="I19" s="81"/>
      <c r="J19" s="81"/>
      <c r="K19" s="81"/>
      <c r="L19" s="81"/>
    </row>
  </sheetData>
  <phoneticPr fontId="3"/>
  <printOptions horizontalCentered="1"/>
  <pageMargins left="0.59055118110236227" right="0" top="0.78740157480314965" bottom="0.59055118110236227" header="0.51181102362204722" footer="0.31496062992125984"/>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FC12E-10F8-4CB4-82E6-92A6EE1C9099}">
  <sheetPr>
    <tabColor rgb="FFC00000"/>
    <pageSetUpPr fitToPage="1"/>
  </sheetPr>
  <dimension ref="A1:L128"/>
  <sheetViews>
    <sheetView view="pageBreakPreview" zoomScale="90" zoomScaleNormal="90" zoomScaleSheetLayoutView="90" workbookViewId="0">
      <selection activeCell="K36" sqref="K36"/>
    </sheetView>
  </sheetViews>
  <sheetFormatPr defaultColWidth="8.75" defaultRowHeight="13.5" x14ac:dyDescent="0.15"/>
  <cols>
    <col min="1" max="1" width="14.375" style="302" customWidth="1"/>
    <col min="2" max="2" width="14.25" style="302" customWidth="1"/>
    <col min="3" max="3" width="8.5" style="302" bestFit="1" customWidth="1"/>
    <col min="4" max="4" width="34.375" style="302" customWidth="1"/>
    <col min="5" max="6" width="4.625" style="302" customWidth="1"/>
    <col min="7" max="7" width="25" style="302" customWidth="1"/>
    <col min="8" max="8" width="22.5" style="302" bestFit="1" customWidth="1"/>
    <col min="9" max="9" width="29.375" style="302" customWidth="1"/>
    <col min="10" max="16384" width="8.75" style="302"/>
  </cols>
  <sheetData>
    <row r="1" spans="1:11" s="342" customFormat="1" ht="9.9499999999999993" customHeight="1" x14ac:dyDescent="0.15">
      <c r="A1" s="660" t="s">
        <v>356</v>
      </c>
      <c r="B1" s="660"/>
      <c r="C1" s="660"/>
      <c r="D1" s="660"/>
      <c r="E1" s="660"/>
      <c r="F1" s="660"/>
      <c r="G1" s="660"/>
      <c r="H1" s="660"/>
      <c r="I1" s="660"/>
      <c r="J1" s="660"/>
      <c r="K1" s="660"/>
    </row>
    <row r="2" spans="1:11" s="342" customFormat="1" ht="20.100000000000001" customHeight="1" x14ac:dyDescent="0.15">
      <c r="A2" s="660"/>
      <c r="B2" s="660"/>
      <c r="C2" s="660"/>
      <c r="D2" s="660"/>
      <c r="E2" s="660"/>
      <c r="F2" s="660"/>
      <c r="G2" s="660"/>
      <c r="H2" s="660"/>
      <c r="I2" s="660"/>
      <c r="J2" s="660"/>
      <c r="K2" s="660"/>
    </row>
    <row r="3" spans="1:11" s="342" customFormat="1" ht="15" customHeight="1" x14ac:dyDescent="0.15">
      <c r="A3" s="660"/>
      <c r="B3" s="660"/>
      <c r="C3" s="660"/>
      <c r="D3" s="660"/>
      <c r="E3" s="660"/>
      <c r="F3" s="660"/>
      <c r="G3" s="660"/>
      <c r="H3" s="660"/>
      <c r="I3" s="660"/>
      <c r="J3" s="660"/>
      <c r="K3" s="660"/>
    </row>
    <row r="4" spans="1:11" s="303" customFormat="1" ht="20.100000000000001" customHeight="1" x14ac:dyDescent="0.15">
      <c r="A4" s="341" t="s">
        <v>355</v>
      </c>
      <c r="B4" s="341"/>
      <c r="C4" s="341"/>
      <c r="D4" s="341"/>
      <c r="E4" s="341"/>
      <c r="F4" s="341"/>
      <c r="G4" s="341"/>
      <c r="H4" s="341"/>
    </row>
    <row r="5" spans="1:11" s="303" customFormat="1" ht="15.75" customHeight="1" x14ac:dyDescent="0.15">
      <c r="A5" s="716" t="s">
        <v>47</v>
      </c>
      <c r="B5" s="717"/>
      <c r="C5" s="668" t="s">
        <v>53</v>
      </c>
      <c r="D5" s="669" t="s">
        <v>48</v>
      </c>
      <c r="E5" s="670" t="s">
        <v>49</v>
      </c>
      <c r="F5" s="668" t="s">
        <v>54</v>
      </c>
      <c r="G5" s="340" t="s">
        <v>354</v>
      </c>
      <c r="H5" s="664" t="s">
        <v>50</v>
      </c>
      <c r="I5" s="666" t="s">
        <v>51</v>
      </c>
    </row>
    <row r="6" spans="1:11" s="303" customFormat="1" ht="15.75" customHeight="1" x14ac:dyDescent="0.15">
      <c r="A6" s="339" t="s">
        <v>353</v>
      </c>
      <c r="B6" s="339" t="s">
        <v>352</v>
      </c>
      <c r="C6" s="669"/>
      <c r="D6" s="669"/>
      <c r="E6" s="671"/>
      <c r="F6" s="668"/>
      <c r="G6" s="338" t="s">
        <v>52</v>
      </c>
      <c r="H6" s="665"/>
      <c r="I6" s="667"/>
    </row>
    <row r="7" spans="1:11" s="303" customFormat="1" ht="14.25" customHeight="1" x14ac:dyDescent="0.15">
      <c r="A7" s="641" t="s">
        <v>280</v>
      </c>
      <c r="B7" s="641" t="s">
        <v>279</v>
      </c>
      <c r="C7" s="648">
        <v>1140094</v>
      </c>
      <c r="D7" s="651" t="s">
        <v>351</v>
      </c>
      <c r="E7" s="654">
        <v>2</v>
      </c>
      <c r="F7" s="641" t="s">
        <v>239</v>
      </c>
      <c r="G7" s="311" t="s">
        <v>350</v>
      </c>
      <c r="H7" s="648" t="s">
        <v>234</v>
      </c>
      <c r="I7" s="661" t="s">
        <v>349</v>
      </c>
    </row>
    <row r="8" spans="1:11" s="303" customFormat="1" ht="14.25" customHeight="1" x14ac:dyDescent="0.15">
      <c r="A8" s="641"/>
      <c r="B8" s="641"/>
      <c r="C8" s="649"/>
      <c r="D8" s="652"/>
      <c r="E8" s="655"/>
      <c r="F8" s="641"/>
      <c r="G8" s="311"/>
      <c r="H8" s="649"/>
      <c r="I8" s="662"/>
    </row>
    <row r="9" spans="1:11" s="303" customFormat="1" ht="14.25" customHeight="1" x14ac:dyDescent="0.15">
      <c r="A9" s="641"/>
      <c r="B9" s="641"/>
      <c r="C9" s="650"/>
      <c r="D9" s="653"/>
      <c r="E9" s="656"/>
      <c r="F9" s="641"/>
      <c r="G9" s="310"/>
      <c r="H9" s="650"/>
      <c r="I9" s="663"/>
    </row>
    <row r="10" spans="1:11" s="303" customFormat="1" ht="14.25" customHeight="1" x14ac:dyDescent="0.15">
      <c r="A10" s="641" t="s">
        <v>280</v>
      </c>
      <c r="B10" s="641" t="s">
        <v>279</v>
      </c>
      <c r="C10" s="641">
        <v>1140086</v>
      </c>
      <c r="D10" s="658" t="s">
        <v>348</v>
      </c>
      <c r="E10" s="654">
        <v>2</v>
      </c>
      <c r="F10" s="641" t="s">
        <v>219</v>
      </c>
      <c r="G10" s="317" t="s">
        <v>326</v>
      </c>
      <c r="H10" s="648" t="s">
        <v>234</v>
      </c>
      <c r="I10" s="657" t="s">
        <v>347</v>
      </c>
    </row>
    <row r="11" spans="1:11" s="303" customFormat="1" ht="14.25" customHeight="1" x14ac:dyDescent="0.15">
      <c r="A11" s="641"/>
      <c r="B11" s="641"/>
      <c r="C11" s="641"/>
      <c r="D11" s="659"/>
      <c r="E11" s="655"/>
      <c r="F11" s="641"/>
      <c r="G11" s="311" t="s">
        <v>346</v>
      </c>
      <c r="H11" s="649"/>
      <c r="I11" s="657"/>
    </row>
    <row r="12" spans="1:11" s="303" customFormat="1" ht="14.25" customHeight="1" x14ac:dyDescent="0.15">
      <c r="A12" s="641"/>
      <c r="B12" s="641"/>
      <c r="C12" s="641"/>
      <c r="D12" s="659"/>
      <c r="E12" s="656"/>
      <c r="F12" s="641"/>
      <c r="G12" s="310"/>
      <c r="H12" s="650"/>
      <c r="I12" s="657"/>
    </row>
    <row r="13" spans="1:11" s="303" customFormat="1" ht="14.25" customHeight="1" x14ac:dyDescent="0.15">
      <c r="A13" s="674" t="s">
        <v>280</v>
      </c>
      <c r="B13" s="674" t="s">
        <v>279</v>
      </c>
      <c r="C13" s="674">
        <v>1140132</v>
      </c>
      <c r="D13" s="722" t="s">
        <v>345</v>
      </c>
      <c r="E13" s="642">
        <v>2</v>
      </c>
      <c r="F13" s="674" t="s">
        <v>239</v>
      </c>
      <c r="G13" s="333" t="s">
        <v>344</v>
      </c>
      <c r="H13" s="645" t="s">
        <v>234</v>
      </c>
      <c r="I13" s="720" t="s">
        <v>343</v>
      </c>
    </row>
    <row r="14" spans="1:11" s="303" customFormat="1" ht="14.25" customHeight="1" x14ac:dyDescent="0.15">
      <c r="A14" s="674"/>
      <c r="B14" s="674"/>
      <c r="C14" s="674"/>
      <c r="D14" s="691"/>
      <c r="E14" s="643"/>
      <c r="F14" s="674"/>
      <c r="G14" s="308"/>
      <c r="H14" s="646"/>
      <c r="I14" s="720"/>
    </row>
    <row r="15" spans="1:11" s="303" customFormat="1" ht="14.25" customHeight="1" x14ac:dyDescent="0.15">
      <c r="A15" s="674"/>
      <c r="B15" s="674"/>
      <c r="C15" s="674"/>
      <c r="D15" s="691"/>
      <c r="E15" s="644"/>
      <c r="F15" s="674"/>
      <c r="G15" s="307"/>
      <c r="H15" s="647"/>
      <c r="I15" s="720"/>
    </row>
    <row r="16" spans="1:11" s="303" customFormat="1" ht="14.25" customHeight="1" x14ac:dyDescent="0.15">
      <c r="A16" s="641" t="s">
        <v>280</v>
      </c>
      <c r="B16" s="641" t="s">
        <v>279</v>
      </c>
      <c r="C16" s="641">
        <v>1140043</v>
      </c>
      <c r="D16" s="658" t="s">
        <v>342</v>
      </c>
      <c r="E16" s="654">
        <v>2</v>
      </c>
      <c r="F16" s="641" t="s">
        <v>236</v>
      </c>
      <c r="G16" s="320" t="s">
        <v>341</v>
      </c>
      <c r="H16" s="648" t="s">
        <v>340</v>
      </c>
      <c r="I16" s="719" t="s">
        <v>339</v>
      </c>
    </row>
    <row r="17" spans="1:9" s="303" customFormat="1" ht="14.25" customHeight="1" x14ac:dyDescent="0.15">
      <c r="A17" s="641"/>
      <c r="B17" s="641"/>
      <c r="C17" s="641"/>
      <c r="D17" s="659"/>
      <c r="E17" s="655"/>
      <c r="F17" s="641"/>
      <c r="G17" s="319"/>
      <c r="H17" s="649"/>
      <c r="I17" s="719"/>
    </row>
    <row r="18" spans="1:9" s="303" customFormat="1" ht="14.25" customHeight="1" x14ac:dyDescent="0.15">
      <c r="A18" s="641"/>
      <c r="B18" s="641"/>
      <c r="C18" s="641"/>
      <c r="D18" s="659"/>
      <c r="E18" s="656"/>
      <c r="F18" s="641"/>
      <c r="G18" s="318"/>
      <c r="H18" s="650"/>
      <c r="I18" s="719"/>
    </row>
    <row r="19" spans="1:9" s="303" customFormat="1" ht="14.25" customHeight="1" x14ac:dyDescent="0.15">
      <c r="A19" s="641" t="s">
        <v>280</v>
      </c>
      <c r="B19" s="641" t="s">
        <v>279</v>
      </c>
      <c r="C19" s="641">
        <v>1140108</v>
      </c>
      <c r="D19" s="658" t="s">
        <v>338</v>
      </c>
      <c r="E19" s="654">
        <v>2</v>
      </c>
      <c r="F19" s="641" t="s">
        <v>239</v>
      </c>
      <c r="G19" s="320" t="s">
        <v>337</v>
      </c>
      <c r="H19" s="648" t="s">
        <v>234</v>
      </c>
      <c r="I19" s="679" t="s">
        <v>336</v>
      </c>
    </row>
    <row r="20" spans="1:9" s="303" customFormat="1" ht="14.25" customHeight="1" x14ac:dyDescent="0.15">
      <c r="A20" s="641"/>
      <c r="B20" s="641"/>
      <c r="C20" s="641"/>
      <c r="D20" s="659"/>
      <c r="E20" s="655"/>
      <c r="F20" s="641"/>
      <c r="G20" s="319" t="s">
        <v>335</v>
      </c>
      <c r="H20" s="649"/>
      <c r="I20" s="680"/>
    </row>
    <row r="21" spans="1:9" s="303" customFormat="1" ht="14.25" customHeight="1" x14ac:dyDescent="0.15">
      <c r="A21" s="641"/>
      <c r="B21" s="641"/>
      <c r="C21" s="641"/>
      <c r="D21" s="659"/>
      <c r="E21" s="656"/>
      <c r="F21" s="641"/>
      <c r="G21" s="318"/>
      <c r="H21" s="650"/>
      <c r="I21" s="681"/>
    </row>
    <row r="22" spans="1:9" s="303" customFormat="1" ht="14.25" customHeight="1" x14ac:dyDescent="0.15">
      <c r="A22" s="674" t="s">
        <v>280</v>
      </c>
      <c r="B22" s="642" t="s">
        <v>279</v>
      </c>
      <c r="C22" s="642">
        <v>5142032</v>
      </c>
      <c r="D22" s="703" t="s">
        <v>334</v>
      </c>
      <c r="E22" s="642">
        <v>1</v>
      </c>
      <c r="F22" s="642" t="s">
        <v>255</v>
      </c>
      <c r="G22" s="337" t="s">
        <v>333</v>
      </c>
      <c r="H22" s="645" t="s">
        <v>332</v>
      </c>
      <c r="I22" s="688" t="s">
        <v>331</v>
      </c>
    </row>
    <row r="23" spans="1:9" s="303" customFormat="1" ht="14.25" customHeight="1" x14ac:dyDescent="0.15">
      <c r="A23" s="674"/>
      <c r="B23" s="643"/>
      <c r="C23" s="643"/>
      <c r="D23" s="704"/>
      <c r="E23" s="643"/>
      <c r="F23" s="643"/>
      <c r="G23" s="316" t="s">
        <v>330</v>
      </c>
      <c r="H23" s="646"/>
      <c r="I23" s="689"/>
    </row>
    <row r="24" spans="1:9" s="303" customFormat="1" ht="14.25" customHeight="1" x14ac:dyDescent="0.15">
      <c r="A24" s="674"/>
      <c r="B24" s="644"/>
      <c r="C24" s="644"/>
      <c r="D24" s="705"/>
      <c r="E24" s="644"/>
      <c r="F24" s="644"/>
      <c r="G24" s="336"/>
      <c r="H24" s="647"/>
      <c r="I24" s="690"/>
    </row>
    <row r="25" spans="1:9" s="303" customFormat="1" ht="14.25" customHeight="1" x14ac:dyDescent="0.15">
      <c r="A25" s="641" t="s">
        <v>280</v>
      </c>
      <c r="B25" s="641" t="s">
        <v>279</v>
      </c>
      <c r="C25" s="641">
        <v>1140078</v>
      </c>
      <c r="D25" s="659" t="s">
        <v>329</v>
      </c>
      <c r="E25" s="654">
        <v>2</v>
      </c>
      <c r="F25" s="641" t="s">
        <v>219</v>
      </c>
      <c r="G25" s="311" t="s">
        <v>328</v>
      </c>
      <c r="H25" s="648" t="s">
        <v>234</v>
      </c>
      <c r="I25" s="657" t="s">
        <v>327</v>
      </c>
    </row>
    <row r="26" spans="1:9" s="303" customFormat="1" ht="14.25" customHeight="1" x14ac:dyDescent="0.15">
      <c r="A26" s="641"/>
      <c r="B26" s="641"/>
      <c r="C26" s="641"/>
      <c r="D26" s="659"/>
      <c r="E26" s="655"/>
      <c r="F26" s="641"/>
      <c r="G26" s="311" t="s">
        <v>326</v>
      </c>
      <c r="H26" s="649"/>
      <c r="I26" s="657"/>
    </row>
    <row r="27" spans="1:9" s="303" customFormat="1" ht="14.25" customHeight="1" x14ac:dyDescent="0.15">
      <c r="A27" s="641"/>
      <c r="B27" s="641"/>
      <c r="C27" s="641"/>
      <c r="D27" s="659"/>
      <c r="E27" s="656"/>
      <c r="F27" s="641"/>
      <c r="G27" s="310"/>
      <c r="H27" s="650"/>
      <c r="I27" s="657"/>
    </row>
    <row r="28" spans="1:9" s="303" customFormat="1" ht="14.25" customHeight="1" x14ac:dyDescent="0.15">
      <c r="A28" s="641" t="s">
        <v>280</v>
      </c>
      <c r="B28" s="641" t="s">
        <v>279</v>
      </c>
      <c r="C28" s="641">
        <v>1140116</v>
      </c>
      <c r="D28" s="658" t="s">
        <v>325</v>
      </c>
      <c r="E28" s="654">
        <v>2</v>
      </c>
      <c r="F28" s="641" t="s">
        <v>231</v>
      </c>
      <c r="G28" s="311" t="s">
        <v>324</v>
      </c>
      <c r="H28" s="648" t="s">
        <v>323</v>
      </c>
      <c r="I28" s="657" t="s">
        <v>322</v>
      </c>
    </row>
    <row r="29" spans="1:9" s="303" customFormat="1" ht="14.25" customHeight="1" x14ac:dyDescent="0.15">
      <c r="A29" s="641"/>
      <c r="B29" s="641"/>
      <c r="C29" s="641"/>
      <c r="D29" s="659"/>
      <c r="E29" s="655"/>
      <c r="F29" s="641"/>
      <c r="G29" s="311"/>
      <c r="H29" s="649"/>
      <c r="I29" s="657"/>
    </row>
    <row r="30" spans="1:9" s="303" customFormat="1" ht="14.25" customHeight="1" x14ac:dyDescent="0.15">
      <c r="A30" s="641"/>
      <c r="B30" s="641"/>
      <c r="C30" s="641"/>
      <c r="D30" s="659"/>
      <c r="E30" s="656"/>
      <c r="F30" s="641"/>
      <c r="G30" s="310"/>
      <c r="H30" s="650"/>
      <c r="I30" s="657"/>
    </row>
    <row r="31" spans="1:9" s="303" customFormat="1" ht="14.25" customHeight="1" x14ac:dyDescent="0.15">
      <c r="A31" s="641" t="s">
        <v>280</v>
      </c>
      <c r="B31" s="641" t="s">
        <v>279</v>
      </c>
      <c r="C31" s="641">
        <v>1140124</v>
      </c>
      <c r="D31" s="658" t="s">
        <v>321</v>
      </c>
      <c r="E31" s="654">
        <v>2</v>
      </c>
      <c r="F31" s="641" t="s">
        <v>219</v>
      </c>
      <c r="G31" s="311" t="s">
        <v>320</v>
      </c>
      <c r="H31" s="648" t="s">
        <v>234</v>
      </c>
      <c r="I31" s="657" t="s">
        <v>319</v>
      </c>
    </row>
    <row r="32" spans="1:9" s="303" customFormat="1" ht="14.25" customHeight="1" x14ac:dyDescent="0.15">
      <c r="A32" s="641"/>
      <c r="B32" s="641"/>
      <c r="C32" s="641"/>
      <c r="D32" s="659"/>
      <c r="E32" s="655"/>
      <c r="F32" s="641"/>
      <c r="G32" s="311" t="s">
        <v>318</v>
      </c>
      <c r="H32" s="649"/>
      <c r="I32" s="657"/>
    </row>
    <row r="33" spans="1:9" s="303" customFormat="1" ht="14.25" customHeight="1" x14ac:dyDescent="0.15">
      <c r="A33" s="641"/>
      <c r="B33" s="641"/>
      <c r="C33" s="641"/>
      <c r="D33" s="659"/>
      <c r="E33" s="656"/>
      <c r="F33" s="641"/>
      <c r="G33" s="310" t="s">
        <v>317</v>
      </c>
      <c r="H33" s="650"/>
      <c r="I33" s="657"/>
    </row>
    <row r="34" spans="1:9" s="303" customFormat="1" ht="14.25" customHeight="1" x14ac:dyDescent="0.15">
      <c r="A34" s="641" t="s">
        <v>280</v>
      </c>
      <c r="B34" s="641" t="s">
        <v>279</v>
      </c>
      <c r="C34" s="641">
        <v>1150030</v>
      </c>
      <c r="D34" s="658" t="s">
        <v>316</v>
      </c>
      <c r="E34" s="654">
        <v>2</v>
      </c>
      <c r="F34" s="641" t="s">
        <v>231</v>
      </c>
      <c r="G34" s="311" t="s">
        <v>309</v>
      </c>
      <c r="H34" s="648" t="s">
        <v>234</v>
      </c>
      <c r="I34" s="657" t="s">
        <v>315</v>
      </c>
    </row>
    <row r="35" spans="1:9" s="303" customFormat="1" ht="14.25" customHeight="1" x14ac:dyDescent="0.15">
      <c r="A35" s="641"/>
      <c r="B35" s="641"/>
      <c r="C35" s="641"/>
      <c r="D35" s="659"/>
      <c r="E35" s="655"/>
      <c r="F35" s="641"/>
      <c r="G35" s="311"/>
      <c r="H35" s="649"/>
      <c r="I35" s="657"/>
    </row>
    <row r="36" spans="1:9" s="303" customFormat="1" ht="14.25" customHeight="1" x14ac:dyDescent="0.15">
      <c r="A36" s="641"/>
      <c r="B36" s="641"/>
      <c r="C36" s="641"/>
      <c r="D36" s="659"/>
      <c r="E36" s="656"/>
      <c r="F36" s="641"/>
      <c r="G36" s="310"/>
      <c r="H36" s="650"/>
      <c r="I36" s="657"/>
    </row>
    <row r="37" spans="1:9" s="303" customFormat="1" ht="14.25" customHeight="1" x14ac:dyDescent="0.15">
      <c r="A37" s="654" t="s">
        <v>280</v>
      </c>
      <c r="B37" s="654" t="s">
        <v>279</v>
      </c>
      <c r="C37" s="654">
        <v>5150019</v>
      </c>
      <c r="D37" s="685" t="s">
        <v>314</v>
      </c>
      <c r="E37" s="654">
        <v>1</v>
      </c>
      <c r="F37" s="654" t="s">
        <v>255</v>
      </c>
      <c r="G37" s="317" t="s">
        <v>313</v>
      </c>
      <c r="H37" s="648" t="s">
        <v>234</v>
      </c>
      <c r="I37" s="679" t="s">
        <v>312</v>
      </c>
    </row>
    <row r="38" spans="1:9" s="303" customFormat="1" ht="14.25" customHeight="1" x14ac:dyDescent="0.15">
      <c r="A38" s="655"/>
      <c r="B38" s="655"/>
      <c r="C38" s="655"/>
      <c r="D38" s="702"/>
      <c r="E38" s="655"/>
      <c r="F38" s="655"/>
      <c r="G38" s="311"/>
      <c r="H38" s="649"/>
      <c r="I38" s="680"/>
    </row>
    <row r="39" spans="1:9" s="303" customFormat="1" ht="14.25" customHeight="1" x14ac:dyDescent="0.15">
      <c r="A39" s="656"/>
      <c r="B39" s="656"/>
      <c r="C39" s="656"/>
      <c r="D39" s="712"/>
      <c r="E39" s="656"/>
      <c r="F39" s="656"/>
      <c r="G39" s="310"/>
      <c r="H39" s="650"/>
      <c r="I39" s="681"/>
    </row>
    <row r="40" spans="1:9" s="303" customFormat="1" ht="14.25" customHeight="1" x14ac:dyDescent="0.15">
      <c r="A40" s="641" t="s">
        <v>280</v>
      </c>
      <c r="B40" s="641" t="s">
        <v>279</v>
      </c>
      <c r="C40" s="641">
        <v>1150049</v>
      </c>
      <c r="D40" s="711" t="s">
        <v>311</v>
      </c>
      <c r="E40" s="641">
        <v>2</v>
      </c>
      <c r="F40" s="641" t="s">
        <v>310</v>
      </c>
      <c r="G40" s="312" t="s">
        <v>309</v>
      </c>
      <c r="H40" s="648" t="s">
        <v>234</v>
      </c>
      <c r="I40" s="719" t="s">
        <v>308</v>
      </c>
    </row>
    <row r="41" spans="1:9" s="303" customFormat="1" ht="14.25" customHeight="1" x14ac:dyDescent="0.15">
      <c r="A41" s="641"/>
      <c r="B41" s="641"/>
      <c r="C41" s="641"/>
      <c r="D41" s="711"/>
      <c r="E41" s="641"/>
      <c r="F41" s="641"/>
      <c r="G41" s="335"/>
      <c r="H41" s="649"/>
      <c r="I41" s="719"/>
    </row>
    <row r="42" spans="1:9" s="303" customFormat="1" ht="14.25" customHeight="1" x14ac:dyDescent="0.15">
      <c r="A42" s="641"/>
      <c r="B42" s="641"/>
      <c r="C42" s="641"/>
      <c r="D42" s="711"/>
      <c r="E42" s="641"/>
      <c r="F42" s="641"/>
      <c r="G42" s="334"/>
      <c r="H42" s="650"/>
      <c r="I42" s="719"/>
    </row>
    <row r="43" spans="1:9" s="303" customFormat="1" ht="14.25" customHeight="1" x14ac:dyDescent="0.15">
      <c r="A43" s="674" t="s">
        <v>280</v>
      </c>
      <c r="B43" s="674" t="s">
        <v>279</v>
      </c>
      <c r="C43" s="674">
        <v>1170066</v>
      </c>
      <c r="D43" s="709" t="s">
        <v>307</v>
      </c>
      <c r="E43" s="642">
        <v>2</v>
      </c>
      <c r="F43" s="674" t="s">
        <v>239</v>
      </c>
      <c r="G43" s="333" t="s">
        <v>306</v>
      </c>
      <c r="H43" s="645" t="s">
        <v>234</v>
      </c>
      <c r="I43" s="718" t="s">
        <v>305</v>
      </c>
    </row>
    <row r="44" spans="1:9" s="303" customFormat="1" ht="14.25" customHeight="1" x14ac:dyDescent="0.15">
      <c r="A44" s="674"/>
      <c r="B44" s="674"/>
      <c r="C44" s="674"/>
      <c r="D44" s="710"/>
      <c r="E44" s="643"/>
      <c r="F44" s="674"/>
      <c r="G44" s="308" t="s">
        <v>304</v>
      </c>
      <c r="H44" s="646"/>
      <c r="I44" s="718"/>
    </row>
    <row r="45" spans="1:9" s="303" customFormat="1" ht="14.25" customHeight="1" x14ac:dyDescent="0.15">
      <c r="A45" s="674"/>
      <c r="B45" s="674"/>
      <c r="C45" s="674"/>
      <c r="D45" s="710"/>
      <c r="E45" s="644"/>
      <c r="F45" s="674"/>
      <c r="G45" s="307"/>
      <c r="H45" s="647"/>
      <c r="I45" s="718"/>
    </row>
    <row r="46" spans="1:9" s="303" customFormat="1" ht="14.25" customHeight="1" x14ac:dyDescent="0.15">
      <c r="A46" s="641" t="s">
        <v>280</v>
      </c>
      <c r="B46" s="641" t="s">
        <v>279</v>
      </c>
      <c r="C46" s="641">
        <v>1170058</v>
      </c>
      <c r="D46" s="659" t="s">
        <v>303</v>
      </c>
      <c r="E46" s="654">
        <v>2</v>
      </c>
      <c r="F46" s="641" t="s">
        <v>231</v>
      </c>
      <c r="G46" s="317" t="s">
        <v>302</v>
      </c>
      <c r="H46" s="648" t="s">
        <v>234</v>
      </c>
      <c r="I46" s="657" t="s">
        <v>301</v>
      </c>
    </row>
    <row r="47" spans="1:9" s="303" customFormat="1" ht="14.25" customHeight="1" x14ac:dyDescent="0.15">
      <c r="A47" s="641"/>
      <c r="B47" s="641"/>
      <c r="C47" s="641"/>
      <c r="D47" s="659"/>
      <c r="E47" s="655"/>
      <c r="F47" s="641"/>
      <c r="G47" s="311" t="s">
        <v>300</v>
      </c>
      <c r="H47" s="649"/>
      <c r="I47" s="657"/>
    </row>
    <row r="48" spans="1:9" s="303" customFormat="1" ht="14.25" customHeight="1" x14ac:dyDescent="0.15">
      <c r="A48" s="641"/>
      <c r="B48" s="641"/>
      <c r="C48" s="641"/>
      <c r="D48" s="659"/>
      <c r="E48" s="656"/>
      <c r="F48" s="641"/>
      <c r="G48" s="310"/>
      <c r="H48" s="650"/>
      <c r="I48" s="657"/>
    </row>
    <row r="49" spans="1:9" s="303" customFormat="1" ht="14.25" customHeight="1" x14ac:dyDescent="0.15">
      <c r="A49" s="641" t="s">
        <v>280</v>
      </c>
      <c r="B49" s="641" t="s">
        <v>279</v>
      </c>
      <c r="C49" s="641">
        <v>1170040</v>
      </c>
      <c r="D49" s="658" t="s">
        <v>299</v>
      </c>
      <c r="E49" s="654">
        <v>2</v>
      </c>
      <c r="F49" s="641" t="s">
        <v>231</v>
      </c>
      <c r="G49" s="317" t="s">
        <v>292</v>
      </c>
      <c r="H49" s="648" t="s">
        <v>234</v>
      </c>
      <c r="I49" s="657" t="s">
        <v>298</v>
      </c>
    </row>
    <row r="50" spans="1:9" s="303" customFormat="1" ht="14.25" customHeight="1" x14ac:dyDescent="0.15">
      <c r="A50" s="641"/>
      <c r="B50" s="641"/>
      <c r="C50" s="641"/>
      <c r="D50" s="659"/>
      <c r="E50" s="655"/>
      <c r="F50" s="641"/>
      <c r="G50" s="311" t="s">
        <v>297</v>
      </c>
      <c r="H50" s="649"/>
      <c r="I50" s="657"/>
    </row>
    <row r="51" spans="1:9" s="303" customFormat="1" ht="14.25" customHeight="1" x14ac:dyDescent="0.15">
      <c r="A51" s="641"/>
      <c r="B51" s="641"/>
      <c r="C51" s="641"/>
      <c r="D51" s="659"/>
      <c r="E51" s="656"/>
      <c r="F51" s="641"/>
      <c r="G51" s="310"/>
      <c r="H51" s="650"/>
      <c r="I51" s="657"/>
    </row>
    <row r="52" spans="1:9" s="303" customFormat="1" ht="14.25" customHeight="1" x14ac:dyDescent="0.15">
      <c r="A52" s="641" t="s">
        <v>280</v>
      </c>
      <c r="B52" s="641" t="s">
        <v>279</v>
      </c>
      <c r="C52" s="641">
        <v>5170010</v>
      </c>
      <c r="D52" s="658" t="s">
        <v>296</v>
      </c>
      <c r="E52" s="654">
        <v>1</v>
      </c>
      <c r="F52" s="641" t="s">
        <v>255</v>
      </c>
      <c r="G52" s="317" t="s">
        <v>295</v>
      </c>
      <c r="H52" s="648" t="s">
        <v>234</v>
      </c>
      <c r="I52" s="657" t="s">
        <v>294</v>
      </c>
    </row>
    <row r="53" spans="1:9" s="303" customFormat="1" ht="14.25" customHeight="1" x14ac:dyDescent="0.15">
      <c r="A53" s="641"/>
      <c r="B53" s="641"/>
      <c r="C53" s="641"/>
      <c r="D53" s="659"/>
      <c r="E53" s="655"/>
      <c r="F53" s="641"/>
      <c r="G53" s="311"/>
      <c r="H53" s="649"/>
      <c r="I53" s="657"/>
    </row>
    <row r="54" spans="1:9" s="303" customFormat="1" ht="14.25" customHeight="1" x14ac:dyDescent="0.15">
      <c r="A54" s="641"/>
      <c r="B54" s="641"/>
      <c r="C54" s="641"/>
      <c r="D54" s="659"/>
      <c r="E54" s="656"/>
      <c r="F54" s="641"/>
      <c r="G54" s="310"/>
      <c r="H54" s="650"/>
      <c r="I54" s="657"/>
    </row>
    <row r="55" spans="1:9" s="303" customFormat="1" ht="14.25" customHeight="1" x14ac:dyDescent="0.15">
      <c r="A55" s="641" t="s">
        <v>280</v>
      </c>
      <c r="B55" s="641" t="s">
        <v>279</v>
      </c>
      <c r="C55" s="641">
        <v>5170028</v>
      </c>
      <c r="D55" s="658" t="s">
        <v>293</v>
      </c>
      <c r="E55" s="654">
        <v>1</v>
      </c>
      <c r="F55" s="641" t="s">
        <v>255</v>
      </c>
      <c r="G55" s="317" t="s">
        <v>292</v>
      </c>
      <c r="H55" s="648" t="s">
        <v>234</v>
      </c>
      <c r="I55" s="657" t="s">
        <v>291</v>
      </c>
    </row>
    <row r="56" spans="1:9" s="303" customFormat="1" ht="14.25" customHeight="1" x14ac:dyDescent="0.15">
      <c r="A56" s="641"/>
      <c r="B56" s="641"/>
      <c r="C56" s="641"/>
      <c r="D56" s="659"/>
      <c r="E56" s="655"/>
      <c r="F56" s="641"/>
      <c r="G56" s="311"/>
      <c r="H56" s="649"/>
      <c r="I56" s="657"/>
    </row>
    <row r="57" spans="1:9" s="303" customFormat="1" ht="14.25" customHeight="1" x14ac:dyDescent="0.15">
      <c r="A57" s="641"/>
      <c r="B57" s="641"/>
      <c r="C57" s="641"/>
      <c r="D57" s="659"/>
      <c r="E57" s="656"/>
      <c r="F57" s="641"/>
      <c r="G57" s="310"/>
      <c r="H57" s="650"/>
      <c r="I57" s="657"/>
    </row>
    <row r="58" spans="1:9" s="303" customFormat="1" ht="14.25" customHeight="1" x14ac:dyDescent="0.15">
      <c r="A58" s="641" t="s">
        <v>280</v>
      </c>
      <c r="B58" s="641" t="s">
        <v>279</v>
      </c>
      <c r="C58" s="641">
        <v>5170036</v>
      </c>
      <c r="D58" s="658" t="s">
        <v>290</v>
      </c>
      <c r="E58" s="654">
        <v>1</v>
      </c>
      <c r="F58" s="641" t="s">
        <v>255</v>
      </c>
      <c r="G58" s="317" t="s">
        <v>289</v>
      </c>
      <c r="H58" s="648" t="s">
        <v>234</v>
      </c>
      <c r="I58" s="657" t="s">
        <v>288</v>
      </c>
    </row>
    <row r="59" spans="1:9" s="303" customFormat="1" ht="14.25" customHeight="1" x14ac:dyDescent="0.15">
      <c r="A59" s="641"/>
      <c r="B59" s="641"/>
      <c r="C59" s="641"/>
      <c r="D59" s="659"/>
      <c r="E59" s="655"/>
      <c r="F59" s="641"/>
      <c r="G59" s="311"/>
      <c r="H59" s="649"/>
      <c r="I59" s="657"/>
    </row>
    <row r="60" spans="1:9" s="303" customFormat="1" ht="14.25" customHeight="1" x14ac:dyDescent="0.15">
      <c r="A60" s="641"/>
      <c r="B60" s="641"/>
      <c r="C60" s="641"/>
      <c r="D60" s="659"/>
      <c r="E60" s="656"/>
      <c r="F60" s="641"/>
      <c r="G60" s="310"/>
      <c r="H60" s="650"/>
      <c r="I60" s="657"/>
    </row>
    <row r="61" spans="1:9" s="303" customFormat="1" ht="14.25" customHeight="1" x14ac:dyDescent="0.15">
      <c r="A61" s="641" t="s">
        <v>280</v>
      </c>
      <c r="B61" s="641" t="s">
        <v>279</v>
      </c>
      <c r="C61" s="641">
        <v>1160028</v>
      </c>
      <c r="D61" s="658" t="s">
        <v>287</v>
      </c>
      <c r="E61" s="654">
        <v>2</v>
      </c>
      <c r="F61" s="641" t="s">
        <v>239</v>
      </c>
      <c r="G61" s="332" t="s">
        <v>277</v>
      </c>
      <c r="H61" s="648" t="s">
        <v>234</v>
      </c>
      <c r="I61" s="657" t="s">
        <v>286</v>
      </c>
    </row>
    <row r="62" spans="1:9" s="303" customFormat="1" ht="14.25" customHeight="1" x14ac:dyDescent="0.15">
      <c r="A62" s="641"/>
      <c r="B62" s="641"/>
      <c r="C62" s="641"/>
      <c r="D62" s="659"/>
      <c r="E62" s="655"/>
      <c r="F62" s="641"/>
      <c r="G62" s="331"/>
      <c r="H62" s="649"/>
      <c r="I62" s="657"/>
    </row>
    <row r="63" spans="1:9" s="303" customFormat="1" ht="14.25" customHeight="1" x14ac:dyDescent="0.15">
      <c r="A63" s="641"/>
      <c r="B63" s="641"/>
      <c r="C63" s="641"/>
      <c r="D63" s="659"/>
      <c r="E63" s="656"/>
      <c r="F63" s="641"/>
      <c r="G63" s="330"/>
      <c r="H63" s="650"/>
      <c r="I63" s="657"/>
    </row>
    <row r="64" spans="1:9" s="303" customFormat="1" ht="14.25" customHeight="1" x14ac:dyDescent="0.15">
      <c r="A64" s="654" t="s">
        <v>280</v>
      </c>
      <c r="B64" s="654" t="s">
        <v>279</v>
      </c>
      <c r="C64" s="654">
        <v>1160036</v>
      </c>
      <c r="D64" s="685" t="s">
        <v>285</v>
      </c>
      <c r="E64" s="654">
        <v>2</v>
      </c>
      <c r="F64" s="654" t="s">
        <v>239</v>
      </c>
      <c r="G64" s="320" t="s">
        <v>284</v>
      </c>
      <c r="H64" s="648" t="s">
        <v>283</v>
      </c>
      <c r="I64" s="679" t="s">
        <v>282</v>
      </c>
    </row>
    <row r="65" spans="1:12" s="303" customFormat="1" ht="14.25" customHeight="1" x14ac:dyDescent="0.15">
      <c r="A65" s="655"/>
      <c r="B65" s="655"/>
      <c r="C65" s="655"/>
      <c r="D65" s="702"/>
      <c r="E65" s="655"/>
      <c r="F65" s="655"/>
      <c r="G65" s="319" t="s">
        <v>281</v>
      </c>
      <c r="H65" s="649"/>
      <c r="I65" s="680"/>
    </row>
    <row r="66" spans="1:12" s="303" customFormat="1" ht="14.25" customHeight="1" x14ac:dyDescent="0.15">
      <c r="A66" s="656"/>
      <c r="B66" s="656"/>
      <c r="C66" s="656"/>
      <c r="D66" s="712"/>
      <c r="E66" s="656"/>
      <c r="F66" s="656"/>
      <c r="G66" s="318"/>
      <c r="H66" s="649"/>
      <c r="I66" s="680"/>
    </row>
    <row r="67" spans="1:12" s="303" customFormat="1" ht="20.45" customHeight="1" x14ac:dyDescent="0.15">
      <c r="A67" s="655" t="s">
        <v>280</v>
      </c>
      <c r="B67" s="654" t="s">
        <v>279</v>
      </c>
      <c r="C67" s="655">
        <v>5160014</v>
      </c>
      <c r="D67" s="702" t="s">
        <v>278</v>
      </c>
      <c r="E67" s="655">
        <v>1</v>
      </c>
      <c r="F67" s="655" t="s">
        <v>255</v>
      </c>
      <c r="G67" s="325" t="s">
        <v>277</v>
      </c>
      <c r="H67" s="648" t="s">
        <v>234</v>
      </c>
      <c r="I67" s="679" t="s">
        <v>276</v>
      </c>
      <c r="J67" s="329"/>
      <c r="K67" s="329"/>
      <c r="L67" s="329"/>
    </row>
    <row r="68" spans="1:12" s="303" customFormat="1" ht="14.25" customHeight="1" x14ac:dyDescent="0.15">
      <c r="A68" s="655"/>
      <c r="B68" s="655"/>
      <c r="C68" s="655"/>
      <c r="D68" s="702"/>
      <c r="E68" s="655"/>
      <c r="F68" s="655"/>
      <c r="G68" s="319"/>
      <c r="H68" s="649"/>
      <c r="I68" s="680"/>
    </row>
    <row r="69" spans="1:12" s="303" customFormat="1" ht="14.25" customHeight="1" thickBot="1" x14ac:dyDescent="0.2">
      <c r="A69" s="708"/>
      <c r="B69" s="656"/>
      <c r="C69" s="708"/>
      <c r="D69" s="721"/>
      <c r="E69" s="708"/>
      <c r="F69" s="708"/>
      <c r="G69" s="318"/>
      <c r="H69" s="701"/>
      <c r="I69" s="706"/>
    </row>
    <row r="70" spans="1:12" s="303" customFormat="1" ht="14.25" customHeight="1" thickTop="1" thickBot="1" x14ac:dyDescent="0.2">
      <c r="A70" s="714">
        <f>COUNTIF(A7:A69,"基盤")</f>
        <v>21</v>
      </c>
      <c r="B70" s="715"/>
      <c r="C70" s="697">
        <f>COUNTIF(F7:F69,"TV")</f>
        <v>10</v>
      </c>
      <c r="D70" s="697"/>
      <c r="E70" s="672">
        <f>COUNTIF(F7:F69,"R")</f>
        <v>4</v>
      </c>
      <c r="F70" s="672"/>
      <c r="G70" s="672"/>
      <c r="H70" s="305">
        <f>COUNTIF(F7:F69,"OL")</f>
        <v>6</v>
      </c>
      <c r="I70" s="328">
        <f>IF(COUNTIF(F7:F69,"N")=0,"（インターネット　0　科目）",COUNTIF(F7:F69,"N"))</f>
        <v>1</v>
      </c>
    </row>
    <row r="71" spans="1:12" s="303" customFormat="1" ht="14.25" customHeight="1" thickTop="1" x14ac:dyDescent="0.15">
      <c r="A71" s="673" t="s">
        <v>222</v>
      </c>
      <c r="B71" s="673" t="s">
        <v>275</v>
      </c>
      <c r="C71" s="674">
        <v>1420151</v>
      </c>
      <c r="D71" s="703" t="s">
        <v>274</v>
      </c>
      <c r="E71" s="643">
        <v>2</v>
      </c>
      <c r="F71" s="644" t="s">
        <v>236</v>
      </c>
      <c r="G71" s="327" t="s">
        <v>270</v>
      </c>
      <c r="H71" s="645" t="s">
        <v>234</v>
      </c>
      <c r="I71" s="688" t="s">
        <v>273</v>
      </c>
    </row>
    <row r="72" spans="1:12" s="303" customFormat="1" ht="14.25" customHeight="1" x14ac:dyDescent="0.15">
      <c r="A72" s="674"/>
      <c r="B72" s="674"/>
      <c r="C72" s="674"/>
      <c r="D72" s="704"/>
      <c r="E72" s="643"/>
      <c r="F72" s="674"/>
      <c r="G72" s="327" t="s">
        <v>272</v>
      </c>
      <c r="H72" s="646"/>
      <c r="I72" s="689"/>
    </row>
    <row r="73" spans="1:12" s="303" customFormat="1" ht="14.25" customHeight="1" x14ac:dyDescent="0.15">
      <c r="A73" s="674"/>
      <c r="B73" s="642"/>
      <c r="C73" s="674"/>
      <c r="D73" s="705"/>
      <c r="E73" s="644"/>
      <c r="F73" s="674"/>
      <c r="G73" s="307"/>
      <c r="H73" s="647"/>
      <c r="I73" s="690"/>
    </row>
    <row r="74" spans="1:12" s="303" customFormat="1" ht="14.25" customHeight="1" x14ac:dyDescent="0.15">
      <c r="A74" s="678" t="s">
        <v>222</v>
      </c>
      <c r="B74" s="678" t="s">
        <v>221</v>
      </c>
      <c r="C74" s="641">
        <v>1420127</v>
      </c>
      <c r="D74" s="658" t="s">
        <v>271</v>
      </c>
      <c r="E74" s="654">
        <v>2</v>
      </c>
      <c r="F74" s="641" t="s">
        <v>239</v>
      </c>
      <c r="G74" s="317" t="s">
        <v>270</v>
      </c>
      <c r="H74" s="648" t="s">
        <v>234</v>
      </c>
      <c r="I74" s="679" t="s">
        <v>269</v>
      </c>
    </row>
    <row r="75" spans="1:12" s="303" customFormat="1" ht="14.25" customHeight="1" x14ac:dyDescent="0.15">
      <c r="A75" s="641"/>
      <c r="B75" s="641"/>
      <c r="C75" s="641"/>
      <c r="D75" s="659"/>
      <c r="E75" s="655"/>
      <c r="F75" s="641"/>
      <c r="G75" s="311" t="s">
        <v>268</v>
      </c>
      <c r="H75" s="649"/>
      <c r="I75" s="680"/>
    </row>
    <row r="76" spans="1:12" s="303" customFormat="1" ht="14.25" customHeight="1" x14ac:dyDescent="0.15">
      <c r="A76" s="641"/>
      <c r="B76" s="641"/>
      <c r="C76" s="641"/>
      <c r="D76" s="659"/>
      <c r="E76" s="656"/>
      <c r="F76" s="641"/>
      <c r="G76" s="323"/>
      <c r="H76" s="650"/>
      <c r="I76" s="681"/>
    </row>
    <row r="77" spans="1:12" s="303" customFormat="1" ht="14.25" customHeight="1" x14ac:dyDescent="0.15">
      <c r="A77" s="682" t="s">
        <v>222</v>
      </c>
      <c r="B77" s="682" t="s">
        <v>221</v>
      </c>
      <c r="C77" s="654">
        <v>1420143</v>
      </c>
      <c r="D77" s="707" t="s">
        <v>267</v>
      </c>
      <c r="E77" s="654">
        <v>2</v>
      </c>
      <c r="F77" s="641" t="s">
        <v>219</v>
      </c>
      <c r="G77" s="325" t="s">
        <v>266</v>
      </c>
      <c r="H77" s="648" t="s">
        <v>234</v>
      </c>
      <c r="I77" s="679" t="s">
        <v>265</v>
      </c>
    </row>
    <row r="78" spans="1:12" s="303" customFormat="1" ht="14.25" customHeight="1" x14ac:dyDescent="0.15">
      <c r="A78" s="683"/>
      <c r="B78" s="683"/>
      <c r="C78" s="655"/>
      <c r="D78" s="686"/>
      <c r="E78" s="655"/>
      <c r="F78" s="641"/>
      <c r="G78" s="326" t="s">
        <v>264</v>
      </c>
      <c r="H78" s="649"/>
      <c r="I78" s="680"/>
    </row>
    <row r="79" spans="1:12" s="303" customFormat="1" ht="14.25" customHeight="1" x14ac:dyDescent="0.15">
      <c r="A79" s="684"/>
      <c r="B79" s="684"/>
      <c r="C79" s="656"/>
      <c r="D79" s="687"/>
      <c r="E79" s="656"/>
      <c r="F79" s="641"/>
      <c r="G79" s="324" t="s">
        <v>263</v>
      </c>
      <c r="H79" s="650"/>
      <c r="I79" s="681"/>
    </row>
    <row r="80" spans="1:12" s="303" customFormat="1" ht="14.25" customHeight="1" x14ac:dyDescent="0.15">
      <c r="A80" s="678" t="s">
        <v>222</v>
      </c>
      <c r="B80" s="678" t="s">
        <v>221</v>
      </c>
      <c r="C80" s="654">
        <v>1420119</v>
      </c>
      <c r="D80" s="707" t="s">
        <v>262</v>
      </c>
      <c r="E80" s="654">
        <v>2</v>
      </c>
      <c r="F80" s="641" t="s">
        <v>239</v>
      </c>
      <c r="G80" s="325" t="s">
        <v>261</v>
      </c>
      <c r="H80" s="648" t="s">
        <v>234</v>
      </c>
      <c r="I80" s="679" t="s">
        <v>260</v>
      </c>
    </row>
    <row r="81" spans="1:9" s="303" customFormat="1" ht="14.25" customHeight="1" x14ac:dyDescent="0.15">
      <c r="A81" s="641"/>
      <c r="B81" s="641"/>
      <c r="C81" s="655"/>
      <c r="D81" s="686"/>
      <c r="E81" s="655"/>
      <c r="F81" s="641"/>
      <c r="G81" s="324"/>
      <c r="H81" s="649"/>
      <c r="I81" s="680"/>
    </row>
    <row r="82" spans="1:9" s="303" customFormat="1" ht="14.25" customHeight="1" x14ac:dyDescent="0.15">
      <c r="A82" s="641"/>
      <c r="B82" s="641"/>
      <c r="C82" s="656"/>
      <c r="D82" s="687"/>
      <c r="E82" s="656"/>
      <c r="F82" s="641"/>
      <c r="G82" s="324"/>
      <c r="H82" s="650"/>
      <c r="I82" s="681"/>
    </row>
    <row r="83" spans="1:9" s="303" customFormat="1" ht="14.25" customHeight="1" x14ac:dyDescent="0.15">
      <c r="A83" s="678" t="s">
        <v>222</v>
      </c>
      <c r="B83" s="678" t="s">
        <v>221</v>
      </c>
      <c r="C83" s="641">
        <v>5142016</v>
      </c>
      <c r="D83" s="658" t="s">
        <v>259</v>
      </c>
      <c r="E83" s="654">
        <v>2</v>
      </c>
      <c r="F83" s="641" t="s">
        <v>255</v>
      </c>
      <c r="G83" s="317" t="s">
        <v>258</v>
      </c>
      <c r="H83" s="648" t="s">
        <v>234</v>
      </c>
      <c r="I83" s="679" t="s">
        <v>257</v>
      </c>
    </row>
    <row r="84" spans="1:9" s="303" customFormat="1" ht="14.25" customHeight="1" x14ac:dyDescent="0.15">
      <c r="A84" s="641"/>
      <c r="B84" s="641"/>
      <c r="C84" s="641"/>
      <c r="D84" s="659"/>
      <c r="E84" s="655"/>
      <c r="F84" s="641"/>
      <c r="G84" s="311"/>
      <c r="H84" s="649"/>
      <c r="I84" s="680"/>
    </row>
    <row r="85" spans="1:9" s="303" customFormat="1" ht="14.1" customHeight="1" x14ac:dyDescent="0.15">
      <c r="A85" s="641"/>
      <c r="B85" s="641"/>
      <c r="C85" s="641"/>
      <c r="D85" s="659"/>
      <c r="E85" s="656"/>
      <c r="F85" s="641"/>
      <c r="G85" s="323"/>
      <c r="H85" s="650"/>
      <c r="I85" s="681"/>
    </row>
    <row r="86" spans="1:9" s="303" customFormat="1" ht="14.25" customHeight="1" x14ac:dyDescent="0.15">
      <c r="A86" s="678" t="s">
        <v>222</v>
      </c>
      <c r="B86" s="678" t="s">
        <v>221</v>
      </c>
      <c r="C86" s="641">
        <v>5142024</v>
      </c>
      <c r="D86" s="658" t="s">
        <v>256</v>
      </c>
      <c r="E86" s="654">
        <v>1</v>
      </c>
      <c r="F86" s="641" t="s">
        <v>255</v>
      </c>
      <c r="G86" s="322" t="s">
        <v>254</v>
      </c>
      <c r="H86" s="648" t="s">
        <v>253</v>
      </c>
      <c r="I86" s="661" t="s">
        <v>252</v>
      </c>
    </row>
    <row r="87" spans="1:9" s="303" customFormat="1" ht="14.1" customHeight="1" x14ac:dyDescent="0.15">
      <c r="A87" s="641"/>
      <c r="B87" s="641"/>
      <c r="C87" s="641"/>
      <c r="D87" s="659"/>
      <c r="E87" s="655"/>
      <c r="F87" s="641"/>
      <c r="G87" s="321" t="s">
        <v>251</v>
      </c>
      <c r="H87" s="649"/>
      <c r="I87" s="662"/>
    </row>
    <row r="88" spans="1:9" s="303" customFormat="1" ht="14.25" customHeight="1" x14ac:dyDescent="0.15">
      <c r="A88" s="641"/>
      <c r="B88" s="641"/>
      <c r="C88" s="641"/>
      <c r="D88" s="659"/>
      <c r="E88" s="656"/>
      <c r="F88" s="641"/>
      <c r="G88" s="310"/>
      <c r="H88" s="650"/>
      <c r="I88" s="663"/>
    </row>
    <row r="89" spans="1:9" s="303" customFormat="1" ht="14.25" customHeight="1" x14ac:dyDescent="0.15">
      <c r="A89" s="678" t="s">
        <v>222</v>
      </c>
      <c r="B89" s="678" t="s">
        <v>221</v>
      </c>
      <c r="C89" s="641">
        <v>1430033</v>
      </c>
      <c r="D89" s="659" t="s">
        <v>250</v>
      </c>
      <c r="E89" s="654">
        <v>2</v>
      </c>
      <c r="F89" s="641" t="s">
        <v>231</v>
      </c>
      <c r="G89" s="317" t="s">
        <v>247</v>
      </c>
      <c r="H89" s="648" t="s">
        <v>217</v>
      </c>
      <c r="I89" s="661" t="s">
        <v>249</v>
      </c>
    </row>
    <row r="90" spans="1:9" s="303" customFormat="1" ht="14.25" customHeight="1" x14ac:dyDescent="0.15">
      <c r="A90" s="641"/>
      <c r="B90" s="641"/>
      <c r="C90" s="641"/>
      <c r="D90" s="659"/>
      <c r="E90" s="655"/>
      <c r="F90" s="641"/>
      <c r="G90" s="311"/>
      <c r="H90" s="649"/>
      <c r="I90" s="662"/>
    </row>
    <row r="91" spans="1:9" s="303" customFormat="1" ht="14.25" customHeight="1" x14ac:dyDescent="0.15">
      <c r="A91" s="641"/>
      <c r="B91" s="641"/>
      <c r="C91" s="641"/>
      <c r="D91" s="659"/>
      <c r="E91" s="656"/>
      <c r="F91" s="641"/>
      <c r="G91" s="310"/>
      <c r="H91" s="650"/>
      <c r="I91" s="663"/>
    </row>
    <row r="92" spans="1:9" s="303" customFormat="1" ht="14.25" customHeight="1" x14ac:dyDescent="0.15">
      <c r="A92" s="678" t="s">
        <v>222</v>
      </c>
      <c r="B92" s="678" t="s">
        <v>221</v>
      </c>
      <c r="C92" s="641">
        <v>1430041</v>
      </c>
      <c r="D92" s="659" t="s">
        <v>248</v>
      </c>
      <c r="E92" s="654">
        <v>2</v>
      </c>
      <c r="F92" s="641" t="s">
        <v>219</v>
      </c>
      <c r="G92" s="317" t="s">
        <v>247</v>
      </c>
      <c r="H92" s="648" t="s">
        <v>217</v>
      </c>
      <c r="I92" s="661" t="s">
        <v>246</v>
      </c>
    </row>
    <row r="93" spans="1:9" s="303" customFormat="1" ht="14.25" customHeight="1" x14ac:dyDescent="0.15">
      <c r="A93" s="641"/>
      <c r="B93" s="641"/>
      <c r="C93" s="641"/>
      <c r="D93" s="659"/>
      <c r="E93" s="655"/>
      <c r="F93" s="641"/>
      <c r="G93" s="311"/>
      <c r="H93" s="649"/>
      <c r="I93" s="662"/>
    </row>
    <row r="94" spans="1:9" s="303" customFormat="1" ht="14.25" customHeight="1" x14ac:dyDescent="0.15">
      <c r="A94" s="641"/>
      <c r="B94" s="641"/>
      <c r="C94" s="641"/>
      <c r="D94" s="659"/>
      <c r="E94" s="656"/>
      <c r="F94" s="641"/>
      <c r="G94" s="310"/>
      <c r="H94" s="650"/>
      <c r="I94" s="663"/>
    </row>
    <row r="95" spans="1:9" s="303" customFormat="1" ht="14.25" customHeight="1" x14ac:dyDescent="0.15">
      <c r="A95" s="678" t="s">
        <v>222</v>
      </c>
      <c r="B95" s="678" t="s">
        <v>221</v>
      </c>
      <c r="C95" s="641">
        <v>1440039</v>
      </c>
      <c r="D95" s="685" t="s">
        <v>245</v>
      </c>
      <c r="E95" s="654">
        <v>2</v>
      </c>
      <c r="F95" s="641" t="s">
        <v>239</v>
      </c>
      <c r="G95" s="320" t="s">
        <v>242</v>
      </c>
      <c r="H95" s="648" t="s">
        <v>217</v>
      </c>
      <c r="I95" s="679" t="s">
        <v>244</v>
      </c>
    </row>
    <row r="96" spans="1:9" s="303" customFormat="1" ht="14.25" customHeight="1" x14ac:dyDescent="0.15">
      <c r="A96" s="641"/>
      <c r="B96" s="641"/>
      <c r="C96" s="641"/>
      <c r="D96" s="702"/>
      <c r="E96" s="655"/>
      <c r="F96" s="641"/>
      <c r="G96" s="319"/>
      <c r="H96" s="649"/>
      <c r="I96" s="680"/>
    </row>
    <row r="97" spans="1:9" s="303" customFormat="1" ht="14.25" customHeight="1" x14ac:dyDescent="0.15">
      <c r="A97" s="641"/>
      <c r="B97" s="641"/>
      <c r="C97" s="641"/>
      <c r="D97" s="700"/>
      <c r="E97" s="656"/>
      <c r="F97" s="641"/>
      <c r="G97" s="318"/>
      <c r="H97" s="650"/>
      <c r="I97" s="681"/>
    </row>
    <row r="98" spans="1:9" s="303" customFormat="1" ht="14.25" customHeight="1" x14ac:dyDescent="0.15">
      <c r="A98" s="678" t="s">
        <v>222</v>
      </c>
      <c r="B98" s="678" t="s">
        <v>221</v>
      </c>
      <c r="C98" s="641">
        <v>1440047</v>
      </c>
      <c r="D98" s="685" t="s">
        <v>243</v>
      </c>
      <c r="E98" s="654">
        <v>2</v>
      </c>
      <c r="F98" s="641" t="s">
        <v>236</v>
      </c>
      <c r="G98" s="320" t="s">
        <v>242</v>
      </c>
      <c r="H98" s="648" t="s">
        <v>217</v>
      </c>
      <c r="I98" s="679" t="s">
        <v>241</v>
      </c>
    </row>
    <row r="99" spans="1:9" s="303" customFormat="1" ht="14.25" customHeight="1" x14ac:dyDescent="0.15">
      <c r="A99" s="641"/>
      <c r="B99" s="641"/>
      <c r="C99" s="641"/>
      <c r="D99" s="702"/>
      <c r="E99" s="655"/>
      <c r="F99" s="641"/>
      <c r="G99" s="319"/>
      <c r="H99" s="649"/>
      <c r="I99" s="680"/>
    </row>
    <row r="100" spans="1:9" s="303" customFormat="1" ht="14.25" customHeight="1" x14ac:dyDescent="0.15">
      <c r="A100" s="641"/>
      <c r="B100" s="641"/>
      <c r="C100" s="641"/>
      <c r="D100" s="700"/>
      <c r="E100" s="656"/>
      <c r="F100" s="641"/>
      <c r="G100" s="318"/>
      <c r="H100" s="650"/>
      <c r="I100" s="681"/>
    </row>
    <row r="101" spans="1:9" s="303" customFormat="1" ht="14.25" customHeight="1" x14ac:dyDescent="0.15">
      <c r="A101" s="678" t="s">
        <v>222</v>
      </c>
      <c r="B101" s="678" t="s">
        <v>221</v>
      </c>
      <c r="C101" s="654">
        <v>1460030</v>
      </c>
      <c r="D101" s="685" t="s">
        <v>240</v>
      </c>
      <c r="E101" s="654">
        <v>2</v>
      </c>
      <c r="F101" s="641" t="s">
        <v>239</v>
      </c>
      <c r="G101" s="317" t="s">
        <v>235</v>
      </c>
      <c r="H101" s="649" t="s">
        <v>234</v>
      </c>
      <c r="I101" s="679" t="s">
        <v>238</v>
      </c>
    </row>
    <row r="102" spans="1:9" s="303" customFormat="1" ht="14.25" customHeight="1" x14ac:dyDescent="0.15">
      <c r="A102" s="641"/>
      <c r="B102" s="641"/>
      <c r="C102" s="655"/>
      <c r="D102" s="686"/>
      <c r="E102" s="655"/>
      <c r="F102" s="641"/>
      <c r="G102" s="311"/>
      <c r="H102" s="649"/>
      <c r="I102" s="680"/>
    </row>
    <row r="103" spans="1:9" s="303" customFormat="1" ht="14.25" customHeight="1" x14ac:dyDescent="0.15">
      <c r="A103" s="641"/>
      <c r="B103" s="641"/>
      <c r="C103" s="656"/>
      <c r="D103" s="687"/>
      <c r="E103" s="656"/>
      <c r="F103" s="641"/>
      <c r="G103" s="310"/>
      <c r="H103" s="650"/>
      <c r="I103" s="681"/>
    </row>
    <row r="104" spans="1:9" s="303" customFormat="1" ht="14.25" customHeight="1" x14ac:dyDescent="0.15">
      <c r="A104" s="678" t="s">
        <v>222</v>
      </c>
      <c r="B104" s="678" t="s">
        <v>221</v>
      </c>
      <c r="C104" s="654">
        <v>1460048</v>
      </c>
      <c r="D104" s="685" t="s">
        <v>237</v>
      </c>
      <c r="E104" s="654">
        <v>2</v>
      </c>
      <c r="F104" s="641" t="s">
        <v>236</v>
      </c>
      <c r="G104" s="317" t="s">
        <v>235</v>
      </c>
      <c r="H104" s="648" t="s">
        <v>234</v>
      </c>
      <c r="I104" s="679" t="s">
        <v>233</v>
      </c>
    </row>
    <row r="105" spans="1:9" s="303" customFormat="1" ht="14.25" customHeight="1" x14ac:dyDescent="0.15">
      <c r="A105" s="641"/>
      <c r="B105" s="641"/>
      <c r="C105" s="655"/>
      <c r="D105" s="686"/>
      <c r="E105" s="655"/>
      <c r="F105" s="641"/>
      <c r="G105" s="311"/>
      <c r="H105" s="649"/>
      <c r="I105" s="680"/>
    </row>
    <row r="106" spans="1:9" s="303" customFormat="1" ht="14.25" customHeight="1" x14ac:dyDescent="0.15">
      <c r="A106" s="641"/>
      <c r="B106" s="641"/>
      <c r="C106" s="656"/>
      <c r="D106" s="687"/>
      <c r="E106" s="656"/>
      <c r="F106" s="641"/>
      <c r="G106" s="310"/>
      <c r="H106" s="650"/>
      <c r="I106" s="681"/>
    </row>
    <row r="107" spans="1:9" s="303" customFormat="1" ht="14.25" customHeight="1" x14ac:dyDescent="0.15">
      <c r="A107" s="673" t="s">
        <v>222</v>
      </c>
      <c r="B107" s="673" t="s">
        <v>221</v>
      </c>
      <c r="C107" s="674">
        <v>1480057</v>
      </c>
      <c r="D107" s="691" t="s">
        <v>232</v>
      </c>
      <c r="E107" s="642">
        <v>2</v>
      </c>
      <c r="F107" s="674" t="s">
        <v>231</v>
      </c>
      <c r="G107" s="315" t="s">
        <v>228</v>
      </c>
      <c r="H107" s="645" t="s">
        <v>227</v>
      </c>
      <c r="I107" s="688" t="s">
        <v>230</v>
      </c>
    </row>
    <row r="108" spans="1:9" s="303" customFormat="1" ht="14.25" customHeight="1" x14ac:dyDescent="0.15">
      <c r="A108" s="674"/>
      <c r="B108" s="674"/>
      <c r="C108" s="674"/>
      <c r="D108" s="691"/>
      <c r="E108" s="643"/>
      <c r="F108" s="674"/>
      <c r="G108" s="316"/>
      <c r="H108" s="646"/>
      <c r="I108" s="689"/>
    </row>
    <row r="109" spans="1:9" s="303" customFormat="1" ht="14.25" customHeight="1" x14ac:dyDescent="0.15">
      <c r="A109" s="674"/>
      <c r="B109" s="674"/>
      <c r="C109" s="674"/>
      <c r="D109" s="691"/>
      <c r="E109" s="644"/>
      <c r="F109" s="674"/>
      <c r="G109" s="307"/>
      <c r="H109" s="647"/>
      <c r="I109" s="690"/>
    </row>
    <row r="110" spans="1:9" s="303" customFormat="1" ht="14.25" customHeight="1" x14ac:dyDescent="0.15">
      <c r="A110" s="673" t="s">
        <v>222</v>
      </c>
      <c r="B110" s="673" t="s">
        <v>221</v>
      </c>
      <c r="C110" s="674">
        <v>1480065</v>
      </c>
      <c r="D110" s="691" t="s">
        <v>229</v>
      </c>
      <c r="E110" s="642">
        <v>2</v>
      </c>
      <c r="F110" s="674" t="s">
        <v>219</v>
      </c>
      <c r="G110" s="315" t="s">
        <v>228</v>
      </c>
      <c r="H110" s="645" t="s">
        <v>227</v>
      </c>
      <c r="I110" s="688" t="s">
        <v>226</v>
      </c>
    </row>
    <row r="111" spans="1:9" s="303" customFormat="1" ht="14.25" customHeight="1" x14ac:dyDescent="0.15">
      <c r="A111" s="674"/>
      <c r="B111" s="674"/>
      <c r="C111" s="674"/>
      <c r="D111" s="691"/>
      <c r="E111" s="643"/>
      <c r="F111" s="674"/>
      <c r="G111" s="314"/>
      <c r="H111" s="646"/>
      <c r="I111" s="689"/>
    </row>
    <row r="112" spans="1:9" s="303" customFormat="1" ht="14.25" customHeight="1" x14ac:dyDescent="0.15">
      <c r="A112" s="674"/>
      <c r="B112" s="674"/>
      <c r="C112" s="674"/>
      <c r="D112" s="691"/>
      <c r="E112" s="644"/>
      <c r="F112" s="674"/>
      <c r="G112" s="313"/>
      <c r="H112" s="647"/>
      <c r="I112" s="690"/>
    </row>
    <row r="113" spans="1:9" s="303" customFormat="1" ht="20.45" customHeight="1" x14ac:dyDescent="0.15">
      <c r="A113" s="678" t="s">
        <v>222</v>
      </c>
      <c r="B113" s="678" t="s">
        <v>221</v>
      </c>
      <c r="C113" s="641">
        <v>1490028</v>
      </c>
      <c r="D113" s="698" t="s">
        <v>225</v>
      </c>
      <c r="E113" s="654">
        <v>2</v>
      </c>
      <c r="F113" s="641" t="s">
        <v>219</v>
      </c>
      <c r="G113" s="312" t="s">
        <v>224</v>
      </c>
      <c r="H113" s="648" t="s">
        <v>217</v>
      </c>
      <c r="I113" s="661" t="s">
        <v>223</v>
      </c>
    </row>
    <row r="114" spans="1:9" s="303" customFormat="1" ht="23.1" customHeight="1" x14ac:dyDescent="0.15">
      <c r="A114" s="641"/>
      <c r="B114" s="641"/>
      <c r="C114" s="641"/>
      <c r="D114" s="699"/>
      <c r="E114" s="655"/>
      <c r="F114" s="641"/>
      <c r="G114" s="311"/>
      <c r="H114" s="649"/>
      <c r="I114" s="662"/>
    </row>
    <row r="115" spans="1:9" s="303" customFormat="1" x14ac:dyDescent="0.15">
      <c r="A115" s="641"/>
      <c r="B115" s="641"/>
      <c r="C115" s="641"/>
      <c r="D115" s="700"/>
      <c r="E115" s="656"/>
      <c r="F115" s="641"/>
      <c r="G115" s="310"/>
      <c r="H115" s="650"/>
      <c r="I115" s="663"/>
    </row>
    <row r="116" spans="1:9" s="303" customFormat="1" ht="20.45" customHeight="1" x14ac:dyDescent="0.15">
      <c r="A116" s="673" t="s">
        <v>222</v>
      </c>
      <c r="B116" s="673" t="s">
        <v>221</v>
      </c>
      <c r="C116" s="674">
        <v>1470027</v>
      </c>
      <c r="D116" s="675" t="s">
        <v>220</v>
      </c>
      <c r="E116" s="642">
        <v>2</v>
      </c>
      <c r="F116" s="674" t="s">
        <v>219</v>
      </c>
      <c r="G116" s="309" t="s">
        <v>218</v>
      </c>
      <c r="H116" s="645" t="s">
        <v>217</v>
      </c>
      <c r="I116" s="692" t="s">
        <v>216</v>
      </c>
    </row>
    <row r="117" spans="1:9" s="303" customFormat="1" ht="23.1" customHeight="1" x14ac:dyDescent="0.15">
      <c r="A117" s="674"/>
      <c r="B117" s="674"/>
      <c r="C117" s="674"/>
      <c r="D117" s="676"/>
      <c r="E117" s="643"/>
      <c r="F117" s="674"/>
      <c r="G117" s="308"/>
      <c r="H117" s="646"/>
      <c r="I117" s="693"/>
    </row>
    <row r="118" spans="1:9" s="303" customFormat="1" ht="14.25" thickBot="1" x14ac:dyDescent="0.2">
      <c r="A118" s="674"/>
      <c r="B118" s="674"/>
      <c r="C118" s="674"/>
      <c r="D118" s="677"/>
      <c r="E118" s="644"/>
      <c r="F118" s="674"/>
      <c r="G118" s="307"/>
      <c r="H118" s="647"/>
      <c r="I118" s="694"/>
    </row>
    <row r="119" spans="1:9" s="303" customFormat="1" ht="42" customHeight="1" thickTop="1" thickBot="1" x14ac:dyDescent="0.2">
      <c r="A119" s="695">
        <f>COUNTA(C71:C118)</f>
        <v>16</v>
      </c>
      <c r="B119" s="696"/>
      <c r="C119" s="697">
        <f>COUNTIF(F71:F118,"TV")</f>
        <v>6</v>
      </c>
      <c r="D119" s="697"/>
      <c r="E119" s="672">
        <f>COUNTIF(F71:F118,"R")</f>
        <v>8</v>
      </c>
      <c r="F119" s="672"/>
      <c r="G119" s="672"/>
      <c r="H119" s="305">
        <f>IF(COUNTIF(F71:F118,"OL")=0,"（オンライン　0　科目）",COUNTIF(F71:F118,"OL"))</f>
        <v>2</v>
      </c>
      <c r="I119" s="306" t="str">
        <f>IF(COUNTIF(F71:F118,"N")=0,"（インターネット　0　科目）",COUNTIF(F71:F118,"N"))</f>
        <v>（インターネット　0　科目）</v>
      </c>
    </row>
    <row r="120" spans="1:9" s="303" customFormat="1" ht="30.75" customHeight="1" thickTop="1" thickBot="1" x14ac:dyDescent="0.2">
      <c r="A120" s="714">
        <f>A70+A119</f>
        <v>37</v>
      </c>
      <c r="B120" s="715"/>
      <c r="C120" s="697">
        <f>C119+C70</f>
        <v>16</v>
      </c>
      <c r="D120" s="697"/>
      <c r="E120" s="672">
        <f>E70+E119</f>
        <v>12</v>
      </c>
      <c r="F120" s="672"/>
      <c r="G120" s="672"/>
      <c r="H120" s="305">
        <f>IF(H70="（オンライン　0　科目）",0,H70)+IF(H119="（オンライン　0　科目）",0,H119)</f>
        <v>8</v>
      </c>
      <c r="I120" s="304">
        <f>IF(I70="（インターネット　0　科目）",0,I70)+IF(I119="（インターネット　0　科目）",0,I119)</f>
        <v>1</v>
      </c>
    </row>
    <row r="121" spans="1:9" s="303" customFormat="1" ht="42" customHeight="1" thickTop="1" x14ac:dyDescent="0.15"/>
    <row r="122" spans="1:9" s="303" customFormat="1" x14ac:dyDescent="0.15">
      <c r="A122" s="713" t="s">
        <v>215</v>
      </c>
      <c r="B122" s="713"/>
    </row>
    <row r="123" spans="1:9" s="303" customFormat="1" x14ac:dyDescent="0.15">
      <c r="A123" s="641" t="s">
        <v>214</v>
      </c>
      <c r="B123" s="641"/>
    </row>
    <row r="124" spans="1:9" s="303" customFormat="1" x14ac:dyDescent="0.15">
      <c r="A124" s="641" t="s">
        <v>213</v>
      </c>
      <c r="B124" s="641"/>
    </row>
    <row r="125" spans="1:9" s="303" customFormat="1" x14ac:dyDescent="0.15"/>
    <row r="126" spans="1:9" x14ac:dyDescent="0.15">
      <c r="A126" s="303"/>
      <c r="B126" s="303"/>
      <c r="C126" s="303"/>
      <c r="D126" s="303"/>
      <c r="E126" s="303"/>
      <c r="F126" s="303"/>
      <c r="G126" s="303"/>
      <c r="H126" s="303"/>
      <c r="I126" s="303"/>
    </row>
    <row r="127" spans="1:9" x14ac:dyDescent="0.15">
      <c r="A127" s="303"/>
      <c r="B127" s="303"/>
      <c r="C127" s="303"/>
      <c r="D127" s="303"/>
      <c r="E127" s="303"/>
      <c r="F127" s="303"/>
      <c r="G127" s="303"/>
      <c r="H127" s="303"/>
      <c r="I127" s="303"/>
    </row>
    <row r="128" spans="1:9" x14ac:dyDescent="0.15">
      <c r="A128" s="303"/>
      <c r="B128" s="303"/>
      <c r="C128" s="303"/>
      <c r="D128" s="303"/>
      <c r="E128" s="303"/>
      <c r="F128" s="303"/>
      <c r="G128" s="303"/>
      <c r="H128" s="303"/>
      <c r="I128" s="303"/>
    </row>
  </sheetData>
  <autoFilter ref="A6:L117" xr:uid="{00000000-0009-0000-0000-000000000000}"/>
  <mergeCells count="316">
    <mergeCell ref="C22:C24"/>
    <mergeCell ref="D22:D24"/>
    <mergeCell ref="E22:E24"/>
    <mergeCell ref="A7:A9"/>
    <mergeCell ref="B10:B12"/>
    <mergeCell ref="C10:C12"/>
    <mergeCell ref="D13:D15"/>
    <mergeCell ref="D16:D18"/>
    <mergeCell ref="E16:E18"/>
    <mergeCell ref="C16:C18"/>
    <mergeCell ref="A22:A24"/>
    <mergeCell ref="A123:B123"/>
    <mergeCell ref="B49:B51"/>
    <mergeCell ref="C49:C51"/>
    <mergeCell ref="D49:D51"/>
    <mergeCell ref="A49:A51"/>
    <mergeCell ref="C74:C76"/>
    <mergeCell ref="D74:D76"/>
    <mergeCell ref="A61:A63"/>
    <mergeCell ref="A67:A69"/>
    <mergeCell ref="D67:D69"/>
    <mergeCell ref="C61:C63"/>
    <mergeCell ref="D61:D63"/>
    <mergeCell ref="C120:D120"/>
    <mergeCell ref="D28:D30"/>
    <mergeCell ref="E28:E30"/>
    <mergeCell ref="E49:E51"/>
    <mergeCell ref="F61:F63"/>
    <mergeCell ref="H61:H63"/>
    <mergeCell ref="H46:H48"/>
    <mergeCell ref="I46:I48"/>
    <mergeCell ref="H34:H36"/>
    <mergeCell ref="A74:A76"/>
    <mergeCell ref="B74:B76"/>
    <mergeCell ref="E46:E48"/>
    <mergeCell ref="F46:F48"/>
    <mergeCell ref="F55:F57"/>
    <mergeCell ref="B58:B60"/>
    <mergeCell ref="C58:C60"/>
    <mergeCell ref="D58:D60"/>
    <mergeCell ref="E67:E69"/>
    <mergeCell ref="B64:B66"/>
    <mergeCell ref="C64:C66"/>
    <mergeCell ref="D64:D66"/>
    <mergeCell ref="B67:B69"/>
    <mergeCell ref="B71:B73"/>
    <mergeCell ref="C67:C69"/>
    <mergeCell ref="C71:C73"/>
    <mergeCell ref="I22:I24"/>
    <mergeCell ref="H40:H42"/>
    <mergeCell ref="H49:H51"/>
    <mergeCell ref="I49:I51"/>
    <mergeCell ref="F19:F21"/>
    <mergeCell ref="H43:H45"/>
    <mergeCell ref="F28:F30"/>
    <mergeCell ref="H58:H60"/>
    <mergeCell ref="F13:F15"/>
    <mergeCell ref="I43:I45"/>
    <mergeCell ref="I40:I42"/>
    <mergeCell ref="H13:H15"/>
    <mergeCell ref="I19:I21"/>
    <mergeCell ref="I13:I15"/>
    <mergeCell ref="I37:I39"/>
    <mergeCell ref="I34:I36"/>
    <mergeCell ref="I16:I18"/>
    <mergeCell ref="H55:H57"/>
    <mergeCell ref="I55:I57"/>
    <mergeCell ref="H28:H30"/>
    <mergeCell ref="I28:I30"/>
    <mergeCell ref="F43:F45"/>
    <mergeCell ref="F34:F36"/>
    <mergeCell ref="H37:H39"/>
    <mergeCell ref="A5:B5"/>
    <mergeCell ref="A13:A15"/>
    <mergeCell ref="C19:C21"/>
    <mergeCell ref="D19:D21"/>
    <mergeCell ref="E19:E21"/>
    <mergeCell ref="A10:A12"/>
    <mergeCell ref="B7:B9"/>
    <mergeCell ref="C7:C9"/>
    <mergeCell ref="B13:B15"/>
    <mergeCell ref="C13:C15"/>
    <mergeCell ref="A25:A27"/>
    <mergeCell ref="B25:B27"/>
    <mergeCell ref="A16:A18"/>
    <mergeCell ref="B22:B24"/>
    <mergeCell ref="A122:B122"/>
    <mergeCell ref="A28:A30"/>
    <mergeCell ref="B16:B18"/>
    <mergeCell ref="A37:A39"/>
    <mergeCell ref="A58:A60"/>
    <mergeCell ref="A80:A82"/>
    <mergeCell ref="B80:B82"/>
    <mergeCell ref="A113:A115"/>
    <mergeCell ref="B113:B115"/>
    <mergeCell ref="B83:B85"/>
    <mergeCell ref="A86:A88"/>
    <mergeCell ref="B86:B88"/>
    <mergeCell ref="A70:B70"/>
    <mergeCell ref="B95:B97"/>
    <mergeCell ref="A40:A42"/>
    <mergeCell ref="B40:B42"/>
    <mergeCell ref="A120:B120"/>
    <mergeCell ref="A124:B124"/>
    <mergeCell ref="H113:H115"/>
    <mergeCell ref="I113:I115"/>
    <mergeCell ref="E13:E15"/>
    <mergeCell ref="F64:F66"/>
    <mergeCell ref="A52:A54"/>
    <mergeCell ref="B52:B54"/>
    <mergeCell ref="C52:C54"/>
    <mergeCell ref="D52:D54"/>
    <mergeCell ref="E52:E54"/>
    <mergeCell ref="D25:D27"/>
    <mergeCell ref="E25:E27"/>
    <mergeCell ref="F25:F27"/>
    <mergeCell ref="H25:H27"/>
    <mergeCell ref="I25:I27"/>
    <mergeCell ref="H77:H79"/>
    <mergeCell ref="I77:I79"/>
    <mergeCell ref="I58:I60"/>
    <mergeCell ref="H52:H54"/>
    <mergeCell ref="I52:I54"/>
    <mergeCell ref="B34:B36"/>
    <mergeCell ref="C34:C36"/>
    <mergeCell ref="D34:D36"/>
    <mergeCell ref="C25:C27"/>
    <mergeCell ref="B37:B39"/>
    <mergeCell ref="E40:E42"/>
    <mergeCell ref="F40:F42"/>
    <mergeCell ref="F37:F39"/>
    <mergeCell ref="E37:E39"/>
    <mergeCell ref="D37:D39"/>
    <mergeCell ref="C37:C39"/>
    <mergeCell ref="E58:E60"/>
    <mergeCell ref="A55:A57"/>
    <mergeCell ref="B55:B57"/>
    <mergeCell ref="C55:C57"/>
    <mergeCell ref="D55:D57"/>
    <mergeCell ref="E55:E57"/>
    <mergeCell ref="B46:B48"/>
    <mergeCell ref="C46:C48"/>
    <mergeCell ref="D46:D48"/>
    <mergeCell ref="A34:A36"/>
    <mergeCell ref="C80:C82"/>
    <mergeCell ref="D80:D82"/>
    <mergeCell ref="E70:G70"/>
    <mergeCell ref="F67:F69"/>
    <mergeCell ref="F71:F73"/>
    <mergeCell ref="F83:F85"/>
    <mergeCell ref="E74:E76"/>
    <mergeCell ref="F74:F76"/>
    <mergeCell ref="C70:D70"/>
    <mergeCell ref="C43:C45"/>
    <mergeCell ref="D43:D45"/>
    <mergeCell ref="E43:E45"/>
    <mergeCell ref="E34:E36"/>
    <mergeCell ref="C40:C42"/>
    <mergeCell ref="D40:D42"/>
    <mergeCell ref="E61:E63"/>
    <mergeCell ref="B61:B63"/>
    <mergeCell ref="A43:A45"/>
    <mergeCell ref="B43:B45"/>
    <mergeCell ref="F49:F51"/>
    <mergeCell ref="A46:A48"/>
    <mergeCell ref="F52:F54"/>
    <mergeCell ref="F58:F60"/>
    <mergeCell ref="I71:I73"/>
    <mergeCell ref="E77:E79"/>
    <mergeCell ref="F77:F79"/>
    <mergeCell ref="H71:H73"/>
    <mergeCell ref="I61:I63"/>
    <mergeCell ref="H86:H88"/>
    <mergeCell ref="I86:I88"/>
    <mergeCell ref="H101:H103"/>
    <mergeCell ref="H98:H100"/>
    <mergeCell ref="I98:I100"/>
    <mergeCell ref="I101:I103"/>
    <mergeCell ref="H74:H76"/>
    <mergeCell ref="I74:I76"/>
    <mergeCell ref="I80:I82"/>
    <mergeCell ref="H80:H82"/>
    <mergeCell ref="I67:I69"/>
    <mergeCell ref="H64:H66"/>
    <mergeCell ref="I64:I66"/>
    <mergeCell ref="I95:I97"/>
    <mergeCell ref="H92:H94"/>
    <mergeCell ref="H89:H91"/>
    <mergeCell ref="I89:I91"/>
    <mergeCell ref="E89:E91"/>
    <mergeCell ref="F92:F94"/>
    <mergeCell ref="H67:H69"/>
    <mergeCell ref="E64:E66"/>
    <mergeCell ref="A64:A66"/>
    <mergeCell ref="B98:B100"/>
    <mergeCell ref="C98:C100"/>
    <mergeCell ref="D98:D100"/>
    <mergeCell ref="D71:D73"/>
    <mergeCell ref="A92:A94"/>
    <mergeCell ref="A95:A97"/>
    <mergeCell ref="F95:F97"/>
    <mergeCell ref="E98:E100"/>
    <mergeCell ref="H95:H97"/>
    <mergeCell ref="E95:E97"/>
    <mergeCell ref="F80:F82"/>
    <mergeCell ref="H83:H85"/>
    <mergeCell ref="F86:F88"/>
    <mergeCell ref="E71:E73"/>
    <mergeCell ref="C89:C91"/>
    <mergeCell ref="D89:D91"/>
    <mergeCell ref="F89:F91"/>
    <mergeCell ref="D86:D88"/>
    <mergeCell ref="E86:E88"/>
    <mergeCell ref="C95:C97"/>
    <mergeCell ref="D95:D97"/>
    <mergeCell ref="I110:I112"/>
    <mergeCell ref="C107:C109"/>
    <mergeCell ref="D107:D109"/>
    <mergeCell ref="E107:E109"/>
    <mergeCell ref="H104:H106"/>
    <mergeCell ref="I116:I118"/>
    <mergeCell ref="A119:B119"/>
    <mergeCell ref="C119:D119"/>
    <mergeCell ref="E119:G119"/>
    <mergeCell ref="H116:H118"/>
    <mergeCell ref="I107:I109"/>
    <mergeCell ref="H110:H112"/>
    <mergeCell ref="H107:H109"/>
    <mergeCell ref="B110:B112"/>
    <mergeCell ref="E116:E118"/>
    <mergeCell ref="F107:F109"/>
    <mergeCell ref="C110:C112"/>
    <mergeCell ref="D110:D112"/>
    <mergeCell ref="E104:E106"/>
    <mergeCell ref="C113:C115"/>
    <mergeCell ref="D113:D115"/>
    <mergeCell ref="E113:E115"/>
    <mergeCell ref="F113:F115"/>
    <mergeCell ref="F104:F106"/>
    <mergeCell ref="I104:I106"/>
    <mergeCell ref="A77:A79"/>
    <mergeCell ref="B77:B79"/>
    <mergeCell ref="C83:C85"/>
    <mergeCell ref="D83:D85"/>
    <mergeCell ref="A83:A85"/>
    <mergeCell ref="B101:B103"/>
    <mergeCell ref="C86:C88"/>
    <mergeCell ref="B89:B91"/>
    <mergeCell ref="E80:E82"/>
    <mergeCell ref="B104:B106"/>
    <mergeCell ref="A104:A106"/>
    <mergeCell ref="C104:C106"/>
    <mergeCell ref="F101:F103"/>
    <mergeCell ref="I83:I85"/>
    <mergeCell ref="I92:I94"/>
    <mergeCell ref="C101:C103"/>
    <mergeCell ref="D101:D103"/>
    <mergeCell ref="E101:E103"/>
    <mergeCell ref="D104:D106"/>
    <mergeCell ref="E83:E85"/>
    <mergeCell ref="C77:C79"/>
    <mergeCell ref="D77:D79"/>
    <mergeCell ref="E120:G120"/>
    <mergeCell ref="A71:A73"/>
    <mergeCell ref="A116:A118"/>
    <mergeCell ref="E110:E112"/>
    <mergeCell ref="F110:F112"/>
    <mergeCell ref="B116:B118"/>
    <mergeCell ref="C116:C118"/>
    <mergeCell ref="D116:D118"/>
    <mergeCell ref="A107:A109"/>
    <mergeCell ref="A110:A112"/>
    <mergeCell ref="F116:F118"/>
    <mergeCell ref="B107:B109"/>
    <mergeCell ref="A89:A91"/>
    <mergeCell ref="A98:A100"/>
    <mergeCell ref="A101:A103"/>
    <mergeCell ref="F98:F100"/>
    <mergeCell ref="B92:B94"/>
    <mergeCell ref="C92:C94"/>
    <mergeCell ref="D92:D94"/>
    <mergeCell ref="E92:E94"/>
    <mergeCell ref="I10:I12"/>
    <mergeCell ref="D10:D12"/>
    <mergeCell ref="E10:E12"/>
    <mergeCell ref="F10:F12"/>
    <mergeCell ref="A1:K3"/>
    <mergeCell ref="A31:A33"/>
    <mergeCell ref="B31:B33"/>
    <mergeCell ref="C31:C33"/>
    <mergeCell ref="D31:D33"/>
    <mergeCell ref="E31:E33"/>
    <mergeCell ref="F31:F33"/>
    <mergeCell ref="H31:H33"/>
    <mergeCell ref="I31:I33"/>
    <mergeCell ref="I7:I9"/>
    <mergeCell ref="A19:A21"/>
    <mergeCell ref="B28:B30"/>
    <mergeCell ref="C28:C30"/>
    <mergeCell ref="B19:B21"/>
    <mergeCell ref="H5:H6"/>
    <mergeCell ref="I5:I6"/>
    <mergeCell ref="C5:C6"/>
    <mergeCell ref="D5:D6"/>
    <mergeCell ref="E5:E6"/>
    <mergeCell ref="F5:F6"/>
    <mergeCell ref="F16:F18"/>
    <mergeCell ref="F22:F24"/>
    <mergeCell ref="H22:H24"/>
    <mergeCell ref="H19:H21"/>
    <mergeCell ref="H16:H18"/>
    <mergeCell ref="H10:H12"/>
    <mergeCell ref="D7:D9"/>
    <mergeCell ref="E7:E9"/>
    <mergeCell ref="F7:F9"/>
    <mergeCell ref="H7:H9"/>
  </mergeCells>
  <phoneticPr fontId="3"/>
  <printOptions horizontalCentered="1"/>
  <pageMargins left="0.70866141732283472" right="0.70866141732283472" top="0.62992125984251968" bottom="0.62992125984251968" header="0.31496062992125984" footer="0.31496062992125984"/>
  <pageSetup paperSize="9" scale="84" fitToHeight="0" orientation="landscape" r:id="rId1"/>
  <rowBreaks count="3" manualBreakCount="3">
    <brk id="45" max="8" man="1"/>
    <brk id="70" max="8" man="1"/>
    <brk id="112"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C6F0D-23E6-4124-BA5B-F4D8D6A417B1}">
  <sheetPr>
    <tabColor rgb="FFFF0000"/>
    <pageSetUpPr fitToPage="1"/>
  </sheetPr>
  <dimension ref="A1:K196"/>
  <sheetViews>
    <sheetView view="pageBreakPreview" topLeftCell="A85" zoomScale="80" zoomScaleNormal="90" zoomScaleSheetLayoutView="80" workbookViewId="0">
      <selection activeCell="K18" sqref="K18"/>
    </sheetView>
  </sheetViews>
  <sheetFormatPr defaultColWidth="9" defaultRowHeight="13.5" x14ac:dyDescent="0.15"/>
  <cols>
    <col min="1" max="2" width="16.5" style="342" customWidth="1"/>
    <col min="3" max="3" width="10.625" style="345" customWidth="1"/>
    <col min="4" max="4" width="34.375" style="342" customWidth="1"/>
    <col min="5" max="6" width="4.625" style="342" customWidth="1"/>
    <col min="7" max="7" width="25" style="342" customWidth="1"/>
    <col min="8" max="8" width="22.5" style="344" bestFit="1" customWidth="1"/>
    <col min="9" max="9" width="29.375" style="343" customWidth="1"/>
    <col min="10" max="10" width="9" style="342" bestFit="1" customWidth="1"/>
    <col min="11" max="11" width="29.5" style="342" bestFit="1" customWidth="1"/>
    <col min="12" max="12" width="27.25" style="342" bestFit="1" customWidth="1"/>
    <col min="13" max="13" width="13" style="342" bestFit="1" customWidth="1"/>
    <col min="14" max="14" width="103.75" style="342" bestFit="1" customWidth="1"/>
    <col min="15" max="15" width="23.625" style="342" bestFit="1" customWidth="1"/>
    <col min="16" max="16" width="19.875" style="342" bestFit="1" customWidth="1"/>
    <col min="17" max="17" width="45.5" style="342" bestFit="1" customWidth="1"/>
    <col min="18" max="18" width="47.125" style="342" bestFit="1" customWidth="1"/>
    <col min="19" max="19" width="12.375" style="342" bestFit="1" customWidth="1"/>
    <col min="20" max="20" width="12.25" style="342" bestFit="1" customWidth="1"/>
    <col min="21" max="21" width="12.375" style="342" bestFit="1" customWidth="1"/>
    <col min="22" max="22" width="8.125" style="342" bestFit="1" customWidth="1"/>
    <col min="23" max="16384" width="9" style="342"/>
  </cols>
  <sheetData>
    <row r="1" spans="1:11" ht="39.75" customHeight="1" x14ac:dyDescent="0.15">
      <c r="A1" s="723" t="s">
        <v>583</v>
      </c>
      <c r="B1" s="724"/>
      <c r="C1" s="724"/>
      <c r="D1" s="724"/>
      <c r="E1" s="724"/>
      <c r="F1" s="724"/>
      <c r="G1" s="724"/>
      <c r="H1" s="724"/>
      <c r="I1" s="724"/>
      <c r="J1" s="369"/>
      <c r="K1" s="369"/>
    </row>
    <row r="2" spans="1:11" ht="15.75" customHeight="1" x14ac:dyDescent="0.15">
      <c r="A2" s="716" t="s">
        <v>47</v>
      </c>
      <c r="B2" s="729"/>
      <c r="C2" s="727" t="s">
        <v>582</v>
      </c>
      <c r="D2" s="666" t="s">
        <v>48</v>
      </c>
      <c r="E2" s="670" t="s">
        <v>49</v>
      </c>
      <c r="F2" s="727" t="s">
        <v>54</v>
      </c>
      <c r="G2" s="368" t="s">
        <v>581</v>
      </c>
      <c r="H2" s="664" t="s">
        <v>50</v>
      </c>
      <c r="I2" s="727" t="s">
        <v>51</v>
      </c>
    </row>
    <row r="3" spans="1:11" ht="15.75" customHeight="1" x14ac:dyDescent="0.15">
      <c r="A3" s="339" t="s">
        <v>353</v>
      </c>
      <c r="B3" s="339" t="s">
        <v>352</v>
      </c>
      <c r="C3" s="728"/>
      <c r="D3" s="667"/>
      <c r="E3" s="671"/>
      <c r="F3" s="728"/>
      <c r="G3" s="367" t="s">
        <v>52</v>
      </c>
      <c r="H3" s="665"/>
      <c r="I3" s="728"/>
    </row>
    <row r="4" spans="1:11" s="303" customFormat="1" ht="14.25" customHeight="1" x14ac:dyDescent="0.15">
      <c r="A4" s="673" t="s">
        <v>526</v>
      </c>
      <c r="B4" s="674" t="s">
        <v>534</v>
      </c>
      <c r="C4" s="674">
        <v>1710265</v>
      </c>
      <c r="D4" s="722" t="s">
        <v>580</v>
      </c>
      <c r="E4" s="642">
        <v>2</v>
      </c>
      <c r="F4" s="674" t="s">
        <v>219</v>
      </c>
      <c r="G4" s="333" t="s">
        <v>579</v>
      </c>
      <c r="H4" s="645" t="s">
        <v>482</v>
      </c>
      <c r="I4" s="720" t="s">
        <v>578</v>
      </c>
    </row>
    <row r="5" spans="1:11" s="303" customFormat="1" ht="14.25" customHeight="1" x14ac:dyDescent="0.15">
      <c r="A5" s="674"/>
      <c r="B5" s="674"/>
      <c r="C5" s="674"/>
      <c r="D5" s="691"/>
      <c r="E5" s="643"/>
      <c r="F5" s="674"/>
      <c r="G5" s="364"/>
      <c r="H5" s="646"/>
      <c r="I5" s="720"/>
    </row>
    <row r="6" spans="1:11" s="303" customFormat="1" ht="14.25" customHeight="1" x14ac:dyDescent="0.15">
      <c r="A6" s="674"/>
      <c r="B6" s="674"/>
      <c r="C6" s="674"/>
      <c r="D6" s="691"/>
      <c r="E6" s="644"/>
      <c r="F6" s="674"/>
      <c r="G6" s="363"/>
      <c r="H6" s="647"/>
      <c r="I6" s="720"/>
    </row>
    <row r="7" spans="1:11" s="303" customFormat="1" ht="14.25" customHeight="1" x14ac:dyDescent="0.15">
      <c r="A7" s="678" t="s">
        <v>526</v>
      </c>
      <c r="B7" s="678" t="s">
        <v>504</v>
      </c>
      <c r="C7" s="641">
        <v>1710214</v>
      </c>
      <c r="D7" s="685" t="s">
        <v>577</v>
      </c>
      <c r="E7" s="654">
        <v>2</v>
      </c>
      <c r="F7" s="641" t="s">
        <v>239</v>
      </c>
      <c r="G7" s="332" t="s">
        <v>576</v>
      </c>
      <c r="H7" s="648" t="s">
        <v>575</v>
      </c>
      <c r="I7" s="657" t="s">
        <v>574</v>
      </c>
    </row>
    <row r="8" spans="1:11" s="303" customFormat="1" ht="14.25" customHeight="1" x14ac:dyDescent="0.15">
      <c r="A8" s="641"/>
      <c r="B8" s="641"/>
      <c r="C8" s="641"/>
      <c r="D8" s="702"/>
      <c r="E8" s="655"/>
      <c r="F8" s="641"/>
      <c r="G8" s="331" t="s">
        <v>573</v>
      </c>
      <c r="H8" s="649"/>
      <c r="I8" s="657"/>
    </row>
    <row r="9" spans="1:11" s="303" customFormat="1" ht="14.25" customHeight="1" x14ac:dyDescent="0.15">
      <c r="A9" s="641"/>
      <c r="B9" s="641"/>
      <c r="C9" s="641"/>
      <c r="D9" s="726"/>
      <c r="E9" s="656"/>
      <c r="F9" s="641"/>
      <c r="G9" s="330"/>
      <c r="H9" s="650"/>
      <c r="I9" s="657"/>
    </row>
    <row r="10" spans="1:11" s="303" customFormat="1" ht="14.25" customHeight="1" x14ac:dyDescent="0.15">
      <c r="A10" s="678" t="s">
        <v>526</v>
      </c>
      <c r="B10" s="641" t="s">
        <v>534</v>
      </c>
      <c r="C10" s="641">
        <v>5710049</v>
      </c>
      <c r="D10" s="685" t="s">
        <v>572</v>
      </c>
      <c r="E10" s="654">
        <v>1</v>
      </c>
      <c r="F10" s="654" t="s">
        <v>545</v>
      </c>
      <c r="G10" s="357" t="s">
        <v>302</v>
      </c>
      <c r="H10" s="648" t="s">
        <v>234</v>
      </c>
      <c r="I10" s="657" t="s">
        <v>571</v>
      </c>
    </row>
    <row r="11" spans="1:11" s="303" customFormat="1" ht="14.25" customHeight="1" x14ac:dyDescent="0.15">
      <c r="A11" s="641"/>
      <c r="B11" s="641"/>
      <c r="C11" s="641"/>
      <c r="D11" s="702"/>
      <c r="E11" s="655"/>
      <c r="F11" s="655"/>
      <c r="G11" s="366" t="s">
        <v>570</v>
      </c>
      <c r="H11" s="649"/>
      <c r="I11" s="657"/>
    </row>
    <row r="12" spans="1:11" s="303" customFormat="1" ht="14.25" customHeight="1" x14ac:dyDescent="0.15">
      <c r="A12" s="641"/>
      <c r="B12" s="641"/>
      <c r="C12" s="641"/>
      <c r="D12" s="726"/>
      <c r="E12" s="656"/>
      <c r="F12" s="656"/>
      <c r="G12" s="310"/>
      <c r="H12" s="650"/>
      <c r="I12" s="657"/>
    </row>
    <row r="13" spans="1:11" s="303" customFormat="1" ht="14.25" customHeight="1" x14ac:dyDescent="0.15">
      <c r="A13" s="678" t="s">
        <v>526</v>
      </c>
      <c r="B13" s="641" t="s">
        <v>534</v>
      </c>
      <c r="C13" s="641">
        <v>1710222</v>
      </c>
      <c r="D13" s="685" t="s">
        <v>569</v>
      </c>
      <c r="E13" s="654">
        <v>2</v>
      </c>
      <c r="F13" s="641" t="s">
        <v>236</v>
      </c>
      <c r="G13" s="312" t="s">
        <v>566</v>
      </c>
      <c r="H13" s="648" t="s">
        <v>234</v>
      </c>
      <c r="I13" s="661" t="s">
        <v>568</v>
      </c>
    </row>
    <row r="14" spans="1:11" s="303" customFormat="1" ht="14.25" customHeight="1" x14ac:dyDescent="0.15">
      <c r="A14" s="641"/>
      <c r="B14" s="641"/>
      <c r="C14" s="641"/>
      <c r="D14" s="686"/>
      <c r="E14" s="655"/>
      <c r="F14" s="641"/>
      <c r="G14" s="335"/>
      <c r="H14" s="649"/>
      <c r="I14" s="662"/>
    </row>
    <row r="15" spans="1:11" s="303" customFormat="1" ht="14.25" customHeight="1" x14ac:dyDescent="0.15">
      <c r="A15" s="641"/>
      <c r="B15" s="641"/>
      <c r="C15" s="641"/>
      <c r="D15" s="687"/>
      <c r="E15" s="656"/>
      <c r="F15" s="641"/>
      <c r="G15" s="310"/>
      <c r="H15" s="650"/>
      <c r="I15" s="663"/>
    </row>
    <row r="16" spans="1:11" s="303" customFormat="1" ht="14.25" customHeight="1" x14ac:dyDescent="0.15">
      <c r="A16" s="678" t="s">
        <v>526</v>
      </c>
      <c r="B16" s="641" t="s">
        <v>534</v>
      </c>
      <c r="C16" s="641">
        <v>1710125</v>
      </c>
      <c r="D16" s="685" t="s">
        <v>567</v>
      </c>
      <c r="E16" s="654">
        <v>2</v>
      </c>
      <c r="F16" s="641" t="s">
        <v>219</v>
      </c>
      <c r="G16" s="311" t="s">
        <v>566</v>
      </c>
      <c r="H16" s="648" t="s">
        <v>234</v>
      </c>
      <c r="I16" s="719" t="s">
        <v>565</v>
      </c>
    </row>
    <row r="17" spans="1:9" s="303" customFormat="1" ht="14.25" customHeight="1" x14ac:dyDescent="0.15">
      <c r="A17" s="641"/>
      <c r="B17" s="641"/>
      <c r="C17" s="641"/>
      <c r="D17" s="686"/>
      <c r="E17" s="655"/>
      <c r="F17" s="641"/>
      <c r="G17" s="311" t="s">
        <v>564</v>
      </c>
      <c r="H17" s="649"/>
      <c r="I17" s="719"/>
    </row>
    <row r="18" spans="1:9" s="303" customFormat="1" ht="14.25" customHeight="1" x14ac:dyDescent="0.15">
      <c r="A18" s="641"/>
      <c r="B18" s="641"/>
      <c r="C18" s="641"/>
      <c r="D18" s="687"/>
      <c r="E18" s="656"/>
      <c r="F18" s="641"/>
      <c r="G18" s="310"/>
      <c r="H18" s="650"/>
      <c r="I18" s="719"/>
    </row>
    <row r="19" spans="1:9" s="303" customFormat="1" ht="14.25" customHeight="1" x14ac:dyDescent="0.15">
      <c r="A19" s="673" t="s">
        <v>526</v>
      </c>
      <c r="B19" s="673" t="s">
        <v>504</v>
      </c>
      <c r="C19" s="674">
        <v>1710281</v>
      </c>
      <c r="D19" s="703" t="s">
        <v>563</v>
      </c>
      <c r="E19" s="642">
        <v>2</v>
      </c>
      <c r="F19" s="674" t="s">
        <v>239</v>
      </c>
      <c r="G19" s="309" t="s">
        <v>562</v>
      </c>
      <c r="H19" s="645" t="s">
        <v>553</v>
      </c>
      <c r="I19" s="692" t="s">
        <v>561</v>
      </c>
    </row>
    <row r="20" spans="1:9" s="303" customFormat="1" ht="14.25" customHeight="1" x14ac:dyDescent="0.15">
      <c r="A20" s="674"/>
      <c r="B20" s="674"/>
      <c r="C20" s="674"/>
      <c r="D20" s="704"/>
      <c r="E20" s="643"/>
      <c r="F20" s="674"/>
      <c r="G20" s="327" t="s">
        <v>560</v>
      </c>
      <c r="H20" s="646"/>
      <c r="I20" s="693"/>
    </row>
    <row r="21" spans="1:9" s="303" customFormat="1" ht="27" customHeight="1" x14ac:dyDescent="0.15">
      <c r="A21" s="674"/>
      <c r="B21" s="674"/>
      <c r="C21" s="674"/>
      <c r="D21" s="677"/>
      <c r="E21" s="644"/>
      <c r="F21" s="674"/>
      <c r="G21" s="307"/>
      <c r="H21" s="647"/>
      <c r="I21" s="694"/>
    </row>
    <row r="22" spans="1:9" s="303" customFormat="1" ht="14.25" customHeight="1" x14ac:dyDescent="0.15">
      <c r="A22" s="673" t="s">
        <v>526</v>
      </c>
      <c r="B22" s="673" t="s">
        <v>504</v>
      </c>
      <c r="C22" s="674">
        <v>1710273</v>
      </c>
      <c r="D22" s="703" t="s">
        <v>559</v>
      </c>
      <c r="E22" s="642">
        <v>2</v>
      </c>
      <c r="F22" s="674" t="s">
        <v>239</v>
      </c>
      <c r="G22" s="309" t="s">
        <v>558</v>
      </c>
      <c r="H22" s="645" t="s">
        <v>553</v>
      </c>
      <c r="I22" s="720" t="s">
        <v>557</v>
      </c>
    </row>
    <row r="23" spans="1:9" s="303" customFormat="1" ht="14.25" customHeight="1" x14ac:dyDescent="0.15">
      <c r="A23" s="674"/>
      <c r="B23" s="674"/>
      <c r="C23" s="674"/>
      <c r="D23" s="704"/>
      <c r="E23" s="643"/>
      <c r="F23" s="674"/>
      <c r="G23" s="327" t="s">
        <v>556</v>
      </c>
      <c r="H23" s="646"/>
      <c r="I23" s="720"/>
    </row>
    <row r="24" spans="1:9" s="303" customFormat="1" ht="14.25" customHeight="1" x14ac:dyDescent="0.15">
      <c r="A24" s="674"/>
      <c r="B24" s="674"/>
      <c r="C24" s="674"/>
      <c r="D24" s="705"/>
      <c r="E24" s="644"/>
      <c r="F24" s="674"/>
      <c r="G24" s="308"/>
      <c r="H24" s="647"/>
      <c r="I24" s="720"/>
    </row>
    <row r="25" spans="1:9" s="303" customFormat="1" ht="14.25" customHeight="1" x14ac:dyDescent="0.15">
      <c r="A25" s="678" t="s">
        <v>526</v>
      </c>
      <c r="B25" s="678" t="s">
        <v>504</v>
      </c>
      <c r="C25" s="641">
        <v>1710206</v>
      </c>
      <c r="D25" s="658" t="s">
        <v>555</v>
      </c>
      <c r="E25" s="654">
        <v>2</v>
      </c>
      <c r="F25" s="641" t="s">
        <v>239</v>
      </c>
      <c r="G25" s="351" t="s">
        <v>554</v>
      </c>
      <c r="H25" s="648" t="s">
        <v>553</v>
      </c>
      <c r="I25" s="679" t="s">
        <v>552</v>
      </c>
    </row>
    <row r="26" spans="1:9" s="303" customFormat="1" ht="14.25" customHeight="1" x14ac:dyDescent="0.15">
      <c r="A26" s="641"/>
      <c r="B26" s="641"/>
      <c r="C26" s="641"/>
      <c r="D26" s="659"/>
      <c r="E26" s="655"/>
      <c r="F26" s="641"/>
      <c r="G26" s="350" t="s">
        <v>551</v>
      </c>
      <c r="H26" s="649"/>
      <c r="I26" s="680"/>
    </row>
    <row r="27" spans="1:9" s="303" customFormat="1" ht="14.25" customHeight="1" x14ac:dyDescent="0.15">
      <c r="A27" s="641"/>
      <c r="B27" s="641"/>
      <c r="C27" s="641"/>
      <c r="D27" s="659"/>
      <c r="E27" s="656"/>
      <c r="F27" s="641"/>
      <c r="G27" s="349"/>
      <c r="H27" s="650"/>
      <c r="I27" s="681"/>
    </row>
    <row r="28" spans="1:9" s="303" customFormat="1" ht="14.25" customHeight="1" x14ac:dyDescent="0.15">
      <c r="A28" s="673" t="s">
        <v>526</v>
      </c>
      <c r="B28" s="673" t="s">
        <v>504</v>
      </c>
      <c r="C28" s="674">
        <v>1710290</v>
      </c>
      <c r="D28" s="722" t="s">
        <v>550</v>
      </c>
      <c r="E28" s="642">
        <v>2</v>
      </c>
      <c r="F28" s="674" t="s">
        <v>236</v>
      </c>
      <c r="G28" s="309" t="s">
        <v>549</v>
      </c>
      <c r="H28" s="645" t="s">
        <v>460</v>
      </c>
      <c r="I28" s="720" t="s">
        <v>548</v>
      </c>
    </row>
    <row r="29" spans="1:9" s="303" customFormat="1" ht="14.25" customHeight="1" x14ac:dyDescent="0.15">
      <c r="A29" s="674"/>
      <c r="B29" s="674"/>
      <c r="C29" s="674"/>
      <c r="D29" s="691"/>
      <c r="E29" s="643"/>
      <c r="F29" s="674"/>
      <c r="G29" s="327" t="s">
        <v>547</v>
      </c>
      <c r="H29" s="646"/>
      <c r="I29" s="720"/>
    </row>
    <row r="30" spans="1:9" s="303" customFormat="1" ht="14.25" customHeight="1" x14ac:dyDescent="0.15">
      <c r="A30" s="674"/>
      <c r="B30" s="674"/>
      <c r="C30" s="674"/>
      <c r="D30" s="691"/>
      <c r="E30" s="644"/>
      <c r="F30" s="674"/>
      <c r="G30" s="313"/>
      <c r="H30" s="647"/>
      <c r="I30" s="720"/>
    </row>
    <row r="31" spans="1:9" s="303" customFormat="1" ht="14.25" customHeight="1" x14ac:dyDescent="0.15">
      <c r="A31" s="678" t="s">
        <v>526</v>
      </c>
      <c r="B31" s="678" t="s">
        <v>504</v>
      </c>
      <c r="C31" s="641">
        <v>5710022</v>
      </c>
      <c r="D31" s="685" t="s">
        <v>546</v>
      </c>
      <c r="E31" s="654">
        <v>2</v>
      </c>
      <c r="F31" s="641" t="s">
        <v>545</v>
      </c>
      <c r="G31" s="311" t="s">
        <v>365</v>
      </c>
      <c r="H31" s="648" t="s">
        <v>234</v>
      </c>
      <c r="I31" s="719" t="s">
        <v>544</v>
      </c>
    </row>
    <row r="32" spans="1:9" s="303" customFormat="1" ht="14.25" customHeight="1" x14ac:dyDescent="0.15">
      <c r="A32" s="641"/>
      <c r="B32" s="641"/>
      <c r="C32" s="641"/>
      <c r="D32" s="686"/>
      <c r="E32" s="655"/>
      <c r="F32" s="641"/>
      <c r="G32" s="311" t="s">
        <v>538</v>
      </c>
      <c r="H32" s="649"/>
      <c r="I32" s="719"/>
    </row>
    <row r="33" spans="1:9" s="303" customFormat="1" ht="14.25" customHeight="1" x14ac:dyDescent="0.15">
      <c r="A33" s="641"/>
      <c r="B33" s="641"/>
      <c r="C33" s="641"/>
      <c r="D33" s="687"/>
      <c r="E33" s="656"/>
      <c r="F33" s="641"/>
      <c r="G33" s="310"/>
      <c r="H33" s="650"/>
      <c r="I33" s="719"/>
    </row>
    <row r="34" spans="1:9" s="303" customFormat="1" ht="14.25" customHeight="1" x14ac:dyDescent="0.15">
      <c r="A34" s="678" t="s">
        <v>526</v>
      </c>
      <c r="B34" s="678" t="s">
        <v>504</v>
      </c>
      <c r="C34" s="641">
        <v>1710249</v>
      </c>
      <c r="D34" s="685" t="s">
        <v>543</v>
      </c>
      <c r="E34" s="654">
        <v>2</v>
      </c>
      <c r="F34" s="641" t="s">
        <v>219</v>
      </c>
      <c r="G34" s="311" t="s">
        <v>365</v>
      </c>
      <c r="H34" s="648" t="s">
        <v>234</v>
      </c>
      <c r="I34" s="657" t="s">
        <v>542</v>
      </c>
    </row>
    <row r="35" spans="1:9" s="303" customFormat="1" ht="14.25" customHeight="1" x14ac:dyDescent="0.15">
      <c r="A35" s="641"/>
      <c r="B35" s="641"/>
      <c r="C35" s="641"/>
      <c r="D35" s="686"/>
      <c r="E35" s="655"/>
      <c r="F35" s="641"/>
      <c r="G35" s="311" t="s">
        <v>541</v>
      </c>
      <c r="H35" s="649"/>
      <c r="I35" s="657"/>
    </row>
    <row r="36" spans="1:9" s="303" customFormat="1" ht="14.25" customHeight="1" x14ac:dyDescent="0.15">
      <c r="A36" s="641"/>
      <c r="B36" s="641"/>
      <c r="C36" s="641"/>
      <c r="D36" s="687"/>
      <c r="E36" s="656"/>
      <c r="F36" s="641"/>
      <c r="G36" s="310"/>
      <c r="H36" s="650"/>
      <c r="I36" s="657"/>
    </row>
    <row r="37" spans="1:9" s="303" customFormat="1" ht="14.25" customHeight="1" x14ac:dyDescent="0.15">
      <c r="A37" s="678" t="s">
        <v>526</v>
      </c>
      <c r="B37" s="678" t="s">
        <v>504</v>
      </c>
      <c r="C37" s="641">
        <v>5710030</v>
      </c>
      <c r="D37" s="685" t="s">
        <v>540</v>
      </c>
      <c r="E37" s="654">
        <v>1</v>
      </c>
      <c r="F37" s="641" t="s">
        <v>255</v>
      </c>
      <c r="G37" s="311" t="s">
        <v>365</v>
      </c>
      <c r="H37" s="648" t="s">
        <v>234</v>
      </c>
      <c r="I37" s="657" t="s">
        <v>539</v>
      </c>
    </row>
    <row r="38" spans="1:9" s="303" customFormat="1" ht="14.25" customHeight="1" x14ac:dyDescent="0.15">
      <c r="A38" s="641"/>
      <c r="B38" s="641"/>
      <c r="C38" s="641"/>
      <c r="D38" s="686"/>
      <c r="E38" s="655"/>
      <c r="F38" s="641"/>
      <c r="G38" s="311" t="s">
        <v>538</v>
      </c>
      <c r="H38" s="649"/>
      <c r="I38" s="657"/>
    </row>
    <row r="39" spans="1:9" s="303" customFormat="1" ht="14.25" customHeight="1" x14ac:dyDescent="0.15">
      <c r="A39" s="641"/>
      <c r="B39" s="641"/>
      <c r="C39" s="641"/>
      <c r="D39" s="687"/>
      <c r="E39" s="656"/>
      <c r="F39" s="641"/>
      <c r="G39" s="310"/>
      <c r="H39" s="650"/>
      <c r="I39" s="657"/>
    </row>
    <row r="40" spans="1:9" s="303" customFormat="1" ht="14.25" customHeight="1" x14ac:dyDescent="0.15">
      <c r="A40" s="678" t="s">
        <v>526</v>
      </c>
      <c r="B40" s="678" t="s">
        <v>504</v>
      </c>
      <c r="C40" s="641">
        <v>1710257</v>
      </c>
      <c r="D40" s="685" t="s">
        <v>537</v>
      </c>
      <c r="E40" s="654">
        <v>2</v>
      </c>
      <c r="F40" s="641" t="s">
        <v>231</v>
      </c>
      <c r="G40" s="311" t="s">
        <v>365</v>
      </c>
      <c r="H40" s="648" t="s">
        <v>234</v>
      </c>
      <c r="I40" s="657" t="s">
        <v>536</v>
      </c>
    </row>
    <row r="41" spans="1:9" s="303" customFormat="1" ht="14.25" customHeight="1" x14ac:dyDescent="0.15">
      <c r="A41" s="641"/>
      <c r="B41" s="641"/>
      <c r="C41" s="641"/>
      <c r="D41" s="686"/>
      <c r="E41" s="655"/>
      <c r="F41" s="641"/>
      <c r="G41" s="311" t="s">
        <v>535</v>
      </c>
      <c r="H41" s="649"/>
      <c r="I41" s="657"/>
    </row>
    <row r="42" spans="1:9" s="303" customFormat="1" ht="27.75" customHeight="1" x14ac:dyDescent="0.15">
      <c r="A42" s="641"/>
      <c r="B42" s="641"/>
      <c r="C42" s="641"/>
      <c r="D42" s="687"/>
      <c r="E42" s="656"/>
      <c r="F42" s="641"/>
      <c r="G42" s="310"/>
      <c r="H42" s="650"/>
      <c r="I42" s="657"/>
    </row>
    <row r="43" spans="1:9" s="303" customFormat="1" ht="14.25" customHeight="1" x14ac:dyDescent="0.15">
      <c r="A43" s="678" t="s">
        <v>526</v>
      </c>
      <c r="B43" s="641" t="s">
        <v>534</v>
      </c>
      <c r="C43" s="654">
        <v>5710057</v>
      </c>
      <c r="D43" s="707" t="s">
        <v>533</v>
      </c>
      <c r="E43" s="654">
        <v>1</v>
      </c>
      <c r="F43" s="641" t="s">
        <v>255</v>
      </c>
      <c r="G43" s="362" t="s">
        <v>532</v>
      </c>
      <c r="H43" s="648" t="s">
        <v>234</v>
      </c>
      <c r="I43" s="679" t="s">
        <v>531</v>
      </c>
    </row>
    <row r="44" spans="1:9" s="303" customFormat="1" ht="14.25" customHeight="1" x14ac:dyDescent="0.15">
      <c r="A44" s="641"/>
      <c r="B44" s="641"/>
      <c r="C44" s="655"/>
      <c r="D44" s="686"/>
      <c r="E44" s="655"/>
      <c r="F44" s="641"/>
      <c r="G44" s="358" t="s">
        <v>530</v>
      </c>
      <c r="H44" s="649"/>
      <c r="I44" s="680"/>
    </row>
    <row r="45" spans="1:9" s="303" customFormat="1" ht="14.25" customHeight="1" x14ac:dyDescent="0.15">
      <c r="A45" s="641"/>
      <c r="B45" s="641"/>
      <c r="C45" s="656"/>
      <c r="D45" s="687"/>
      <c r="E45" s="656"/>
      <c r="F45" s="641"/>
      <c r="G45" s="310"/>
      <c r="H45" s="650"/>
      <c r="I45" s="681"/>
    </row>
    <row r="46" spans="1:9" s="303" customFormat="1" ht="14.25" customHeight="1" x14ac:dyDescent="0.15">
      <c r="A46" s="678" t="s">
        <v>526</v>
      </c>
      <c r="B46" s="678" t="s">
        <v>504</v>
      </c>
      <c r="C46" s="641">
        <v>1710192</v>
      </c>
      <c r="D46" s="685" t="s">
        <v>529</v>
      </c>
      <c r="E46" s="654">
        <v>2</v>
      </c>
      <c r="F46" s="641" t="s">
        <v>231</v>
      </c>
      <c r="G46" s="317" t="s">
        <v>528</v>
      </c>
      <c r="H46" s="648" t="s">
        <v>234</v>
      </c>
      <c r="I46" s="719" t="s">
        <v>527</v>
      </c>
    </row>
    <row r="47" spans="1:9" s="303" customFormat="1" ht="14.25" customHeight="1" x14ac:dyDescent="0.15">
      <c r="A47" s="641"/>
      <c r="B47" s="641"/>
      <c r="C47" s="641"/>
      <c r="D47" s="686"/>
      <c r="E47" s="655"/>
      <c r="F47" s="641"/>
      <c r="G47" s="311"/>
      <c r="H47" s="649"/>
      <c r="I47" s="719"/>
    </row>
    <row r="48" spans="1:9" s="303" customFormat="1" ht="14.25" customHeight="1" x14ac:dyDescent="0.15">
      <c r="A48" s="641"/>
      <c r="B48" s="641"/>
      <c r="C48" s="641"/>
      <c r="D48" s="687"/>
      <c r="E48" s="656"/>
      <c r="F48" s="641"/>
      <c r="G48" s="310"/>
      <c r="H48" s="650"/>
      <c r="I48" s="719"/>
    </row>
    <row r="49" spans="1:9" s="303" customFormat="1" ht="14.25" customHeight="1" x14ac:dyDescent="0.15">
      <c r="A49" s="678" t="s">
        <v>526</v>
      </c>
      <c r="B49" s="678" t="s">
        <v>504</v>
      </c>
      <c r="C49" s="641">
        <v>1710230</v>
      </c>
      <c r="D49" s="659" t="s">
        <v>525</v>
      </c>
      <c r="E49" s="654">
        <v>2</v>
      </c>
      <c r="F49" s="641" t="s">
        <v>219</v>
      </c>
      <c r="G49" s="322" t="s">
        <v>524</v>
      </c>
      <c r="H49" s="648" t="s">
        <v>416</v>
      </c>
      <c r="I49" s="661" t="s">
        <v>523</v>
      </c>
    </row>
    <row r="50" spans="1:9" s="303" customFormat="1" ht="14.25" customHeight="1" x14ac:dyDescent="0.15">
      <c r="A50" s="641"/>
      <c r="B50" s="641"/>
      <c r="C50" s="641"/>
      <c r="D50" s="659"/>
      <c r="E50" s="655"/>
      <c r="F50" s="641"/>
      <c r="G50" s="331" t="s">
        <v>522</v>
      </c>
      <c r="H50" s="649"/>
      <c r="I50" s="662"/>
    </row>
    <row r="51" spans="1:9" s="303" customFormat="1" ht="14.25" customHeight="1" x14ac:dyDescent="0.15">
      <c r="A51" s="641"/>
      <c r="B51" s="641"/>
      <c r="C51" s="641"/>
      <c r="D51" s="659"/>
      <c r="E51" s="656"/>
      <c r="F51" s="641"/>
      <c r="G51" s="330"/>
      <c r="H51" s="650"/>
      <c r="I51" s="663"/>
    </row>
    <row r="52" spans="1:9" s="303" customFormat="1" ht="14.25" customHeight="1" x14ac:dyDescent="0.15">
      <c r="A52" s="678" t="s">
        <v>517</v>
      </c>
      <c r="B52" s="678" t="s">
        <v>504</v>
      </c>
      <c r="C52" s="641">
        <v>1730185</v>
      </c>
      <c r="D52" s="658" t="s">
        <v>521</v>
      </c>
      <c r="E52" s="654">
        <v>2</v>
      </c>
      <c r="F52" s="641" t="s">
        <v>219</v>
      </c>
      <c r="G52" s="322" t="s">
        <v>520</v>
      </c>
      <c r="H52" s="648" t="s">
        <v>519</v>
      </c>
      <c r="I52" s="661" t="s">
        <v>518</v>
      </c>
    </row>
    <row r="53" spans="1:9" s="303" customFormat="1" ht="14.25" customHeight="1" x14ac:dyDescent="0.15">
      <c r="A53" s="641"/>
      <c r="B53" s="641"/>
      <c r="C53" s="641"/>
      <c r="D53" s="659"/>
      <c r="E53" s="655"/>
      <c r="F53" s="641"/>
      <c r="G53" s="331"/>
      <c r="H53" s="649"/>
      <c r="I53" s="662"/>
    </row>
    <row r="54" spans="1:9" s="303" customFormat="1" ht="14.25" customHeight="1" x14ac:dyDescent="0.15">
      <c r="A54" s="641"/>
      <c r="B54" s="641"/>
      <c r="C54" s="641"/>
      <c r="D54" s="659"/>
      <c r="E54" s="656"/>
      <c r="F54" s="641"/>
      <c r="G54" s="330"/>
      <c r="H54" s="650"/>
      <c r="I54" s="663"/>
    </row>
    <row r="55" spans="1:9" s="303" customFormat="1" ht="14.25" customHeight="1" x14ac:dyDescent="0.15">
      <c r="A55" s="678" t="s">
        <v>517</v>
      </c>
      <c r="B55" s="678" t="s">
        <v>504</v>
      </c>
      <c r="C55" s="641">
        <v>1730100</v>
      </c>
      <c r="D55" s="658" t="s">
        <v>516</v>
      </c>
      <c r="E55" s="654">
        <v>2</v>
      </c>
      <c r="F55" s="641" t="s">
        <v>231</v>
      </c>
      <c r="G55" s="351" t="s">
        <v>382</v>
      </c>
      <c r="H55" s="648" t="s">
        <v>234</v>
      </c>
      <c r="I55" s="661" t="s">
        <v>515</v>
      </c>
    </row>
    <row r="56" spans="1:9" s="303" customFormat="1" ht="14.25" customHeight="1" x14ac:dyDescent="0.15">
      <c r="A56" s="641"/>
      <c r="B56" s="641"/>
      <c r="C56" s="641"/>
      <c r="D56" s="659"/>
      <c r="E56" s="655"/>
      <c r="F56" s="641"/>
      <c r="G56" s="350" t="s">
        <v>514</v>
      </c>
      <c r="H56" s="649"/>
      <c r="I56" s="662"/>
    </row>
    <row r="57" spans="1:9" s="303" customFormat="1" ht="14.25" customHeight="1" x14ac:dyDescent="0.15">
      <c r="A57" s="641"/>
      <c r="B57" s="641"/>
      <c r="C57" s="641"/>
      <c r="D57" s="659"/>
      <c r="E57" s="656"/>
      <c r="F57" s="641"/>
      <c r="G57" s="349"/>
      <c r="H57" s="650"/>
      <c r="I57" s="663"/>
    </row>
    <row r="58" spans="1:9" s="303" customFormat="1" ht="14.25" customHeight="1" x14ac:dyDescent="0.15">
      <c r="A58" s="678" t="s">
        <v>513</v>
      </c>
      <c r="B58" s="678" t="s">
        <v>504</v>
      </c>
      <c r="C58" s="641">
        <v>1760181</v>
      </c>
      <c r="D58" s="658" t="s">
        <v>512</v>
      </c>
      <c r="E58" s="654">
        <v>2</v>
      </c>
      <c r="F58" s="641" t="s">
        <v>231</v>
      </c>
      <c r="G58" s="351" t="s">
        <v>511</v>
      </c>
      <c r="H58" s="648" t="s">
        <v>234</v>
      </c>
      <c r="I58" s="661" t="s">
        <v>510</v>
      </c>
    </row>
    <row r="59" spans="1:9" s="303" customFormat="1" ht="20.45" customHeight="1" x14ac:dyDescent="0.15">
      <c r="A59" s="641"/>
      <c r="B59" s="641"/>
      <c r="C59" s="641"/>
      <c r="D59" s="659"/>
      <c r="E59" s="655"/>
      <c r="F59" s="641"/>
      <c r="G59" s="350"/>
      <c r="H59" s="649"/>
      <c r="I59" s="662"/>
    </row>
    <row r="60" spans="1:9" s="303" customFormat="1" ht="14.25" customHeight="1" x14ac:dyDescent="0.15">
      <c r="A60" s="641"/>
      <c r="B60" s="641"/>
      <c r="C60" s="641"/>
      <c r="D60" s="659"/>
      <c r="E60" s="656"/>
      <c r="F60" s="641"/>
      <c r="G60" s="349"/>
      <c r="H60" s="650"/>
      <c r="I60" s="663"/>
    </row>
    <row r="61" spans="1:9" s="303" customFormat="1" ht="12.95" customHeight="1" x14ac:dyDescent="0.15">
      <c r="A61" s="678" t="s">
        <v>509</v>
      </c>
      <c r="B61" s="678" t="s">
        <v>504</v>
      </c>
      <c r="C61" s="641">
        <v>1760173</v>
      </c>
      <c r="D61" s="658" t="s">
        <v>508</v>
      </c>
      <c r="E61" s="654">
        <v>2</v>
      </c>
      <c r="F61" s="641" t="s">
        <v>231</v>
      </c>
      <c r="G61" s="351" t="s">
        <v>507</v>
      </c>
      <c r="H61" s="648" t="s">
        <v>234</v>
      </c>
      <c r="I61" s="661" t="s">
        <v>506</v>
      </c>
    </row>
    <row r="62" spans="1:9" s="303" customFormat="1" ht="14.25" customHeight="1" x14ac:dyDescent="0.15">
      <c r="A62" s="641"/>
      <c r="B62" s="641"/>
      <c r="C62" s="641"/>
      <c r="D62" s="659"/>
      <c r="E62" s="655"/>
      <c r="F62" s="641"/>
      <c r="G62" s="350"/>
      <c r="H62" s="649"/>
      <c r="I62" s="662"/>
    </row>
    <row r="63" spans="1:9" s="303" customFormat="1" ht="14.25" customHeight="1" x14ac:dyDescent="0.15">
      <c r="A63" s="641"/>
      <c r="B63" s="641"/>
      <c r="C63" s="641"/>
      <c r="D63" s="659"/>
      <c r="E63" s="656"/>
      <c r="F63" s="641"/>
      <c r="G63" s="349"/>
      <c r="H63" s="650"/>
      <c r="I63" s="663"/>
    </row>
    <row r="64" spans="1:9" s="303" customFormat="1" ht="12.95" customHeight="1" x14ac:dyDescent="0.15">
      <c r="A64" s="673" t="s">
        <v>505</v>
      </c>
      <c r="B64" s="673" t="s">
        <v>504</v>
      </c>
      <c r="C64" s="674">
        <v>1750062</v>
      </c>
      <c r="D64" s="722" t="s">
        <v>503</v>
      </c>
      <c r="E64" s="642">
        <v>2</v>
      </c>
      <c r="F64" s="674" t="s">
        <v>231</v>
      </c>
      <c r="G64" s="365" t="s">
        <v>502</v>
      </c>
      <c r="H64" s="645" t="s">
        <v>234</v>
      </c>
      <c r="I64" s="692" t="s">
        <v>501</v>
      </c>
    </row>
    <row r="65" spans="1:10" s="303" customFormat="1" ht="14.25" customHeight="1" x14ac:dyDescent="0.15">
      <c r="A65" s="674"/>
      <c r="B65" s="674"/>
      <c r="C65" s="674"/>
      <c r="D65" s="691"/>
      <c r="E65" s="643"/>
      <c r="F65" s="674"/>
      <c r="G65" s="364" t="s">
        <v>500</v>
      </c>
      <c r="H65" s="646"/>
      <c r="I65" s="693"/>
    </row>
    <row r="66" spans="1:10" s="303" customFormat="1" ht="14.25" customHeight="1" thickBot="1" x14ac:dyDescent="0.2">
      <c r="A66" s="674"/>
      <c r="B66" s="674"/>
      <c r="C66" s="674"/>
      <c r="D66" s="691"/>
      <c r="E66" s="644"/>
      <c r="F66" s="674"/>
      <c r="G66" s="363"/>
      <c r="H66" s="647"/>
      <c r="I66" s="694"/>
    </row>
    <row r="67" spans="1:10" s="303" customFormat="1" ht="14.25" customHeight="1" thickTop="1" thickBot="1" x14ac:dyDescent="0.2">
      <c r="A67" s="732">
        <f>COUNTA(C4:C66)</f>
        <v>21</v>
      </c>
      <c r="B67" s="733"/>
      <c r="C67" s="697">
        <f>COUNTIF(F4:F66,"TV")</f>
        <v>10</v>
      </c>
      <c r="D67" s="697"/>
      <c r="E67" s="672">
        <f>COUNTIF(F4:F66,"R")</f>
        <v>7</v>
      </c>
      <c r="F67" s="672"/>
      <c r="G67" s="672"/>
      <c r="H67" s="305">
        <f>IF(COUNTIF(F4:F66,"OL")=0,"（オンライン　0　科目）",COUNTIF(F4:F66,"OL"))</f>
        <v>4</v>
      </c>
      <c r="I67" s="306" t="str">
        <f>IF(COUNTIF(F4:F66,"N")=0,"（インターネット　0　科目）",COUNTIF(F4:F66,"N"))</f>
        <v>（インターネット　0　科目）</v>
      </c>
      <c r="J67" s="303" t="str">
        <f>SUM(E4:E66)&amp;"単位"</f>
        <v>39単位</v>
      </c>
    </row>
    <row r="68" spans="1:10" s="303" customFormat="1" ht="14.25" customHeight="1" thickTop="1" x14ac:dyDescent="0.15">
      <c r="A68" s="725" t="s">
        <v>407</v>
      </c>
      <c r="B68" s="730" t="s">
        <v>407</v>
      </c>
      <c r="C68" s="644">
        <v>1519522</v>
      </c>
      <c r="D68" s="722" t="s">
        <v>499</v>
      </c>
      <c r="E68" s="642">
        <v>2</v>
      </c>
      <c r="F68" s="674" t="s">
        <v>231</v>
      </c>
      <c r="G68" s="337" t="s">
        <v>302</v>
      </c>
      <c r="H68" s="645" t="s">
        <v>234</v>
      </c>
      <c r="I68" s="720" t="s">
        <v>498</v>
      </c>
    </row>
    <row r="69" spans="1:10" s="303" customFormat="1" ht="14.25" customHeight="1" x14ac:dyDescent="0.15">
      <c r="A69" s="674"/>
      <c r="B69" s="731"/>
      <c r="C69" s="674"/>
      <c r="D69" s="691"/>
      <c r="E69" s="643"/>
      <c r="F69" s="674"/>
      <c r="G69" s="316" t="s">
        <v>497</v>
      </c>
      <c r="H69" s="646"/>
      <c r="I69" s="720"/>
    </row>
    <row r="70" spans="1:10" s="303" customFormat="1" ht="14.25" customHeight="1" x14ac:dyDescent="0.15">
      <c r="A70" s="674"/>
      <c r="B70" s="725"/>
      <c r="C70" s="674"/>
      <c r="D70" s="691"/>
      <c r="E70" s="644"/>
      <c r="F70" s="674"/>
      <c r="G70" s="307"/>
      <c r="H70" s="647"/>
      <c r="I70" s="720"/>
    </row>
    <row r="71" spans="1:10" s="303" customFormat="1" ht="14.25" customHeight="1" x14ac:dyDescent="0.15">
      <c r="A71" s="682" t="s">
        <v>407</v>
      </c>
      <c r="B71" s="682" t="s">
        <v>407</v>
      </c>
      <c r="C71" s="654">
        <v>1519395</v>
      </c>
      <c r="D71" s="707" t="s">
        <v>496</v>
      </c>
      <c r="E71" s="654">
        <v>2</v>
      </c>
      <c r="F71" s="654" t="s">
        <v>239</v>
      </c>
      <c r="G71" s="312" t="s">
        <v>495</v>
      </c>
      <c r="H71" s="648" t="s">
        <v>482</v>
      </c>
      <c r="I71" s="661" t="s">
        <v>494</v>
      </c>
    </row>
    <row r="72" spans="1:10" s="303" customFormat="1" ht="14.25" customHeight="1" x14ac:dyDescent="0.15">
      <c r="A72" s="683"/>
      <c r="B72" s="683"/>
      <c r="C72" s="655"/>
      <c r="D72" s="686"/>
      <c r="E72" s="655"/>
      <c r="F72" s="655"/>
      <c r="G72" s="335"/>
      <c r="H72" s="649"/>
      <c r="I72" s="662"/>
    </row>
    <row r="73" spans="1:10" s="303" customFormat="1" ht="14.25" customHeight="1" x14ac:dyDescent="0.15">
      <c r="A73" s="684"/>
      <c r="B73" s="684"/>
      <c r="C73" s="656"/>
      <c r="D73" s="687"/>
      <c r="E73" s="656"/>
      <c r="F73" s="656"/>
      <c r="G73" s="310"/>
      <c r="H73" s="650"/>
      <c r="I73" s="663"/>
    </row>
    <row r="74" spans="1:10" s="303" customFormat="1" ht="14.25" customHeight="1" x14ac:dyDescent="0.15">
      <c r="A74" s="682" t="s">
        <v>407</v>
      </c>
      <c r="B74" s="682" t="s">
        <v>407</v>
      </c>
      <c r="C74" s="654">
        <v>1519417</v>
      </c>
      <c r="D74" s="685" t="s">
        <v>493</v>
      </c>
      <c r="E74" s="654">
        <v>2</v>
      </c>
      <c r="F74" s="654" t="s">
        <v>231</v>
      </c>
      <c r="G74" s="312" t="s">
        <v>492</v>
      </c>
      <c r="H74" s="648" t="s">
        <v>234</v>
      </c>
      <c r="I74" s="661" t="s">
        <v>491</v>
      </c>
    </row>
    <row r="75" spans="1:10" s="303" customFormat="1" ht="14.25" customHeight="1" x14ac:dyDescent="0.15">
      <c r="A75" s="683"/>
      <c r="B75" s="683"/>
      <c r="C75" s="655"/>
      <c r="D75" s="702"/>
      <c r="E75" s="655"/>
      <c r="F75" s="655"/>
      <c r="G75" s="335" t="s">
        <v>490</v>
      </c>
      <c r="H75" s="649"/>
      <c r="I75" s="662"/>
    </row>
    <row r="76" spans="1:10" s="303" customFormat="1" ht="14.25" customHeight="1" x14ac:dyDescent="0.15">
      <c r="A76" s="684"/>
      <c r="B76" s="684"/>
      <c r="C76" s="656"/>
      <c r="D76" s="712"/>
      <c r="E76" s="656"/>
      <c r="F76" s="656"/>
      <c r="G76" s="330"/>
      <c r="H76" s="650"/>
      <c r="I76" s="663"/>
    </row>
    <row r="77" spans="1:10" s="303" customFormat="1" ht="14.25" customHeight="1" x14ac:dyDescent="0.15">
      <c r="A77" s="678" t="s">
        <v>407</v>
      </c>
      <c r="B77" s="678" t="s">
        <v>407</v>
      </c>
      <c r="C77" s="641">
        <v>1519506</v>
      </c>
      <c r="D77" s="658" t="s">
        <v>489</v>
      </c>
      <c r="E77" s="654">
        <v>2</v>
      </c>
      <c r="F77" s="641" t="s">
        <v>239</v>
      </c>
      <c r="G77" s="351" t="s">
        <v>472</v>
      </c>
      <c r="H77" s="648" t="s">
        <v>234</v>
      </c>
      <c r="I77" s="657" t="s">
        <v>488</v>
      </c>
    </row>
    <row r="78" spans="1:10" s="303" customFormat="1" ht="14.25" customHeight="1" x14ac:dyDescent="0.15">
      <c r="A78" s="641"/>
      <c r="B78" s="641"/>
      <c r="C78" s="641"/>
      <c r="D78" s="659"/>
      <c r="E78" s="655"/>
      <c r="F78" s="641"/>
      <c r="G78" s="350" t="s">
        <v>487</v>
      </c>
      <c r="H78" s="649"/>
      <c r="I78" s="657"/>
    </row>
    <row r="79" spans="1:10" s="303" customFormat="1" ht="14.25" customHeight="1" x14ac:dyDescent="0.15">
      <c r="A79" s="641"/>
      <c r="B79" s="641"/>
      <c r="C79" s="641"/>
      <c r="D79" s="659"/>
      <c r="E79" s="656"/>
      <c r="F79" s="641"/>
      <c r="G79" s="349"/>
      <c r="H79" s="650"/>
      <c r="I79" s="657"/>
    </row>
    <row r="80" spans="1:10" s="303" customFormat="1" ht="14.25" customHeight="1" x14ac:dyDescent="0.15">
      <c r="A80" s="678" t="s">
        <v>407</v>
      </c>
      <c r="B80" s="678" t="s">
        <v>407</v>
      </c>
      <c r="C80" s="641">
        <v>1519409</v>
      </c>
      <c r="D80" s="658" t="s">
        <v>486</v>
      </c>
      <c r="E80" s="654">
        <v>2</v>
      </c>
      <c r="F80" s="641" t="s">
        <v>219</v>
      </c>
      <c r="G80" s="335" t="s">
        <v>374</v>
      </c>
      <c r="H80" s="648" t="s">
        <v>234</v>
      </c>
      <c r="I80" s="657" t="s">
        <v>485</v>
      </c>
    </row>
    <row r="81" spans="1:9" s="303" customFormat="1" ht="14.25" customHeight="1" x14ac:dyDescent="0.15">
      <c r="A81" s="641"/>
      <c r="B81" s="641"/>
      <c r="C81" s="641"/>
      <c r="D81" s="659"/>
      <c r="E81" s="655"/>
      <c r="F81" s="641"/>
      <c r="G81" s="335"/>
      <c r="H81" s="649"/>
      <c r="I81" s="657"/>
    </row>
    <row r="82" spans="1:9" s="303" customFormat="1" ht="14.25" customHeight="1" x14ac:dyDescent="0.15">
      <c r="A82" s="641"/>
      <c r="B82" s="641"/>
      <c r="C82" s="641"/>
      <c r="D82" s="659"/>
      <c r="E82" s="656"/>
      <c r="F82" s="641"/>
      <c r="G82" s="330"/>
      <c r="H82" s="650"/>
      <c r="I82" s="657"/>
    </row>
    <row r="83" spans="1:9" s="303" customFormat="1" ht="14.25" customHeight="1" x14ac:dyDescent="0.15">
      <c r="A83" s="678" t="s">
        <v>407</v>
      </c>
      <c r="B83" s="678" t="s">
        <v>407</v>
      </c>
      <c r="C83" s="641">
        <v>1519220</v>
      </c>
      <c r="D83" s="685" t="s">
        <v>484</v>
      </c>
      <c r="E83" s="654">
        <v>2</v>
      </c>
      <c r="F83" s="641" t="s">
        <v>239</v>
      </c>
      <c r="G83" s="325" t="s">
        <v>483</v>
      </c>
      <c r="H83" s="648" t="s">
        <v>482</v>
      </c>
      <c r="I83" s="657" t="s">
        <v>481</v>
      </c>
    </row>
    <row r="84" spans="1:9" s="303" customFormat="1" ht="14.25" customHeight="1" x14ac:dyDescent="0.15">
      <c r="A84" s="641"/>
      <c r="B84" s="641"/>
      <c r="C84" s="641"/>
      <c r="D84" s="702"/>
      <c r="E84" s="655"/>
      <c r="F84" s="641"/>
      <c r="G84" s="331"/>
      <c r="H84" s="649"/>
      <c r="I84" s="657"/>
    </row>
    <row r="85" spans="1:9" s="303" customFormat="1" ht="14.25" customHeight="1" x14ac:dyDescent="0.15">
      <c r="A85" s="641"/>
      <c r="B85" s="641"/>
      <c r="C85" s="641"/>
      <c r="D85" s="712"/>
      <c r="E85" s="656"/>
      <c r="F85" s="641"/>
      <c r="G85" s="330"/>
      <c r="H85" s="650"/>
      <c r="I85" s="657"/>
    </row>
    <row r="86" spans="1:9" s="303" customFormat="1" ht="14.25" customHeight="1" x14ac:dyDescent="0.15">
      <c r="A86" s="678" t="s">
        <v>407</v>
      </c>
      <c r="B86" s="678" t="s">
        <v>407</v>
      </c>
      <c r="C86" s="641">
        <v>1519239</v>
      </c>
      <c r="D86" s="658" t="s">
        <v>480</v>
      </c>
      <c r="E86" s="654">
        <v>2</v>
      </c>
      <c r="F86" s="641" t="s">
        <v>219</v>
      </c>
      <c r="G86" s="362" t="s">
        <v>479</v>
      </c>
      <c r="H86" s="648" t="s">
        <v>478</v>
      </c>
      <c r="I86" s="657" t="s">
        <v>477</v>
      </c>
    </row>
    <row r="87" spans="1:9" s="303" customFormat="1" ht="14.25" customHeight="1" x14ac:dyDescent="0.15">
      <c r="A87" s="641"/>
      <c r="B87" s="641"/>
      <c r="C87" s="641"/>
      <c r="D87" s="659"/>
      <c r="E87" s="655"/>
      <c r="F87" s="641"/>
      <c r="G87" s="335"/>
      <c r="H87" s="649"/>
      <c r="I87" s="657"/>
    </row>
    <row r="88" spans="1:9" s="303" customFormat="1" ht="14.25" customHeight="1" x14ac:dyDescent="0.15">
      <c r="A88" s="641"/>
      <c r="B88" s="641"/>
      <c r="C88" s="641"/>
      <c r="D88" s="659"/>
      <c r="E88" s="656"/>
      <c r="F88" s="641"/>
      <c r="G88" s="330"/>
      <c r="H88" s="650"/>
      <c r="I88" s="657"/>
    </row>
    <row r="89" spans="1:9" s="303" customFormat="1" ht="14.25" customHeight="1" x14ac:dyDescent="0.15">
      <c r="A89" s="678" t="s">
        <v>407</v>
      </c>
      <c r="B89" s="678" t="s">
        <v>407</v>
      </c>
      <c r="C89" s="641">
        <v>1519247</v>
      </c>
      <c r="D89" s="658" t="s">
        <v>476</v>
      </c>
      <c r="E89" s="654">
        <v>2</v>
      </c>
      <c r="F89" s="641" t="s">
        <v>219</v>
      </c>
      <c r="G89" s="325" t="s">
        <v>475</v>
      </c>
      <c r="H89" s="648" t="s">
        <v>234</v>
      </c>
      <c r="I89" s="657" t="s">
        <v>474</v>
      </c>
    </row>
    <row r="90" spans="1:9" s="303" customFormat="1" ht="14.25" customHeight="1" x14ac:dyDescent="0.15">
      <c r="A90" s="641"/>
      <c r="B90" s="641"/>
      <c r="C90" s="641"/>
      <c r="D90" s="659"/>
      <c r="E90" s="655"/>
      <c r="F90" s="641"/>
      <c r="G90" s="335"/>
      <c r="H90" s="649"/>
      <c r="I90" s="657"/>
    </row>
    <row r="91" spans="1:9" s="303" customFormat="1" ht="14.25" customHeight="1" x14ac:dyDescent="0.15">
      <c r="A91" s="641"/>
      <c r="B91" s="641"/>
      <c r="C91" s="641"/>
      <c r="D91" s="659"/>
      <c r="E91" s="656"/>
      <c r="F91" s="641"/>
      <c r="G91" s="330"/>
      <c r="H91" s="650"/>
      <c r="I91" s="657"/>
    </row>
    <row r="92" spans="1:9" s="303" customFormat="1" ht="14.25" customHeight="1" x14ac:dyDescent="0.15">
      <c r="A92" s="673" t="s">
        <v>407</v>
      </c>
      <c r="B92" s="673" t="s">
        <v>407</v>
      </c>
      <c r="C92" s="674">
        <v>1519514</v>
      </c>
      <c r="D92" s="691" t="s">
        <v>473</v>
      </c>
      <c r="E92" s="642">
        <v>2</v>
      </c>
      <c r="F92" s="674" t="s">
        <v>231</v>
      </c>
      <c r="G92" s="360" t="s">
        <v>472</v>
      </c>
      <c r="H92" s="645" t="s">
        <v>234</v>
      </c>
      <c r="I92" s="720" t="s">
        <v>471</v>
      </c>
    </row>
    <row r="93" spans="1:9" s="303" customFormat="1" ht="14.25" customHeight="1" x14ac:dyDescent="0.15">
      <c r="A93" s="674"/>
      <c r="B93" s="674"/>
      <c r="C93" s="674"/>
      <c r="D93" s="691"/>
      <c r="E93" s="643"/>
      <c r="F93" s="674"/>
      <c r="G93" s="359" t="s">
        <v>470</v>
      </c>
      <c r="H93" s="646"/>
      <c r="I93" s="720"/>
    </row>
    <row r="94" spans="1:9" s="303" customFormat="1" ht="14.25" customHeight="1" x14ac:dyDescent="0.15">
      <c r="A94" s="674"/>
      <c r="B94" s="674"/>
      <c r="C94" s="674"/>
      <c r="D94" s="691"/>
      <c r="E94" s="644"/>
      <c r="F94" s="674"/>
      <c r="G94" s="361"/>
      <c r="H94" s="647"/>
      <c r="I94" s="720"/>
    </row>
    <row r="95" spans="1:9" s="303" customFormat="1" ht="14.25" customHeight="1" x14ac:dyDescent="0.15">
      <c r="A95" s="678" t="s">
        <v>407</v>
      </c>
      <c r="B95" s="678" t="s">
        <v>407</v>
      </c>
      <c r="C95" s="641">
        <v>1519484</v>
      </c>
      <c r="D95" s="658" t="s">
        <v>469</v>
      </c>
      <c r="E95" s="654">
        <v>2</v>
      </c>
      <c r="F95" s="641" t="s">
        <v>219</v>
      </c>
      <c r="G95" s="332" t="s">
        <v>365</v>
      </c>
      <c r="H95" s="648" t="s">
        <v>234</v>
      </c>
      <c r="I95" s="657" t="s">
        <v>468</v>
      </c>
    </row>
    <row r="96" spans="1:9" s="303" customFormat="1" ht="14.25" customHeight="1" x14ac:dyDescent="0.15">
      <c r="A96" s="641"/>
      <c r="B96" s="641"/>
      <c r="C96" s="641"/>
      <c r="D96" s="659"/>
      <c r="E96" s="655"/>
      <c r="F96" s="641"/>
      <c r="G96" s="331" t="s">
        <v>467</v>
      </c>
      <c r="H96" s="649"/>
      <c r="I96" s="657"/>
    </row>
    <row r="97" spans="1:9" s="303" customFormat="1" ht="14.25" customHeight="1" x14ac:dyDescent="0.15">
      <c r="A97" s="641"/>
      <c r="B97" s="641"/>
      <c r="C97" s="641"/>
      <c r="D97" s="659"/>
      <c r="E97" s="656"/>
      <c r="F97" s="641"/>
      <c r="G97" s="330"/>
      <c r="H97" s="650"/>
      <c r="I97" s="657"/>
    </row>
    <row r="98" spans="1:9" s="303" customFormat="1" ht="14.25" customHeight="1" x14ac:dyDescent="0.15">
      <c r="A98" s="678" t="s">
        <v>407</v>
      </c>
      <c r="B98" s="682" t="s">
        <v>407</v>
      </c>
      <c r="C98" s="654">
        <v>1519352</v>
      </c>
      <c r="D98" s="685" t="s">
        <v>466</v>
      </c>
      <c r="E98" s="654">
        <v>2</v>
      </c>
      <c r="F98" s="654" t="s">
        <v>231</v>
      </c>
      <c r="G98" s="332" t="s">
        <v>465</v>
      </c>
      <c r="H98" s="648" t="s">
        <v>234</v>
      </c>
      <c r="I98" s="661" t="s">
        <v>464</v>
      </c>
    </row>
    <row r="99" spans="1:9" s="303" customFormat="1" ht="14.25" customHeight="1" x14ac:dyDescent="0.15">
      <c r="A99" s="641"/>
      <c r="B99" s="683"/>
      <c r="C99" s="655"/>
      <c r="D99" s="686"/>
      <c r="E99" s="655"/>
      <c r="F99" s="655"/>
      <c r="G99" s="331" t="s">
        <v>463</v>
      </c>
      <c r="H99" s="649"/>
      <c r="I99" s="662"/>
    </row>
    <row r="100" spans="1:9" s="303" customFormat="1" ht="14.25" customHeight="1" x14ac:dyDescent="0.15">
      <c r="A100" s="641"/>
      <c r="B100" s="684"/>
      <c r="C100" s="656"/>
      <c r="D100" s="687"/>
      <c r="E100" s="656"/>
      <c r="F100" s="656"/>
      <c r="G100" s="330"/>
      <c r="H100" s="650"/>
      <c r="I100" s="663"/>
    </row>
    <row r="101" spans="1:9" s="303" customFormat="1" ht="14.25" customHeight="1" x14ac:dyDescent="0.15">
      <c r="A101" s="673" t="s">
        <v>407</v>
      </c>
      <c r="B101" s="673" t="s">
        <v>407</v>
      </c>
      <c r="C101" s="642">
        <v>1519530</v>
      </c>
      <c r="D101" s="722" t="s">
        <v>462</v>
      </c>
      <c r="E101" s="642">
        <v>2</v>
      </c>
      <c r="F101" s="642" t="s">
        <v>236</v>
      </c>
      <c r="G101" s="360" t="s">
        <v>461</v>
      </c>
      <c r="H101" s="645" t="s">
        <v>460</v>
      </c>
      <c r="I101" s="720" t="s">
        <v>459</v>
      </c>
    </row>
    <row r="102" spans="1:9" s="303" customFormat="1" ht="14.25" customHeight="1" x14ac:dyDescent="0.15">
      <c r="A102" s="674"/>
      <c r="B102" s="674"/>
      <c r="C102" s="643"/>
      <c r="D102" s="691"/>
      <c r="E102" s="643"/>
      <c r="F102" s="643"/>
      <c r="G102" s="359" t="s">
        <v>458</v>
      </c>
      <c r="H102" s="646"/>
      <c r="I102" s="720"/>
    </row>
    <row r="103" spans="1:9" s="303" customFormat="1" ht="14.25" customHeight="1" x14ac:dyDescent="0.15">
      <c r="A103" s="674"/>
      <c r="B103" s="674"/>
      <c r="C103" s="644"/>
      <c r="D103" s="691"/>
      <c r="E103" s="644"/>
      <c r="F103" s="644"/>
      <c r="G103" s="307"/>
      <c r="H103" s="647"/>
      <c r="I103" s="720"/>
    </row>
    <row r="104" spans="1:9" s="303" customFormat="1" ht="14.25" customHeight="1" x14ac:dyDescent="0.15">
      <c r="A104" s="678" t="s">
        <v>407</v>
      </c>
      <c r="B104" s="678" t="s">
        <v>407</v>
      </c>
      <c r="C104" s="641">
        <v>1519433</v>
      </c>
      <c r="D104" s="658" t="s">
        <v>457</v>
      </c>
      <c r="E104" s="654">
        <v>2</v>
      </c>
      <c r="F104" s="641" t="s">
        <v>231</v>
      </c>
      <c r="G104" s="317" t="s">
        <v>456</v>
      </c>
      <c r="H104" s="648" t="s">
        <v>234</v>
      </c>
      <c r="I104" s="661" t="s">
        <v>455</v>
      </c>
    </row>
    <row r="105" spans="1:9" s="303" customFormat="1" ht="14.25" customHeight="1" x14ac:dyDescent="0.15">
      <c r="A105" s="641"/>
      <c r="B105" s="641"/>
      <c r="C105" s="641"/>
      <c r="D105" s="659"/>
      <c r="E105" s="655"/>
      <c r="F105" s="641"/>
      <c r="G105" s="331"/>
      <c r="H105" s="649"/>
      <c r="I105" s="662"/>
    </row>
    <row r="106" spans="1:9" s="303" customFormat="1" ht="14.25" customHeight="1" x14ac:dyDescent="0.15">
      <c r="A106" s="641"/>
      <c r="B106" s="641"/>
      <c r="C106" s="641"/>
      <c r="D106" s="659"/>
      <c r="E106" s="656"/>
      <c r="F106" s="641"/>
      <c r="G106" s="330"/>
      <c r="H106" s="650"/>
      <c r="I106" s="663"/>
    </row>
    <row r="107" spans="1:9" s="303" customFormat="1" ht="14.25" customHeight="1" x14ac:dyDescent="0.15">
      <c r="A107" s="678" t="s">
        <v>407</v>
      </c>
      <c r="B107" s="678" t="s">
        <v>407</v>
      </c>
      <c r="C107" s="641">
        <v>1519360</v>
      </c>
      <c r="D107" s="658" t="s">
        <v>454</v>
      </c>
      <c r="E107" s="654">
        <v>2</v>
      </c>
      <c r="F107" s="641" t="s">
        <v>219</v>
      </c>
      <c r="G107" s="332" t="s">
        <v>453</v>
      </c>
      <c r="H107" s="648" t="s">
        <v>234</v>
      </c>
      <c r="I107" s="657" t="s">
        <v>452</v>
      </c>
    </row>
    <row r="108" spans="1:9" s="303" customFormat="1" ht="14.25" customHeight="1" x14ac:dyDescent="0.15">
      <c r="A108" s="641"/>
      <c r="B108" s="641"/>
      <c r="C108" s="641"/>
      <c r="D108" s="659"/>
      <c r="E108" s="655"/>
      <c r="F108" s="641"/>
      <c r="G108" s="331"/>
      <c r="H108" s="649"/>
      <c r="I108" s="657"/>
    </row>
    <row r="109" spans="1:9" s="303" customFormat="1" ht="14.25" customHeight="1" x14ac:dyDescent="0.15">
      <c r="A109" s="641"/>
      <c r="B109" s="641"/>
      <c r="C109" s="641"/>
      <c r="D109" s="659"/>
      <c r="E109" s="656"/>
      <c r="F109" s="641"/>
      <c r="G109" s="330"/>
      <c r="H109" s="650"/>
      <c r="I109" s="657"/>
    </row>
    <row r="110" spans="1:9" s="303" customFormat="1" ht="14.25" customHeight="1" x14ac:dyDescent="0.15">
      <c r="A110" s="678" t="s">
        <v>407</v>
      </c>
      <c r="B110" s="678" t="s">
        <v>407</v>
      </c>
      <c r="C110" s="641">
        <v>1519476</v>
      </c>
      <c r="D110" s="658" t="s">
        <v>451</v>
      </c>
      <c r="E110" s="654">
        <v>2</v>
      </c>
      <c r="F110" s="641" t="s">
        <v>231</v>
      </c>
      <c r="G110" s="332" t="s">
        <v>450</v>
      </c>
      <c r="H110" s="648" t="s">
        <v>234</v>
      </c>
      <c r="I110" s="657" t="s">
        <v>449</v>
      </c>
    </row>
    <row r="111" spans="1:9" s="303" customFormat="1" ht="14.25" customHeight="1" x14ac:dyDescent="0.15">
      <c r="A111" s="641"/>
      <c r="B111" s="641"/>
      <c r="C111" s="641"/>
      <c r="D111" s="659"/>
      <c r="E111" s="655"/>
      <c r="F111" s="641"/>
      <c r="G111" s="331"/>
      <c r="H111" s="649"/>
      <c r="I111" s="657"/>
    </row>
    <row r="112" spans="1:9" s="303" customFormat="1" ht="14.25" customHeight="1" x14ac:dyDescent="0.15">
      <c r="A112" s="641"/>
      <c r="B112" s="641"/>
      <c r="C112" s="641"/>
      <c r="D112" s="659"/>
      <c r="E112" s="656"/>
      <c r="F112" s="641"/>
      <c r="G112" s="330"/>
      <c r="H112" s="650"/>
      <c r="I112" s="657"/>
    </row>
    <row r="113" spans="1:9" s="303" customFormat="1" ht="14.25" customHeight="1" x14ac:dyDescent="0.15">
      <c r="A113" s="678" t="s">
        <v>407</v>
      </c>
      <c r="B113" s="678" t="s">
        <v>407</v>
      </c>
      <c r="C113" s="641">
        <v>1519425</v>
      </c>
      <c r="D113" s="659" t="s">
        <v>448</v>
      </c>
      <c r="E113" s="654">
        <v>2</v>
      </c>
      <c r="F113" s="641" t="s">
        <v>239</v>
      </c>
      <c r="G113" s="335" t="s">
        <v>447</v>
      </c>
      <c r="H113" s="648" t="s">
        <v>446</v>
      </c>
      <c r="I113" s="657" t="s">
        <v>445</v>
      </c>
    </row>
    <row r="114" spans="1:9" s="303" customFormat="1" ht="14.25" customHeight="1" x14ac:dyDescent="0.15">
      <c r="A114" s="641"/>
      <c r="B114" s="641"/>
      <c r="C114" s="641"/>
      <c r="D114" s="659"/>
      <c r="E114" s="655"/>
      <c r="F114" s="641"/>
      <c r="G114" s="335" t="s">
        <v>444</v>
      </c>
      <c r="H114" s="649"/>
      <c r="I114" s="657"/>
    </row>
    <row r="115" spans="1:9" s="303" customFormat="1" ht="14.25" customHeight="1" x14ac:dyDescent="0.15">
      <c r="A115" s="641"/>
      <c r="B115" s="641"/>
      <c r="C115" s="641"/>
      <c r="D115" s="659"/>
      <c r="E115" s="656"/>
      <c r="F115" s="641"/>
      <c r="G115" s="330"/>
      <c r="H115" s="650"/>
      <c r="I115" s="657"/>
    </row>
    <row r="116" spans="1:9" s="303" customFormat="1" ht="14.25" customHeight="1" x14ac:dyDescent="0.15">
      <c r="A116" s="678" t="s">
        <v>407</v>
      </c>
      <c r="B116" s="678" t="s">
        <v>407</v>
      </c>
      <c r="C116" s="654">
        <v>1519310</v>
      </c>
      <c r="D116" s="685" t="s">
        <v>443</v>
      </c>
      <c r="E116" s="654">
        <v>2</v>
      </c>
      <c r="F116" s="641" t="s">
        <v>239</v>
      </c>
      <c r="G116" s="325" t="s">
        <v>442</v>
      </c>
      <c r="H116" s="648" t="s">
        <v>441</v>
      </c>
      <c r="I116" s="657" t="s">
        <v>440</v>
      </c>
    </row>
    <row r="117" spans="1:9" s="303" customFormat="1" ht="14.25" customHeight="1" x14ac:dyDescent="0.15">
      <c r="A117" s="641"/>
      <c r="B117" s="641"/>
      <c r="C117" s="655"/>
      <c r="D117" s="702"/>
      <c r="E117" s="655"/>
      <c r="F117" s="641"/>
      <c r="G117" s="358" t="s">
        <v>439</v>
      </c>
      <c r="H117" s="649"/>
      <c r="I117" s="657"/>
    </row>
    <row r="118" spans="1:9" s="303" customFormat="1" ht="14.25" customHeight="1" x14ac:dyDescent="0.15">
      <c r="A118" s="641"/>
      <c r="B118" s="641"/>
      <c r="C118" s="656"/>
      <c r="D118" s="712"/>
      <c r="E118" s="656"/>
      <c r="F118" s="641"/>
      <c r="G118" s="330"/>
      <c r="H118" s="650"/>
      <c r="I118" s="657"/>
    </row>
    <row r="119" spans="1:9" s="303" customFormat="1" ht="14.25" customHeight="1" x14ac:dyDescent="0.15">
      <c r="A119" s="678" t="s">
        <v>407</v>
      </c>
      <c r="B119" s="678" t="s">
        <v>407</v>
      </c>
      <c r="C119" s="654">
        <v>1519468</v>
      </c>
      <c r="D119" s="685" t="s">
        <v>438</v>
      </c>
      <c r="E119" s="654">
        <v>2</v>
      </c>
      <c r="F119" s="641" t="s">
        <v>219</v>
      </c>
      <c r="G119" s="331" t="s">
        <v>437</v>
      </c>
      <c r="H119" s="648" t="s">
        <v>436</v>
      </c>
      <c r="I119" s="657" t="s">
        <v>435</v>
      </c>
    </row>
    <row r="120" spans="1:9" s="303" customFormat="1" ht="14.25" customHeight="1" x14ac:dyDescent="0.15">
      <c r="A120" s="641"/>
      <c r="B120" s="641"/>
      <c r="C120" s="655"/>
      <c r="D120" s="702"/>
      <c r="E120" s="655"/>
      <c r="F120" s="641"/>
      <c r="G120" s="331" t="s">
        <v>434</v>
      </c>
      <c r="H120" s="649"/>
      <c r="I120" s="657"/>
    </row>
    <row r="121" spans="1:9" s="303" customFormat="1" ht="14.25" customHeight="1" x14ac:dyDescent="0.15">
      <c r="A121" s="641"/>
      <c r="B121" s="641"/>
      <c r="C121" s="656"/>
      <c r="D121" s="712"/>
      <c r="E121" s="656"/>
      <c r="F121" s="641"/>
      <c r="G121" s="330"/>
      <c r="H121" s="650"/>
      <c r="I121" s="657"/>
    </row>
    <row r="122" spans="1:9" s="303" customFormat="1" ht="14.25" customHeight="1" x14ac:dyDescent="0.15">
      <c r="A122" s="678" t="s">
        <v>407</v>
      </c>
      <c r="B122" s="678" t="s">
        <v>407</v>
      </c>
      <c r="C122" s="654">
        <v>1519271</v>
      </c>
      <c r="D122" s="685" t="s">
        <v>433</v>
      </c>
      <c r="E122" s="654">
        <v>2</v>
      </c>
      <c r="F122" s="654" t="s">
        <v>219</v>
      </c>
      <c r="G122" s="357" t="s">
        <v>432</v>
      </c>
      <c r="H122" s="648" t="s">
        <v>234</v>
      </c>
      <c r="I122" s="679" t="s">
        <v>431</v>
      </c>
    </row>
    <row r="123" spans="1:9" s="303" customFormat="1" ht="14.25" customHeight="1" x14ac:dyDescent="0.15">
      <c r="A123" s="641"/>
      <c r="B123" s="641"/>
      <c r="C123" s="655"/>
      <c r="D123" s="702"/>
      <c r="E123" s="655"/>
      <c r="F123" s="655"/>
      <c r="G123" s="311"/>
      <c r="H123" s="649"/>
      <c r="I123" s="680"/>
    </row>
    <row r="124" spans="1:9" s="303" customFormat="1" ht="14.25" customHeight="1" x14ac:dyDescent="0.15">
      <c r="A124" s="641"/>
      <c r="B124" s="641"/>
      <c r="C124" s="656"/>
      <c r="D124" s="712"/>
      <c r="E124" s="656"/>
      <c r="F124" s="656"/>
      <c r="G124" s="331"/>
      <c r="H124" s="650"/>
      <c r="I124" s="681"/>
    </row>
    <row r="125" spans="1:9" s="303" customFormat="1" ht="14.25" customHeight="1" x14ac:dyDescent="0.15">
      <c r="A125" s="678" t="s">
        <v>407</v>
      </c>
      <c r="B125" s="678" t="s">
        <v>407</v>
      </c>
      <c r="C125" s="641">
        <v>1519441</v>
      </c>
      <c r="D125" s="658" t="s">
        <v>430</v>
      </c>
      <c r="E125" s="654">
        <v>2</v>
      </c>
      <c r="F125" s="654" t="s">
        <v>219</v>
      </c>
      <c r="G125" s="332" t="s">
        <v>429</v>
      </c>
      <c r="H125" s="648" t="s">
        <v>428</v>
      </c>
      <c r="I125" s="661" t="s">
        <v>427</v>
      </c>
    </row>
    <row r="126" spans="1:9" s="303" customFormat="1" ht="14.25" customHeight="1" x14ac:dyDescent="0.15">
      <c r="A126" s="641"/>
      <c r="B126" s="641"/>
      <c r="C126" s="641"/>
      <c r="D126" s="659"/>
      <c r="E126" s="655"/>
      <c r="F126" s="655"/>
      <c r="G126" s="331"/>
      <c r="H126" s="649"/>
      <c r="I126" s="662"/>
    </row>
    <row r="127" spans="1:9" s="303" customFormat="1" ht="14.25" customHeight="1" x14ac:dyDescent="0.15">
      <c r="A127" s="641"/>
      <c r="B127" s="641"/>
      <c r="C127" s="641"/>
      <c r="D127" s="659"/>
      <c r="E127" s="656"/>
      <c r="F127" s="656"/>
      <c r="G127" s="330"/>
      <c r="H127" s="650"/>
      <c r="I127" s="663"/>
    </row>
    <row r="128" spans="1:9" s="303" customFormat="1" ht="14.25" customHeight="1" x14ac:dyDescent="0.15">
      <c r="A128" s="678" t="s">
        <v>407</v>
      </c>
      <c r="B128" s="678" t="s">
        <v>407</v>
      </c>
      <c r="C128" s="654">
        <v>1519387</v>
      </c>
      <c r="D128" s="685" t="s">
        <v>426</v>
      </c>
      <c r="E128" s="654">
        <v>2</v>
      </c>
      <c r="F128" s="641" t="s">
        <v>239</v>
      </c>
      <c r="G128" s="332" t="s">
        <v>425</v>
      </c>
      <c r="H128" s="648" t="s">
        <v>416</v>
      </c>
      <c r="I128" s="657" t="s">
        <v>424</v>
      </c>
    </row>
    <row r="129" spans="1:9" s="303" customFormat="1" ht="14.25" customHeight="1" x14ac:dyDescent="0.15">
      <c r="A129" s="641"/>
      <c r="B129" s="641"/>
      <c r="C129" s="655"/>
      <c r="D129" s="702"/>
      <c r="E129" s="655"/>
      <c r="F129" s="641"/>
      <c r="G129" s="331" t="s">
        <v>423</v>
      </c>
      <c r="H129" s="649"/>
      <c r="I129" s="657"/>
    </row>
    <row r="130" spans="1:9" s="303" customFormat="1" ht="14.25" customHeight="1" x14ac:dyDescent="0.15">
      <c r="A130" s="641"/>
      <c r="B130" s="641"/>
      <c r="C130" s="656"/>
      <c r="D130" s="712"/>
      <c r="E130" s="656"/>
      <c r="F130" s="641"/>
      <c r="G130" s="330"/>
      <c r="H130" s="650"/>
      <c r="I130" s="657"/>
    </row>
    <row r="131" spans="1:9" s="303" customFormat="1" ht="14.25" customHeight="1" x14ac:dyDescent="0.15">
      <c r="A131" s="682" t="s">
        <v>407</v>
      </c>
      <c r="B131" s="682" t="s">
        <v>407</v>
      </c>
      <c r="C131" s="654">
        <v>1519379</v>
      </c>
      <c r="D131" s="707" t="s">
        <v>422</v>
      </c>
      <c r="E131" s="654">
        <v>2</v>
      </c>
      <c r="F131" s="654" t="s">
        <v>236</v>
      </c>
      <c r="G131" s="317" t="s">
        <v>421</v>
      </c>
      <c r="H131" s="648" t="s">
        <v>420</v>
      </c>
      <c r="I131" s="679" t="s">
        <v>419</v>
      </c>
    </row>
    <row r="132" spans="1:9" s="303" customFormat="1" ht="14.25" customHeight="1" x14ac:dyDescent="0.15">
      <c r="A132" s="683"/>
      <c r="B132" s="683"/>
      <c r="C132" s="655"/>
      <c r="D132" s="686"/>
      <c r="E132" s="655"/>
      <c r="F132" s="655"/>
      <c r="G132" s="331"/>
      <c r="H132" s="649"/>
      <c r="I132" s="680"/>
    </row>
    <row r="133" spans="1:9" s="303" customFormat="1" ht="14.25" customHeight="1" x14ac:dyDescent="0.15">
      <c r="A133" s="684"/>
      <c r="B133" s="684"/>
      <c r="C133" s="656"/>
      <c r="D133" s="687"/>
      <c r="E133" s="656"/>
      <c r="F133" s="656"/>
      <c r="G133" s="330"/>
      <c r="H133" s="650"/>
      <c r="I133" s="681"/>
    </row>
    <row r="134" spans="1:9" s="303" customFormat="1" ht="14.25" customHeight="1" x14ac:dyDescent="0.15">
      <c r="A134" s="678" t="s">
        <v>407</v>
      </c>
      <c r="B134" s="678" t="s">
        <v>407</v>
      </c>
      <c r="C134" s="641">
        <v>1519450</v>
      </c>
      <c r="D134" s="658" t="s">
        <v>418</v>
      </c>
      <c r="E134" s="654">
        <v>2</v>
      </c>
      <c r="F134" s="641" t="s">
        <v>231</v>
      </c>
      <c r="G134" s="331" t="s">
        <v>417</v>
      </c>
      <c r="H134" s="648" t="s">
        <v>416</v>
      </c>
      <c r="I134" s="661" t="s">
        <v>415</v>
      </c>
    </row>
    <row r="135" spans="1:9" s="303" customFormat="1" ht="14.25" customHeight="1" x14ac:dyDescent="0.15">
      <c r="A135" s="641"/>
      <c r="B135" s="641"/>
      <c r="C135" s="641"/>
      <c r="D135" s="659"/>
      <c r="E135" s="655"/>
      <c r="F135" s="641"/>
      <c r="G135" s="331"/>
      <c r="H135" s="649"/>
      <c r="I135" s="662"/>
    </row>
    <row r="136" spans="1:9" s="303" customFormat="1" ht="14.25" customHeight="1" x14ac:dyDescent="0.15">
      <c r="A136" s="641"/>
      <c r="B136" s="641"/>
      <c r="C136" s="641"/>
      <c r="D136" s="659"/>
      <c r="E136" s="656"/>
      <c r="F136" s="641"/>
      <c r="G136" s="330"/>
      <c r="H136" s="650"/>
      <c r="I136" s="663"/>
    </row>
    <row r="137" spans="1:9" s="303" customFormat="1" ht="14.25" customHeight="1" x14ac:dyDescent="0.15">
      <c r="A137" s="678" t="s">
        <v>407</v>
      </c>
      <c r="B137" s="678" t="s">
        <v>407</v>
      </c>
      <c r="C137" s="641">
        <v>1519263</v>
      </c>
      <c r="D137" s="658" t="s">
        <v>414</v>
      </c>
      <c r="E137" s="654">
        <v>2</v>
      </c>
      <c r="F137" s="654" t="s">
        <v>219</v>
      </c>
      <c r="G137" s="325" t="s">
        <v>413</v>
      </c>
      <c r="H137" s="648" t="s">
        <v>332</v>
      </c>
      <c r="I137" s="661" t="s">
        <v>412</v>
      </c>
    </row>
    <row r="138" spans="1:9" s="303" customFormat="1" ht="14.25" customHeight="1" x14ac:dyDescent="0.15">
      <c r="A138" s="641"/>
      <c r="B138" s="641"/>
      <c r="C138" s="641"/>
      <c r="D138" s="659"/>
      <c r="E138" s="655"/>
      <c r="F138" s="655"/>
      <c r="G138" s="311"/>
      <c r="H138" s="649"/>
      <c r="I138" s="662"/>
    </row>
    <row r="139" spans="1:9" s="303" customFormat="1" ht="14.25" customHeight="1" x14ac:dyDescent="0.15">
      <c r="A139" s="641"/>
      <c r="B139" s="641"/>
      <c r="C139" s="641"/>
      <c r="D139" s="659"/>
      <c r="E139" s="656"/>
      <c r="F139" s="656"/>
      <c r="G139" s="330"/>
      <c r="H139" s="650"/>
      <c r="I139" s="663"/>
    </row>
    <row r="140" spans="1:9" s="303" customFormat="1" ht="14.25" customHeight="1" x14ac:dyDescent="0.15">
      <c r="A140" s="678" t="s">
        <v>407</v>
      </c>
      <c r="B140" s="678" t="s">
        <v>407</v>
      </c>
      <c r="C140" s="654">
        <v>1519328</v>
      </c>
      <c r="D140" s="685" t="s">
        <v>411</v>
      </c>
      <c r="E140" s="654">
        <v>2</v>
      </c>
      <c r="F140" s="641" t="s">
        <v>231</v>
      </c>
      <c r="G140" s="356" t="s">
        <v>410</v>
      </c>
      <c r="H140" s="648" t="s">
        <v>409</v>
      </c>
      <c r="I140" s="657" t="s">
        <v>408</v>
      </c>
    </row>
    <row r="141" spans="1:9" s="303" customFormat="1" ht="14.25" customHeight="1" x14ac:dyDescent="0.15">
      <c r="A141" s="641"/>
      <c r="B141" s="641"/>
      <c r="C141" s="655"/>
      <c r="D141" s="702"/>
      <c r="E141" s="655"/>
      <c r="F141" s="641"/>
      <c r="G141" s="355"/>
      <c r="H141" s="649"/>
      <c r="I141" s="657"/>
    </row>
    <row r="142" spans="1:9" s="303" customFormat="1" ht="14.25" customHeight="1" x14ac:dyDescent="0.15">
      <c r="A142" s="641"/>
      <c r="B142" s="641"/>
      <c r="C142" s="656"/>
      <c r="D142" s="712"/>
      <c r="E142" s="656"/>
      <c r="F142" s="641"/>
      <c r="G142" s="354"/>
      <c r="H142" s="650"/>
      <c r="I142" s="657"/>
    </row>
    <row r="143" spans="1:9" s="303" customFormat="1" ht="14.25" customHeight="1" x14ac:dyDescent="0.15">
      <c r="A143" s="678" t="s">
        <v>407</v>
      </c>
      <c r="B143" s="678" t="s">
        <v>407</v>
      </c>
      <c r="C143" s="654">
        <v>1519492</v>
      </c>
      <c r="D143" s="685" t="s">
        <v>406</v>
      </c>
      <c r="E143" s="654">
        <v>2</v>
      </c>
      <c r="F143" s="641" t="s">
        <v>231</v>
      </c>
      <c r="G143" s="356" t="s">
        <v>405</v>
      </c>
      <c r="H143" s="648" t="s">
        <v>234</v>
      </c>
      <c r="I143" s="657" t="s">
        <v>404</v>
      </c>
    </row>
    <row r="144" spans="1:9" s="303" customFormat="1" ht="14.25" customHeight="1" x14ac:dyDescent="0.15">
      <c r="A144" s="641"/>
      <c r="B144" s="641"/>
      <c r="C144" s="655"/>
      <c r="D144" s="702"/>
      <c r="E144" s="655"/>
      <c r="F144" s="641"/>
      <c r="G144" s="355" t="s">
        <v>403</v>
      </c>
      <c r="H144" s="649"/>
      <c r="I144" s="657"/>
    </row>
    <row r="145" spans="1:10" s="303" customFormat="1" ht="14.1" customHeight="1" x14ac:dyDescent="0.15">
      <c r="A145" s="641"/>
      <c r="B145" s="641"/>
      <c r="C145" s="656"/>
      <c r="D145" s="712"/>
      <c r="E145" s="656"/>
      <c r="F145" s="641"/>
      <c r="G145" s="354"/>
      <c r="H145" s="650"/>
      <c r="I145" s="657"/>
    </row>
    <row r="146" spans="1:10" s="303" customFormat="1" ht="14.45" customHeight="1" x14ac:dyDescent="0.15">
      <c r="A146" s="678" t="s">
        <v>388</v>
      </c>
      <c r="B146" s="678" t="s">
        <v>388</v>
      </c>
      <c r="C146" s="641">
        <v>1562851</v>
      </c>
      <c r="D146" s="658" t="s">
        <v>402</v>
      </c>
      <c r="E146" s="654">
        <v>2</v>
      </c>
      <c r="F146" s="641" t="s">
        <v>231</v>
      </c>
      <c r="G146" s="356" t="s">
        <v>386</v>
      </c>
      <c r="H146" s="648" t="s">
        <v>234</v>
      </c>
      <c r="I146" s="661" t="s">
        <v>401</v>
      </c>
    </row>
    <row r="147" spans="1:10" s="303" customFormat="1" ht="14.25" customHeight="1" x14ac:dyDescent="0.15">
      <c r="A147" s="641"/>
      <c r="B147" s="641"/>
      <c r="C147" s="641"/>
      <c r="D147" s="659"/>
      <c r="E147" s="655"/>
      <c r="F147" s="641"/>
      <c r="G147" s="355"/>
      <c r="H147" s="649"/>
      <c r="I147" s="662"/>
    </row>
    <row r="148" spans="1:10" s="303" customFormat="1" ht="14.25" customHeight="1" x14ac:dyDescent="0.15">
      <c r="A148" s="641"/>
      <c r="B148" s="641"/>
      <c r="C148" s="641"/>
      <c r="D148" s="659"/>
      <c r="E148" s="656"/>
      <c r="F148" s="641"/>
      <c r="G148" s="354"/>
      <c r="H148" s="650"/>
      <c r="I148" s="663"/>
    </row>
    <row r="149" spans="1:10" s="303" customFormat="1" ht="14.25" customHeight="1" x14ac:dyDescent="0.15">
      <c r="A149" s="678" t="s">
        <v>384</v>
      </c>
      <c r="B149" s="678" t="s">
        <v>384</v>
      </c>
      <c r="C149" s="641">
        <v>1539566</v>
      </c>
      <c r="D149" s="658" t="s">
        <v>400</v>
      </c>
      <c r="E149" s="654">
        <v>2</v>
      </c>
      <c r="F149" s="641" t="s">
        <v>231</v>
      </c>
      <c r="G149" s="355" t="s">
        <v>399</v>
      </c>
      <c r="H149" s="648" t="s">
        <v>398</v>
      </c>
      <c r="I149" s="661" t="s">
        <v>397</v>
      </c>
    </row>
    <row r="150" spans="1:10" s="303" customFormat="1" ht="14.25" customHeight="1" x14ac:dyDescent="0.15">
      <c r="A150" s="641"/>
      <c r="B150" s="641"/>
      <c r="C150" s="641"/>
      <c r="D150" s="659"/>
      <c r="E150" s="655"/>
      <c r="F150" s="641"/>
      <c r="G150" s="355" t="s">
        <v>396</v>
      </c>
      <c r="H150" s="649"/>
      <c r="I150" s="662"/>
    </row>
    <row r="151" spans="1:10" s="303" customFormat="1" ht="14.25" customHeight="1" x14ac:dyDescent="0.15">
      <c r="A151" s="641"/>
      <c r="B151" s="641"/>
      <c r="C151" s="641"/>
      <c r="D151" s="659"/>
      <c r="E151" s="656"/>
      <c r="F151" s="641"/>
      <c r="G151" s="354"/>
      <c r="H151" s="650"/>
      <c r="I151" s="663"/>
    </row>
    <row r="152" spans="1:10" s="303" customFormat="1" ht="14.25" customHeight="1" x14ac:dyDescent="0.15">
      <c r="A152" s="678" t="s">
        <v>395</v>
      </c>
      <c r="B152" s="678" t="s">
        <v>394</v>
      </c>
      <c r="C152" s="641">
        <v>1579380</v>
      </c>
      <c r="D152" s="658" t="s">
        <v>393</v>
      </c>
      <c r="E152" s="654">
        <v>2</v>
      </c>
      <c r="F152" s="641" t="s">
        <v>310</v>
      </c>
      <c r="G152" s="355" t="s">
        <v>392</v>
      </c>
      <c r="H152" s="648" t="s">
        <v>391</v>
      </c>
      <c r="I152" s="661" t="s">
        <v>390</v>
      </c>
    </row>
    <row r="153" spans="1:10" s="303" customFormat="1" ht="14.25" customHeight="1" x14ac:dyDescent="0.15">
      <c r="A153" s="641"/>
      <c r="B153" s="641"/>
      <c r="C153" s="641"/>
      <c r="D153" s="659"/>
      <c r="E153" s="655"/>
      <c r="F153" s="641"/>
      <c r="G153" s="355" t="s">
        <v>389</v>
      </c>
      <c r="H153" s="649"/>
      <c r="I153" s="662"/>
    </row>
    <row r="154" spans="1:10" s="303" customFormat="1" ht="14.25" customHeight="1" x14ac:dyDescent="0.15">
      <c r="A154" s="641"/>
      <c r="B154" s="641"/>
      <c r="C154" s="641"/>
      <c r="D154" s="659"/>
      <c r="E154" s="656"/>
      <c r="F154" s="641"/>
      <c r="G154" s="354"/>
      <c r="H154" s="650"/>
      <c r="I154" s="663"/>
    </row>
    <row r="155" spans="1:10" s="303" customFormat="1" ht="14.25" customHeight="1" x14ac:dyDescent="0.15">
      <c r="A155" s="678" t="s">
        <v>388</v>
      </c>
      <c r="B155" s="678" t="s">
        <v>388</v>
      </c>
      <c r="C155" s="641">
        <v>1569392</v>
      </c>
      <c r="D155" s="658" t="s">
        <v>387</v>
      </c>
      <c r="E155" s="654">
        <v>2</v>
      </c>
      <c r="F155" s="641" t="s">
        <v>231</v>
      </c>
      <c r="G155" s="356" t="s">
        <v>386</v>
      </c>
      <c r="H155" s="648" t="s">
        <v>234</v>
      </c>
      <c r="I155" s="734" t="s">
        <v>385</v>
      </c>
    </row>
    <row r="156" spans="1:10" s="303" customFormat="1" ht="14.25" customHeight="1" x14ac:dyDescent="0.15">
      <c r="A156" s="641"/>
      <c r="B156" s="641"/>
      <c r="C156" s="641"/>
      <c r="D156" s="659"/>
      <c r="E156" s="655"/>
      <c r="F156" s="641"/>
      <c r="G156" s="355"/>
      <c r="H156" s="649"/>
      <c r="I156" s="734"/>
    </row>
    <row r="157" spans="1:10" s="303" customFormat="1" ht="14.25" customHeight="1" x14ac:dyDescent="0.15">
      <c r="A157" s="641"/>
      <c r="B157" s="641"/>
      <c r="C157" s="641"/>
      <c r="D157" s="659"/>
      <c r="E157" s="656"/>
      <c r="F157" s="641"/>
      <c r="G157" s="354"/>
      <c r="H157" s="650"/>
      <c r="I157" s="734"/>
    </row>
    <row r="158" spans="1:10" s="303" customFormat="1" ht="14.25" customHeight="1" x14ac:dyDescent="0.15">
      <c r="A158" s="678" t="s">
        <v>384</v>
      </c>
      <c r="B158" s="678" t="s">
        <v>384</v>
      </c>
      <c r="C158" s="641">
        <v>1539612</v>
      </c>
      <c r="D158" s="658" t="s">
        <v>383</v>
      </c>
      <c r="E158" s="654">
        <v>2</v>
      </c>
      <c r="F158" s="641" t="s">
        <v>219</v>
      </c>
      <c r="G158" s="355" t="s">
        <v>382</v>
      </c>
      <c r="H158" s="648" t="s">
        <v>234</v>
      </c>
      <c r="I158" s="661" t="s">
        <v>381</v>
      </c>
      <c r="J158" s="303" t="str">
        <f>SUM(E68:E160)&amp;"単位"</f>
        <v>62単位</v>
      </c>
    </row>
    <row r="159" spans="1:10" s="303" customFormat="1" ht="14.25" customHeight="1" x14ac:dyDescent="0.15">
      <c r="A159" s="641"/>
      <c r="B159" s="641"/>
      <c r="C159" s="641"/>
      <c r="D159" s="659"/>
      <c r="E159" s="655"/>
      <c r="F159" s="641"/>
      <c r="G159" s="355" t="s">
        <v>380</v>
      </c>
      <c r="H159" s="649"/>
      <c r="I159" s="662"/>
    </row>
    <row r="160" spans="1:10" s="303" customFormat="1" ht="14.25" customHeight="1" thickBot="1" x14ac:dyDescent="0.2">
      <c r="A160" s="641"/>
      <c r="B160" s="641"/>
      <c r="C160" s="641"/>
      <c r="D160" s="659"/>
      <c r="E160" s="656"/>
      <c r="F160" s="641"/>
      <c r="G160" s="354"/>
      <c r="H160" s="650"/>
      <c r="I160" s="663"/>
    </row>
    <row r="161" spans="1:10" s="303" customFormat="1" ht="14.25" customHeight="1" thickTop="1" thickBot="1" x14ac:dyDescent="0.2">
      <c r="A161" s="738">
        <f>COUNTA(C68:C160)</f>
        <v>31</v>
      </c>
      <c r="B161" s="739"/>
      <c r="C161" s="697">
        <f>COUNTIF(F68:F160,"TV")</f>
        <v>18</v>
      </c>
      <c r="D161" s="697"/>
      <c r="E161" s="672">
        <f>COUNTIF(F68:F160,"R")</f>
        <v>12</v>
      </c>
      <c r="F161" s="672"/>
      <c r="G161" s="672"/>
      <c r="H161" s="305" t="str">
        <f>IF(COUNTIF(F68:F160,"OL")=0,"（オンライン　0　科目）",COUNTIF(F68:F160,"OL"))</f>
        <v>（オンライン　0　科目）</v>
      </c>
      <c r="I161" s="304">
        <f>IF(COUNTIF(F68:F160,"N")=0,"（インターネット　0　科目）",COUNTIF(F68:F160,"N"))</f>
        <v>1</v>
      </c>
    </row>
    <row r="162" spans="1:10" s="303" customFormat="1" ht="14.1" customHeight="1" thickTop="1" x14ac:dyDescent="0.15">
      <c r="A162" s="678" t="s">
        <v>367</v>
      </c>
      <c r="B162" s="678" t="s">
        <v>361</v>
      </c>
      <c r="C162" s="641">
        <v>1910060</v>
      </c>
      <c r="D162" s="658" t="s">
        <v>379</v>
      </c>
      <c r="E162" s="654">
        <v>2</v>
      </c>
      <c r="F162" s="641" t="s">
        <v>219</v>
      </c>
      <c r="G162" s="351" t="s">
        <v>378</v>
      </c>
      <c r="H162" s="648" t="s">
        <v>332</v>
      </c>
      <c r="I162" s="657" t="s">
        <v>377</v>
      </c>
    </row>
    <row r="163" spans="1:10" s="303" customFormat="1" ht="14.1" customHeight="1" x14ac:dyDescent="0.15">
      <c r="A163" s="641"/>
      <c r="B163" s="641"/>
      <c r="C163" s="641"/>
      <c r="D163" s="659"/>
      <c r="E163" s="655"/>
      <c r="F163" s="641"/>
      <c r="G163" s="352" t="s">
        <v>376</v>
      </c>
      <c r="H163" s="649"/>
      <c r="I163" s="657"/>
    </row>
    <row r="164" spans="1:10" s="303" customFormat="1" ht="14.25" customHeight="1" x14ac:dyDescent="0.15">
      <c r="A164" s="641"/>
      <c r="B164" s="641"/>
      <c r="C164" s="641"/>
      <c r="D164" s="659"/>
      <c r="E164" s="656"/>
      <c r="F164" s="641"/>
      <c r="G164" s="349"/>
      <c r="H164" s="650"/>
      <c r="I164" s="657"/>
    </row>
    <row r="165" spans="1:10" s="303" customFormat="1" ht="15" customHeight="1" x14ac:dyDescent="0.15">
      <c r="A165" s="678" t="s">
        <v>367</v>
      </c>
      <c r="B165" s="678" t="s">
        <v>361</v>
      </c>
      <c r="C165" s="641">
        <v>1910078</v>
      </c>
      <c r="D165" s="658" t="s">
        <v>375</v>
      </c>
      <c r="E165" s="654">
        <v>2</v>
      </c>
      <c r="F165" s="641" t="s">
        <v>231</v>
      </c>
      <c r="G165" s="351" t="s">
        <v>374</v>
      </c>
      <c r="H165" s="648" t="s">
        <v>234</v>
      </c>
      <c r="I165" s="657" t="s">
        <v>373</v>
      </c>
    </row>
    <row r="166" spans="1:10" s="303" customFormat="1" ht="14.45" customHeight="1" x14ac:dyDescent="0.15">
      <c r="A166" s="641"/>
      <c r="B166" s="641"/>
      <c r="C166" s="641"/>
      <c r="D166" s="659"/>
      <c r="E166" s="655"/>
      <c r="F166" s="641"/>
      <c r="G166" s="352" t="s">
        <v>372</v>
      </c>
      <c r="H166" s="649"/>
      <c r="I166" s="657"/>
    </row>
    <row r="167" spans="1:10" s="303" customFormat="1" ht="13.5" customHeight="1" x14ac:dyDescent="0.15">
      <c r="A167" s="641"/>
      <c r="B167" s="641"/>
      <c r="C167" s="641"/>
      <c r="D167" s="659"/>
      <c r="E167" s="656"/>
      <c r="F167" s="641"/>
      <c r="G167" s="349"/>
      <c r="H167" s="650"/>
      <c r="I167" s="657"/>
    </row>
    <row r="168" spans="1:10" s="303" customFormat="1" x14ac:dyDescent="0.15">
      <c r="A168" s="678" t="s">
        <v>367</v>
      </c>
      <c r="B168" s="678" t="s">
        <v>361</v>
      </c>
      <c r="C168" s="641">
        <v>1910051</v>
      </c>
      <c r="D168" s="658" t="s">
        <v>371</v>
      </c>
      <c r="E168" s="654">
        <v>2</v>
      </c>
      <c r="F168" s="641" t="s">
        <v>219</v>
      </c>
      <c r="G168" s="351" t="s">
        <v>370</v>
      </c>
      <c r="H168" s="648" t="s">
        <v>234</v>
      </c>
      <c r="I168" s="657" t="s">
        <v>369</v>
      </c>
    </row>
    <row r="169" spans="1:10" s="303" customFormat="1" x14ac:dyDescent="0.15">
      <c r="A169" s="641"/>
      <c r="B169" s="641"/>
      <c r="C169" s="641"/>
      <c r="D169" s="659"/>
      <c r="E169" s="655"/>
      <c r="F169" s="641"/>
      <c r="G169" s="352" t="s">
        <v>368</v>
      </c>
      <c r="H169" s="649"/>
      <c r="I169" s="657"/>
      <c r="J169" s="353"/>
    </row>
    <row r="170" spans="1:10" s="303" customFormat="1" x14ac:dyDescent="0.15">
      <c r="A170" s="641"/>
      <c r="B170" s="641"/>
      <c r="C170" s="641"/>
      <c r="D170" s="659"/>
      <c r="E170" s="656"/>
      <c r="F170" s="641"/>
      <c r="G170" s="349"/>
      <c r="H170" s="650"/>
      <c r="I170" s="657"/>
    </row>
    <row r="171" spans="1:10" s="303" customFormat="1" x14ac:dyDescent="0.15">
      <c r="A171" s="678" t="s">
        <v>367</v>
      </c>
      <c r="B171" s="678" t="s">
        <v>361</v>
      </c>
      <c r="C171" s="641">
        <v>5910013</v>
      </c>
      <c r="D171" s="658" t="s">
        <v>366</v>
      </c>
      <c r="E171" s="654">
        <v>1</v>
      </c>
      <c r="F171" s="641" t="s">
        <v>255</v>
      </c>
      <c r="G171" s="351" t="s">
        <v>365</v>
      </c>
      <c r="H171" s="648" t="s">
        <v>234</v>
      </c>
      <c r="I171" s="657" t="s">
        <v>364</v>
      </c>
    </row>
    <row r="172" spans="1:10" s="303" customFormat="1" x14ac:dyDescent="0.15">
      <c r="A172" s="641"/>
      <c r="B172" s="641"/>
      <c r="C172" s="641"/>
      <c r="D172" s="659"/>
      <c r="E172" s="655"/>
      <c r="F172" s="641"/>
      <c r="G172" s="352" t="s">
        <v>363</v>
      </c>
      <c r="H172" s="649"/>
      <c r="I172" s="657"/>
    </row>
    <row r="173" spans="1:10" s="303" customFormat="1" x14ac:dyDescent="0.15">
      <c r="A173" s="641"/>
      <c r="B173" s="641"/>
      <c r="C173" s="641"/>
      <c r="D173" s="659"/>
      <c r="E173" s="656"/>
      <c r="F173" s="641"/>
      <c r="G173" s="349"/>
      <c r="H173" s="650"/>
      <c r="I173" s="657"/>
    </row>
    <row r="174" spans="1:10" s="303" customFormat="1" x14ac:dyDescent="0.15">
      <c r="A174" s="678" t="s">
        <v>362</v>
      </c>
      <c r="B174" s="678" t="s">
        <v>361</v>
      </c>
      <c r="C174" s="641">
        <v>1930117</v>
      </c>
      <c r="D174" s="658" t="s">
        <v>360</v>
      </c>
      <c r="E174" s="654">
        <v>2</v>
      </c>
      <c r="F174" s="641" t="s">
        <v>231</v>
      </c>
      <c r="G174" s="351" t="s">
        <v>359</v>
      </c>
      <c r="H174" s="648" t="s">
        <v>358</v>
      </c>
      <c r="I174" s="657" t="s">
        <v>357</v>
      </c>
      <c r="J174" s="303" t="str">
        <f>SUM(E162:E176)&amp;"単位"</f>
        <v>9単位</v>
      </c>
    </row>
    <row r="175" spans="1:10" s="303" customFormat="1" x14ac:dyDescent="0.15">
      <c r="A175" s="641"/>
      <c r="B175" s="641"/>
      <c r="C175" s="641"/>
      <c r="D175" s="659"/>
      <c r="E175" s="655"/>
      <c r="F175" s="641"/>
      <c r="G175" s="350"/>
      <c r="H175" s="649"/>
      <c r="I175" s="657"/>
      <c r="J175" s="303" t="str">
        <f>IF(A178=C178+E178+H178+I178,"○","×")</f>
        <v>○</v>
      </c>
    </row>
    <row r="176" spans="1:10" s="303" customFormat="1" ht="14.25" thickBot="1" x14ac:dyDescent="0.2">
      <c r="A176" s="641"/>
      <c r="B176" s="641"/>
      <c r="C176" s="641"/>
      <c r="D176" s="659"/>
      <c r="E176" s="656"/>
      <c r="F176" s="641"/>
      <c r="G176" s="349"/>
      <c r="H176" s="650"/>
      <c r="I176" s="657"/>
    </row>
    <row r="177" spans="1:9" s="303" customFormat="1" ht="15" thickTop="1" thickBot="1" x14ac:dyDescent="0.2">
      <c r="A177" s="740">
        <f>COUNTA(C162:C176)</f>
        <v>5</v>
      </c>
      <c r="B177" s="741"/>
      <c r="C177" s="697">
        <f>COUNTIF(F162:F176,"TV")</f>
        <v>2</v>
      </c>
      <c r="D177" s="697"/>
      <c r="E177" s="672">
        <f>COUNTIF(F162:F176,"R")</f>
        <v>2</v>
      </c>
      <c r="F177" s="672"/>
      <c r="G177" s="672"/>
      <c r="H177" s="305">
        <f>IF(COUNTIF(F162:F176,"OL")=0,"（オンライン　0　科目）",COUNTIF(F162:F176,"OL"))</f>
        <v>1</v>
      </c>
      <c r="I177" s="306" t="str">
        <f>IF(COUNTIF(F162:F176,"N")=0,"（インターネット　0　科目）",COUNTIF(F162:F176,"N"))</f>
        <v>（インターネット　0　科目）</v>
      </c>
    </row>
    <row r="178" spans="1:9" s="303" customFormat="1" ht="15" thickTop="1" thickBot="1" x14ac:dyDescent="0.2">
      <c r="A178" s="736">
        <f>A67+A161+A177</f>
        <v>57</v>
      </c>
      <c r="B178" s="737"/>
      <c r="C178" s="697">
        <f>COUNTIF(F4:F176,"TV")</f>
        <v>30</v>
      </c>
      <c r="D178" s="697"/>
      <c r="E178" s="672">
        <f>COUNTIF(F4:F176,"R")</f>
        <v>21</v>
      </c>
      <c r="F178" s="672"/>
      <c r="G178" s="672"/>
      <c r="H178" s="305">
        <f>COUNTIF(F4:F176,"OL")</f>
        <v>5</v>
      </c>
      <c r="I178" s="304">
        <f>COUNTIF(F4:F176,"N")</f>
        <v>1</v>
      </c>
    </row>
    <row r="179" spans="1:9" s="303" customFormat="1" ht="14.25" thickTop="1" x14ac:dyDescent="0.15">
      <c r="A179" s="735">
        <f>COUNTA(C4:C176)</f>
        <v>59</v>
      </c>
      <c r="B179" s="735"/>
      <c r="C179" s="348"/>
      <c r="H179" s="347"/>
      <c r="I179" s="346"/>
    </row>
    <row r="180" spans="1:9" s="303" customFormat="1" x14ac:dyDescent="0.15">
      <c r="C180" s="348"/>
      <c r="H180" s="347"/>
      <c r="I180" s="346"/>
    </row>
    <row r="181" spans="1:9" s="303" customFormat="1" x14ac:dyDescent="0.15">
      <c r="C181" s="348"/>
      <c r="H181" s="347"/>
      <c r="I181" s="346"/>
    </row>
    <row r="182" spans="1:9" s="303" customFormat="1" x14ac:dyDescent="0.15">
      <c r="C182" s="348"/>
      <c r="H182" s="347"/>
      <c r="I182" s="346"/>
    </row>
    <row r="183" spans="1:9" s="303" customFormat="1" x14ac:dyDescent="0.15">
      <c r="C183" s="348"/>
      <c r="H183" s="347"/>
      <c r="I183" s="346"/>
    </row>
    <row r="184" spans="1:9" s="303" customFormat="1" x14ac:dyDescent="0.15">
      <c r="C184" s="348"/>
      <c r="H184" s="347"/>
      <c r="I184" s="346"/>
    </row>
    <row r="185" spans="1:9" x14ac:dyDescent="0.15">
      <c r="A185" s="303"/>
      <c r="B185" s="303"/>
      <c r="C185" s="348"/>
      <c r="D185" s="303"/>
      <c r="E185" s="303"/>
      <c r="F185" s="303"/>
      <c r="G185" s="303"/>
      <c r="H185" s="347"/>
      <c r="I185" s="346"/>
    </row>
    <row r="186" spans="1:9" x14ac:dyDescent="0.15">
      <c r="A186" s="303"/>
      <c r="B186" s="303"/>
      <c r="C186" s="348"/>
      <c r="D186" s="303"/>
      <c r="E186" s="303"/>
      <c r="F186" s="303"/>
      <c r="G186" s="303"/>
      <c r="H186" s="347"/>
      <c r="I186" s="346"/>
    </row>
    <row r="187" spans="1:9" x14ac:dyDescent="0.15">
      <c r="A187" s="303"/>
      <c r="B187" s="303"/>
      <c r="C187" s="348"/>
      <c r="D187" s="303"/>
      <c r="E187" s="303"/>
      <c r="F187" s="303"/>
      <c r="G187" s="303"/>
      <c r="H187" s="347"/>
      <c r="I187" s="346"/>
    </row>
    <row r="188" spans="1:9" x14ac:dyDescent="0.15">
      <c r="A188" s="303"/>
      <c r="B188" s="303"/>
      <c r="C188" s="348"/>
      <c r="D188" s="303"/>
      <c r="E188" s="303"/>
      <c r="F188" s="303"/>
      <c r="G188" s="303"/>
      <c r="H188" s="347"/>
      <c r="I188" s="346"/>
    </row>
    <row r="189" spans="1:9" x14ac:dyDescent="0.15">
      <c r="A189" s="303"/>
      <c r="B189" s="303"/>
      <c r="C189" s="348"/>
      <c r="D189" s="303"/>
      <c r="E189" s="303"/>
      <c r="F189" s="303"/>
      <c r="G189" s="303"/>
      <c r="H189" s="347"/>
      <c r="I189" s="346"/>
    </row>
    <row r="190" spans="1:9" x14ac:dyDescent="0.15">
      <c r="A190" s="303"/>
      <c r="B190" s="303"/>
      <c r="C190" s="348"/>
      <c r="D190" s="303"/>
      <c r="E190" s="303"/>
      <c r="F190" s="303"/>
      <c r="G190" s="303"/>
      <c r="H190" s="347"/>
      <c r="I190" s="346"/>
    </row>
    <row r="191" spans="1:9" x14ac:dyDescent="0.15">
      <c r="A191" s="303"/>
      <c r="B191" s="303"/>
      <c r="C191" s="348"/>
      <c r="D191" s="303"/>
      <c r="E191" s="303"/>
      <c r="F191" s="303"/>
      <c r="G191" s="303"/>
      <c r="H191" s="347"/>
      <c r="I191" s="346"/>
    </row>
    <row r="192" spans="1:9" x14ac:dyDescent="0.15">
      <c r="A192" s="303"/>
      <c r="B192" s="303"/>
      <c r="C192" s="348"/>
      <c r="D192" s="303"/>
      <c r="E192" s="303"/>
      <c r="F192" s="303"/>
      <c r="G192" s="303"/>
      <c r="H192" s="347"/>
      <c r="I192" s="346"/>
    </row>
    <row r="193" spans="1:9" x14ac:dyDescent="0.15">
      <c r="A193" s="303"/>
      <c r="B193" s="303"/>
      <c r="C193" s="348"/>
      <c r="D193" s="303"/>
      <c r="E193" s="303"/>
      <c r="F193" s="303"/>
      <c r="G193" s="303"/>
      <c r="H193" s="347"/>
      <c r="I193" s="346"/>
    </row>
    <row r="194" spans="1:9" x14ac:dyDescent="0.15">
      <c r="A194" s="303"/>
      <c r="B194" s="303"/>
      <c r="C194" s="348"/>
      <c r="D194" s="303"/>
      <c r="E194" s="303"/>
      <c r="F194" s="303"/>
      <c r="G194" s="303"/>
      <c r="H194" s="347"/>
      <c r="I194" s="346"/>
    </row>
    <row r="195" spans="1:9" x14ac:dyDescent="0.15">
      <c r="A195" s="303"/>
      <c r="B195" s="303"/>
      <c r="C195" s="348"/>
      <c r="D195" s="303"/>
      <c r="E195" s="303"/>
      <c r="F195" s="303"/>
      <c r="G195" s="303"/>
      <c r="H195" s="347"/>
      <c r="I195" s="346"/>
    </row>
    <row r="196" spans="1:9" x14ac:dyDescent="0.15">
      <c r="A196" s="303"/>
      <c r="B196" s="303"/>
      <c r="C196" s="348"/>
      <c r="D196" s="303"/>
      <c r="E196" s="303"/>
      <c r="F196" s="303"/>
      <c r="G196" s="303"/>
      <c r="H196" s="347"/>
      <c r="I196" s="346"/>
    </row>
  </sheetData>
  <autoFilter ref="A3:J166" xr:uid="{00000000-0009-0000-0000-000001000000}"/>
  <mergeCells count="477">
    <mergeCell ref="I143:I145"/>
    <mergeCell ref="I140:I142"/>
    <mergeCell ref="B146:B148"/>
    <mergeCell ref="A95:A97"/>
    <mergeCell ref="A113:A115"/>
    <mergeCell ref="A89:A91"/>
    <mergeCell ref="B89:B91"/>
    <mergeCell ref="C140:C142"/>
    <mergeCell ref="F101:F103"/>
    <mergeCell ref="B107:B109"/>
    <mergeCell ref="A143:A145"/>
    <mergeCell ref="B143:B145"/>
    <mergeCell ref="C143:C145"/>
    <mergeCell ref="D143:D145"/>
    <mergeCell ref="E143:E145"/>
    <mergeCell ref="F143:F145"/>
    <mergeCell ref="H143:H145"/>
    <mergeCell ref="A116:A118"/>
    <mergeCell ref="B95:B97"/>
    <mergeCell ref="A119:A121"/>
    <mergeCell ref="E104:E106"/>
    <mergeCell ref="B92:B94"/>
    <mergeCell ref="I101:I103"/>
    <mergeCell ref="F113:F115"/>
    <mergeCell ref="A179:B179"/>
    <mergeCell ref="D134:D136"/>
    <mergeCell ref="E134:E136"/>
    <mergeCell ref="A178:B178"/>
    <mergeCell ref="C178:D178"/>
    <mergeCell ref="E178:G178"/>
    <mergeCell ref="A161:B161"/>
    <mergeCell ref="C161:D161"/>
    <mergeCell ref="E161:G161"/>
    <mergeCell ref="A177:B177"/>
    <mergeCell ref="C177:D177"/>
    <mergeCell ref="E177:G177"/>
    <mergeCell ref="E149:E151"/>
    <mergeCell ref="F149:F151"/>
    <mergeCell ref="B134:B136"/>
    <mergeCell ref="D174:D176"/>
    <mergeCell ref="E174:E176"/>
    <mergeCell ref="A140:A142"/>
    <mergeCell ref="B140:B142"/>
    <mergeCell ref="A174:A176"/>
    <mergeCell ref="B174:B176"/>
    <mergeCell ref="C174:C176"/>
    <mergeCell ref="D158:D160"/>
    <mergeCell ref="E158:E160"/>
    <mergeCell ref="I162:I164"/>
    <mergeCell ref="I146:I148"/>
    <mergeCell ref="I155:I157"/>
    <mergeCell ref="H146:H148"/>
    <mergeCell ref="H155:H157"/>
    <mergeCell ref="B152:B154"/>
    <mergeCell ref="C152:C154"/>
    <mergeCell ref="F174:F176"/>
    <mergeCell ref="B162:B164"/>
    <mergeCell ref="C162:C164"/>
    <mergeCell ref="H174:H176"/>
    <mergeCell ref="I174:I176"/>
    <mergeCell ref="D152:D154"/>
    <mergeCell ref="E152:E154"/>
    <mergeCell ref="F152:F154"/>
    <mergeCell ref="H152:H154"/>
    <mergeCell ref="I158:I160"/>
    <mergeCell ref="I152:I154"/>
    <mergeCell ref="B149:B151"/>
    <mergeCell ref="C149:C151"/>
    <mergeCell ref="D149:D151"/>
    <mergeCell ref="I165:I167"/>
    <mergeCell ref="H149:H151"/>
    <mergeCell ref="I149:I151"/>
    <mergeCell ref="A171:A173"/>
    <mergeCell ref="B171:B173"/>
    <mergeCell ref="C171:C173"/>
    <mergeCell ref="D171:D173"/>
    <mergeCell ref="E171:E173"/>
    <mergeCell ref="F158:F160"/>
    <mergeCell ref="H158:H160"/>
    <mergeCell ref="A155:A157"/>
    <mergeCell ref="B155:B157"/>
    <mergeCell ref="C155:C157"/>
    <mergeCell ref="D155:D157"/>
    <mergeCell ref="E155:E157"/>
    <mergeCell ref="F155:F157"/>
    <mergeCell ref="A162:A164"/>
    <mergeCell ref="H162:H164"/>
    <mergeCell ref="A98:A100"/>
    <mergeCell ref="E101:E103"/>
    <mergeCell ref="B101:B103"/>
    <mergeCell ref="B119:B121"/>
    <mergeCell ref="C113:C115"/>
    <mergeCell ref="B113:B115"/>
    <mergeCell ref="A146:A148"/>
    <mergeCell ref="E125:E127"/>
    <mergeCell ref="A152:A154"/>
    <mergeCell ref="F171:F173"/>
    <mergeCell ref="E49:E51"/>
    <mergeCell ref="D140:D142"/>
    <mergeCell ref="E140:E142"/>
    <mergeCell ref="F140:F142"/>
    <mergeCell ref="C134:C136"/>
    <mergeCell ref="C61:C63"/>
    <mergeCell ref="C64:C66"/>
    <mergeCell ref="D64:D66"/>
    <mergeCell ref="C77:C79"/>
    <mergeCell ref="C58:C60"/>
    <mergeCell ref="C92:C94"/>
    <mergeCell ref="D74:D76"/>
    <mergeCell ref="D71:D73"/>
    <mergeCell ref="C83:C85"/>
    <mergeCell ref="C74:C76"/>
    <mergeCell ref="C71:C73"/>
    <mergeCell ref="C89:C91"/>
    <mergeCell ref="C67:D67"/>
    <mergeCell ref="D83:D85"/>
    <mergeCell ref="F86:F88"/>
    <mergeCell ref="E116:E118"/>
    <mergeCell ref="C119:C121"/>
    <mergeCell ref="D119:D121"/>
    <mergeCell ref="I107:I109"/>
    <mergeCell ref="I110:I112"/>
    <mergeCell ref="I113:I115"/>
    <mergeCell ref="I104:I106"/>
    <mergeCell ref="B86:B88"/>
    <mergeCell ref="A92:A94"/>
    <mergeCell ref="A64:A66"/>
    <mergeCell ref="E64:E66"/>
    <mergeCell ref="F64:F66"/>
    <mergeCell ref="B98:B100"/>
    <mergeCell ref="E110:E112"/>
    <mergeCell ref="B110:B112"/>
    <mergeCell ref="A83:A85"/>
    <mergeCell ref="C104:C106"/>
    <mergeCell ref="E83:E85"/>
    <mergeCell ref="B64:B66"/>
    <mergeCell ref="B68:B70"/>
    <mergeCell ref="E68:E70"/>
    <mergeCell ref="A67:B67"/>
    <mergeCell ref="B77:B79"/>
    <mergeCell ref="B74:B76"/>
    <mergeCell ref="A104:A106"/>
    <mergeCell ref="A107:A109"/>
    <mergeCell ref="A101:A103"/>
    <mergeCell ref="I125:I127"/>
    <mergeCell ref="I128:I130"/>
    <mergeCell ref="H128:H130"/>
    <mergeCell ref="H122:H124"/>
    <mergeCell ref="F125:F127"/>
    <mergeCell ref="I122:I124"/>
    <mergeCell ref="F131:F133"/>
    <mergeCell ref="H113:H115"/>
    <mergeCell ref="H110:H112"/>
    <mergeCell ref="F110:F112"/>
    <mergeCell ref="I119:I121"/>
    <mergeCell ref="F119:F121"/>
    <mergeCell ref="I116:I118"/>
    <mergeCell ref="I137:I139"/>
    <mergeCell ref="C137:C139"/>
    <mergeCell ref="D137:D139"/>
    <mergeCell ref="B131:B133"/>
    <mergeCell ref="D131:D133"/>
    <mergeCell ref="H137:H139"/>
    <mergeCell ref="F128:F130"/>
    <mergeCell ref="H134:H136"/>
    <mergeCell ref="I134:I136"/>
    <mergeCell ref="F134:F136"/>
    <mergeCell ref="C131:C133"/>
    <mergeCell ref="H116:H118"/>
    <mergeCell ref="D128:D130"/>
    <mergeCell ref="E128:E130"/>
    <mergeCell ref="B128:B130"/>
    <mergeCell ref="E119:E121"/>
    <mergeCell ref="B125:B127"/>
    <mergeCell ref="C125:C127"/>
    <mergeCell ref="D125:D127"/>
    <mergeCell ref="I131:I133"/>
    <mergeCell ref="F137:F139"/>
    <mergeCell ref="H131:H133"/>
    <mergeCell ref="A131:A133"/>
    <mergeCell ref="A134:A136"/>
    <mergeCell ref="E131:E133"/>
    <mergeCell ref="H140:H142"/>
    <mergeCell ref="H125:H127"/>
    <mergeCell ref="F122:F124"/>
    <mergeCell ref="H101:H103"/>
    <mergeCell ref="D110:D112"/>
    <mergeCell ref="F116:F118"/>
    <mergeCell ref="H119:H121"/>
    <mergeCell ref="F104:F106"/>
    <mergeCell ref="H104:H106"/>
    <mergeCell ref="H107:H109"/>
    <mergeCell ref="C107:C109"/>
    <mergeCell ref="F107:F109"/>
    <mergeCell ref="E137:E139"/>
    <mergeCell ref="D104:D106"/>
    <mergeCell ref="A125:A127"/>
    <mergeCell ref="A128:A130"/>
    <mergeCell ref="A122:A124"/>
    <mergeCell ref="E107:E109"/>
    <mergeCell ref="B104:B106"/>
    <mergeCell ref="B137:B139"/>
    <mergeCell ref="C128:C130"/>
    <mergeCell ref="D162:D164"/>
    <mergeCell ref="E162:E164"/>
    <mergeCell ref="A137:A139"/>
    <mergeCell ref="D146:D148"/>
    <mergeCell ref="E146:E148"/>
    <mergeCell ref="F146:F148"/>
    <mergeCell ref="C146:C148"/>
    <mergeCell ref="F162:F164"/>
    <mergeCell ref="A149:A151"/>
    <mergeCell ref="A158:A160"/>
    <mergeCell ref="B158:B160"/>
    <mergeCell ref="C158:C160"/>
    <mergeCell ref="C122:C124"/>
    <mergeCell ref="B116:B118"/>
    <mergeCell ref="C110:C112"/>
    <mergeCell ref="D122:D124"/>
    <mergeCell ref="E122:E124"/>
    <mergeCell ref="B122:B124"/>
    <mergeCell ref="D116:D118"/>
    <mergeCell ref="D101:D103"/>
    <mergeCell ref="C95:C97"/>
    <mergeCell ref="E113:E115"/>
    <mergeCell ref="C98:C100"/>
    <mergeCell ref="H43:H45"/>
    <mergeCell ref="F37:F39"/>
    <mergeCell ref="H37:H39"/>
    <mergeCell ref="F31:F33"/>
    <mergeCell ref="H31:H33"/>
    <mergeCell ref="H92:H94"/>
    <mergeCell ref="D98:D100"/>
    <mergeCell ref="E98:E100"/>
    <mergeCell ref="C116:C118"/>
    <mergeCell ref="D107:D109"/>
    <mergeCell ref="D113:D115"/>
    <mergeCell ref="H68:H70"/>
    <mergeCell ref="E58:E60"/>
    <mergeCell ref="E61:E63"/>
    <mergeCell ref="H58:H60"/>
    <mergeCell ref="H89:H91"/>
    <mergeCell ref="C68:C70"/>
    <mergeCell ref="D68:D70"/>
    <mergeCell ref="C86:C88"/>
    <mergeCell ref="D49:D51"/>
    <mergeCell ref="E55:E57"/>
    <mergeCell ref="E52:E54"/>
    <mergeCell ref="D58:D60"/>
    <mergeCell ref="C49:C51"/>
    <mergeCell ref="H64:H66"/>
    <mergeCell ref="F19:F21"/>
    <mergeCell ref="E19:E21"/>
    <mergeCell ref="D19:D21"/>
    <mergeCell ref="A86:A88"/>
    <mergeCell ref="A74:A76"/>
    <mergeCell ref="A77:A79"/>
    <mergeCell ref="H19:H21"/>
    <mergeCell ref="C46:C48"/>
    <mergeCell ref="I28:I30"/>
    <mergeCell ref="F28:F30"/>
    <mergeCell ref="E22:E24"/>
    <mergeCell ref="I25:I27"/>
    <mergeCell ref="H25:H27"/>
    <mergeCell ref="F25:F27"/>
    <mergeCell ref="I64:I66"/>
    <mergeCell ref="D31:D33"/>
    <mergeCell ref="E40:E42"/>
    <mergeCell ref="A46:A48"/>
    <mergeCell ref="B46:B48"/>
    <mergeCell ref="A49:A51"/>
    <mergeCell ref="B49:B51"/>
    <mergeCell ref="A58:A60"/>
    <mergeCell ref="E25:E27"/>
    <mergeCell ref="H28:H30"/>
    <mergeCell ref="A16:A18"/>
    <mergeCell ref="B16:B18"/>
    <mergeCell ref="C16:C18"/>
    <mergeCell ref="D16:D18"/>
    <mergeCell ref="A40:A42"/>
    <mergeCell ref="C25:C27"/>
    <mergeCell ref="C28:C30"/>
    <mergeCell ref="A28:A30"/>
    <mergeCell ref="B28:B30"/>
    <mergeCell ref="D25:D27"/>
    <mergeCell ref="D28:D30"/>
    <mergeCell ref="B25:B27"/>
    <mergeCell ref="C19:C21"/>
    <mergeCell ref="B52:B54"/>
    <mergeCell ref="C52:C54"/>
    <mergeCell ref="D52:D54"/>
    <mergeCell ref="E37:E39"/>
    <mergeCell ref="C43:C45"/>
    <mergeCell ref="A55:A57"/>
    <mergeCell ref="B55:B57"/>
    <mergeCell ref="B43:B45"/>
    <mergeCell ref="A52:A54"/>
    <mergeCell ref="A43:A45"/>
    <mergeCell ref="D46:D48"/>
    <mergeCell ref="E46:E48"/>
    <mergeCell ref="H61:H63"/>
    <mergeCell ref="I61:I63"/>
    <mergeCell ref="D80:D82"/>
    <mergeCell ref="E80:E82"/>
    <mergeCell ref="D55:D57"/>
    <mergeCell ref="E67:G67"/>
    <mergeCell ref="F77:F79"/>
    <mergeCell ref="F58:F60"/>
    <mergeCell ref="I71:I73"/>
    <mergeCell ref="F71:F73"/>
    <mergeCell ref="I77:I79"/>
    <mergeCell ref="I68:I70"/>
    <mergeCell ref="I80:I82"/>
    <mergeCell ref="D61:D63"/>
    <mergeCell ref="F68:F70"/>
    <mergeCell ref="F61:F63"/>
    <mergeCell ref="E77:E79"/>
    <mergeCell ref="E74:E76"/>
    <mergeCell ref="F74:F76"/>
    <mergeCell ref="E71:E73"/>
    <mergeCell ref="I92:I94"/>
    <mergeCell ref="F98:F100"/>
    <mergeCell ref="H98:H100"/>
    <mergeCell ref="F89:F91"/>
    <mergeCell ref="I86:I88"/>
    <mergeCell ref="I83:I85"/>
    <mergeCell ref="H95:H97"/>
    <mergeCell ref="I98:I100"/>
    <mergeCell ref="D92:D94"/>
    <mergeCell ref="E92:E94"/>
    <mergeCell ref="H86:H88"/>
    <mergeCell ref="F92:F94"/>
    <mergeCell ref="D95:D97"/>
    <mergeCell ref="E95:E97"/>
    <mergeCell ref="D89:D91"/>
    <mergeCell ref="I95:I97"/>
    <mergeCell ref="F95:F97"/>
    <mergeCell ref="I43:I45"/>
    <mergeCell ref="H49:H51"/>
    <mergeCell ref="I49:I51"/>
    <mergeCell ref="H55:H57"/>
    <mergeCell ref="E89:E91"/>
    <mergeCell ref="H40:H42"/>
    <mergeCell ref="I40:I42"/>
    <mergeCell ref="F46:F48"/>
    <mergeCell ref="H52:H54"/>
    <mergeCell ref="I52:I54"/>
    <mergeCell ref="F49:F51"/>
    <mergeCell ref="I55:I57"/>
    <mergeCell ref="H46:H48"/>
    <mergeCell ref="I46:I48"/>
    <mergeCell ref="F83:F85"/>
    <mergeCell ref="H83:H85"/>
    <mergeCell ref="I89:I91"/>
    <mergeCell ref="H80:H82"/>
    <mergeCell ref="F80:F82"/>
    <mergeCell ref="H77:H79"/>
    <mergeCell ref="H74:H76"/>
    <mergeCell ref="I74:I76"/>
    <mergeCell ref="H71:H73"/>
    <mergeCell ref="I58:I60"/>
    <mergeCell ref="H2:H3"/>
    <mergeCell ref="I2:I3"/>
    <mergeCell ref="A13:A15"/>
    <mergeCell ref="A19:A21"/>
    <mergeCell ref="I16:I18"/>
    <mergeCell ref="H16:H18"/>
    <mergeCell ref="H13:H15"/>
    <mergeCell ref="I7:I9"/>
    <mergeCell ref="I4:I6"/>
    <mergeCell ref="B4:B6"/>
    <mergeCell ref="D4:D6"/>
    <mergeCell ref="F4:F6"/>
    <mergeCell ref="H4:H6"/>
    <mergeCell ref="A4:A6"/>
    <mergeCell ref="C2:C3"/>
    <mergeCell ref="D2:D3"/>
    <mergeCell ref="E2:E3"/>
    <mergeCell ref="F2:F3"/>
    <mergeCell ref="A2:B2"/>
    <mergeCell ref="F10:F12"/>
    <mergeCell ref="E4:E6"/>
    <mergeCell ref="A7:A9"/>
    <mergeCell ref="B7:B9"/>
    <mergeCell ref="C7:C9"/>
    <mergeCell ref="E10:E12"/>
    <mergeCell ref="A10:A12"/>
    <mergeCell ref="I22:I24"/>
    <mergeCell ref="B19:B21"/>
    <mergeCell ref="I19:I21"/>
    <mergeCell ref="I10:I12"/>
    <mergeCell ref="H10:H12"/>
    <mergeCell ref="H7:H9"/>
    <mergeCell ref="C4:C6"/>
    <mergeCell ref="F7:F9"/>
    <mergeCell ref="F13:F15"/>
    <mergeCell ref="E13:E15"/>
    <mergeCell ref="D13:D15"/>
    <mergeCell ref="D10:D12"/>
    <mergeCell ref="F16:F18"/>
    <mergeCell ref="B13:B15"/>
    <mergeCell ref="C13:C15"/>
    <mergeCell ref="B10:B12"/>
    <mergeCell ref="C10:C12"/>
    <mergeCell ref="D7:D9"/>
    <mergeCell ref="E7:E9"/>
    <mergeCell ref="I13:I15"/>
    <mergeCell ref="E16:E18"/>
    <mergeCell ref="A22:A24"/>
    <mergeCell ref="I34:I36"/>
    <mergeCell ref="A34:A36"/>
    <mergeCell ref="B34:B36"/>
    <mergeCell ref="C34:C36"/>
    <mergeCell ref="D34:D36"/>
    <mergeCell ref="E34:E36"/>
    <mergeCell ref="F34:F36"/>
    <mergeCell ref="H34:H36"/>
    <mergeCell ref="B22:B24"/>
    <mergeCell ref="C22:C24"/>
    <mergeCell ref="D22:D24"/>
    <mergeCell ref="A25:A27"/>
    <mergeCell ref="E28:E30"/>
    <mergeCell ref="E31:E33"/>
    <mergeCell ref="A31:A33"/>
    <mergeCell ref="B31:B33"/>
    <mergeCell ref="C31:C33"/>
    <mergeCell ref="I31:I33"/>
    <mergeCell ref="F22:F24"/>
    <mergeCell ref="H22:H24"/>
    <mergeCell ref="A1:I1"/>
    <mergeCell ref="H171:H173"/>
    <mergeCell ref="I171:I173"/>
    <mergeCell ref="A165:A167"/>
    <mergeCell ref="A168:A170"/>
    <mergeCell ref="B168:B170"/>
    <mergeCell ref="C168:C170"/>
    <mergeCell ref="D168:D170"/>
    <mergeCell ref="A80:A82"/>
    <mergeCell ref="B71:B73"/>
    <mergeCell ref="B61:B63"/>
    <mergeCell ref="A61:A63"/>
    <mergeCell ref="D43:D45"/>
    <mergeCell ref="E43:E45"/>
    <mergeCell ref="D77:D79"/>
    <mergeCell ref="A110:A112"/>
    <mergeCell ref="A68:A70"/>
    <mergeCell ref="A71:A73"/>
    <mergeCell ref="B40:B42"/>
    <mergeCell ref="C40:C42"/>
    <mergeCell ref="D40:D42"/>
    <mergeCell ref="C55:C57"/>
    <mergeCell ref="B80:B82"/>
    <mergeCell ref="C80:C82"/>
    <mergeCell ref="I168:I170"/>
    <mergeCell ref="A37:A39"/>
    <mergeCell ref="B37:B39"/>
    <mergeCell ref="C37:C39"/>
    <mergeCell ref="D37:D39"/>
    <mergeCell ref="D86:D88"/>
    <mergeCell ref="E86:E88"/>
    <mergeCell ref="E168:E170"/>
    <mergeCell ref="F168:F170"/>
    <mergeCell ref="H168:H170"/>
    <mergeCell ref="B165:B167"/>
    <mergeCell ref="C165:C167"/>
    <mergeCell ref="D165:D167"/>
    <mergeCell ref="E165:E167"/>
    <mergeCell ref="F165:F167"/>
    <mergeCell ref="H165:H167"/>
    <mergeCell ref="C101:C103"/>
    <mergeCell ref="B58:B60"/>
    <mergeCell ref="B83:B85"/>
    <mergeCell ref="I37:I39"/>
    <mergeCell ref="F55:F57"/>
    <mergeCell ref="F40:F42"/>
    <mergeCell ref="F52:F54"/>
    <mergeCell ref="F43:F45"/>
  </mergeCells>
  <phoneticPr fontId="3"/>
  <printOptions horizontalCentered="1"/>
  <pageMargins left="0.70866141732283472" right="0.70866141732283472" top="0.62992125984251968" bottom="0.62992125984251968" header="0.31496062992125984" footer="0.31496062992125984"/>
  <pageSetup paperSize="9" scale="81" fitToHeight="0" orientation="landscape" r:id="rId1"/>
  <rowBreaks count="3" manualBreakCount="3">
    <brk id="42" max="8" man="1"/>
    <brk id="88" max="8" man="1"/>
    <brk id="133"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F87F4-EC8D-47E0-8842-8E3AE01AD6B7}">
  <sheetPr>
    <tabColor rgb="FFFFC000"/>
    <pageSetUpPr fitToPage="1"/>
  </sheetPr>
  <dimension ref="A1:K375"/>
  <sheetViews>
    <sheetView view="pageBreakPreview" topLeftCell="E1" zoomScale="90" zoomScaleNormal="90" zoomScaleSheetLayoutView="90" workbookViewId="0">
      <selection activeCell="M2" sqref="M2"/>
    </sheetView>
  </sheetViews>
  <sheetFormatPr defaultColWidth="9" defaultRowHeight="13.5" x14ac:dyDescent="0.15"/>
  <cols>
    <col min="1" max="1" width="17.375" style="342" customWidth="1"/>
    <col min="2" max="2" width="17.25" style="342" customWidth="1"/>
    <col min="3" max="3" width="12.375" style="345" customWidth="1"/>
    <col min="4" max="4" width="34.375" style="342" customWidth="1"/>
    <col min="5" max="6" width="4.625" style="342" customWidth="1"/>
    <col min="7" max="7" width="24.875" style="342" customWidth="1"/>
    <col min="8" max="8" width="22.5" style="344" bestFit="1" customWidth="1"/>
    <col min="9" max="9" width="29.375" style="370" customWidth="1"/>
    <col min="10" max="10" width="6.75" style="342" bestFit="1" customWidth="1"/>
    <col min="11" max="11" width="29.5" style="342" bestFit="1" customWidth="1"/>
    <col min="12" max="12" width="27.25" style="342" bestFit="1" customWidth="1"/>
    <col min="13" max="13" width="13" style="342" bestFit="1" customWidth="1"/>
    <col min="14" max="14" width="103.75" style="342" bestFit="1" customWidth="1"/>
    <col min="15" max="15" width="23.625" style="342" bestFit="1" customWidth="1"/>
    <col min="16" max="16" width="19.875" style="342" bestFit="1" customWidth="1"/>
    <col min="17" max="17" width="45.5" style="342" bestFit="1" customWidth="1"/>
    <col min="18" max="18" width="47.125" style="342" bestFit="1" customWidth="1"/>
    <col min="19" max="19" width="12.375" style="342" bestFit="1" customWidth="1"/>
    <col min="20" max="20" width="12.25" style="342" bestFit="1" customWidth="1"/>
    <col min="21" max="21" width="12.375" style="342" bestFit="1" customWidth="1"/>
    <col min="22" max="22" width="8.125" style="342" bestFit="1" customWidth="1"/>
    <col min="23" max="16384" width="9" style="342"/>
  </cols>
  <sheetData>
    <row r="1" spans="1:11" ht="38.25" customHeight="1" x14ac:dyDescent="0.15">
      <c r="A1" s="742" t="s">
        <v>1001</v>
      </c>
      <c r="B1" s="742"/>
      <c r="C1" s="742"/>
      <c r="D1" s="742"/>
      <c r="E1" s="742"/>
      <c r="F1" s="742"/>
      <c r="G1" s="742"/>
      <c r="H1" s="742"/>
      <c r="I1" s="742"/>
      <c r="J1" s="369"/>
      <c r="K1" s="369"/>
    </row>
    <row r="2" spans="1:11" ht="15.75" customHeight="1" x14ac:dyDescent="0.15">
      <c r="A2" s="716" t="s">
        <v>47</v>
      </c>
      <c r="B2" s="717"/>
      <c r="C2" s="668" t="s">
        <v>53</v>
      </c>
      <c r="D2" s="669" t="s">
        <v>48</v>
      </c>
      <c r="E2" s="670" t="s">
        <v>49</v>
      </c>
      <c r="F2" s="668" t="s">
        <v>54</v>
      </c>
      <c r="G2" s="340" t="s">
        <v>354</v>
      </c>
      <c r="H2" s="664" t="s">
        <v>50</v>
      </c>
      <c r="I2" s="666" t="s">
        <v>51</v>
      </c>
      <c r="J2" s="746"/>
    </row>
    <row r="3" spans="1:11" s="303" customFormat="1" ht="14.25" customHeight="1" x14ac:dyDescent="0.15">
      <c r="A3" s="339" t="s">
        <v>353</v>
      </c>
      <c r="B3" s="339" t="s">
        <v>352</v>
      </c>
      <c r="C3" s="669"/>
      <c r="D3" s="669"/>
      <c r="E3" s="671"/>
      <c r="F3" s="668"/>
      <c r="G3" s="338" t="s">
        <v>52</v>
      </c>
      <c r="H3" s="665"/>
      <c r="I3" s="667"/>
      <c r="J3" s="746"/>
      <c r="K3" s="342"/>
    </row>
    <row r="4" spans="1:11" s="303" customFormat="1" ht="14.25" customHeight="1" x14ac:dyDescent="0.15">
      <c r="A4" s="730" t="s">
        <v>976</v>
      </c>
      <c r="B4" s="673" t="s">
        <v>534</v>
      </c>
      <c r="C4" s="642">
        <v>1720120</v>
      </c>
      <c r="D4" s="747" t="s">
        <v>1000</v>
      </c>
      <c r="E4" s="642">
        <v>2</v>
      </c>
      <c r="F4" s="674" t="s">
        <v>231</v>
      </c>
      <c r="G4" s="333" t="s">
        <v>999</v>
      </c>
      <c r="H4" s="645" t="s">
        <v>998</v>
      </c>
      <c r="I4" s="692" t="s">
        <v>997</v>
      </c>
    </row>
    <row r="5" spans="1:11" s="303" customFormat="1" ht="14.25" customHeight="1" x14ac:dyDescent="0.15">
      <c r="A5" s="643"/>
      <c r="B5" s="674"/>
      <c r="C5" s="643"/>
      <c r="D5" s="704"/>
      <c r="E5" s="643"/>
      <c r="F5" s="674"/>
      <c r="G5" s="364" t="s">
        <v>996</v>
      </c>
      <c r="H5" s="646"/>
      <c r="I5" s="693"/>
    </row>
    <row r="6" spans="1:11" s="303" customFormat="1" ht="14.25" customHeight="1" x14ac:dyDescent="0.15">
      <c r="A6" s="643"/>
      <c r="B6" s="674"/>
      <c r="C6" s="644"/>
      <c r="D6" s="705"/>
      <c r="E6" s="644"/>
      <c r="F6" s="674"/>
      <c r="G6" s="363"/>
      <c r="H6" s="647"/>
      <c r="I6" s="694"/>
    </row>
    <row r="7" spans="1:11" s="303" customFormat="1" ht="14.25" customHeight="1" x14ac:dyDescent="0.15">
      <c r="A7" s="682" t="s">
        <v>976</v>
      </c>
      <c r="B7" s="641" t="s">
        <v>534</v>
      </c>
      <c r="C7" s="641">
        <v>1720090</v>
      </c>
      <c r="D7" s="658" t="s">
        <v>995</v>
      </c>
      <c r="E7" s="654">
        <v>2</v>
      </c>
      <c r="F7" s="641" t="s">
        <v>219</v>
      </c>
      <c r="G7" s="312" t="s">
        <v>854</v>
      </c>
      <c r="H7" s="648" t="s">
        <v>234</v>
      </c>
      <c r="I7" s="657" t="s">
        <v>994</v>
      </c>
    </row>
    <row r="8" spans="1:11" s="303" customFormat="1" ht="14.25" customHeight="1" x14ac:dyDescent="0.15">
      <c r="A8" s="655"/>
      <c r="B8" s="641"/>
      <c r="C8" s="641"/>
      <c r="D8" s="659"/>
      <c r="E8" s="655"/>
      <c r="F8" s="641"/>
      <c r="G8" s="335" t="s">
        <v>993</v>
      </c>
      <c r="H8" s="649"/>
      <c r="I8" s="657"/>
    </row>
    <row r="9" spans="1:11" s="303" customFormat="1" ht="14.25" customHeight="1" x14ac:dyDescent="0.15">
      <c r="A9" s="655"/>
      <c r="B9" s="641"/>
      <c r="C9" s="641"/>
      <c r="D9" s="659"/>
      <c r="E9" s="656"/>
      <c r="F9" s="641"/>
      <c r="G9" s="334"/>
      <c r="H9" s="650"/>
      <c r="I9" s="657"/>
    </row>
    <row r="10" spans="1:11" s="303" customFormat="1" ht="14.25" customHeight="1" x14ac:dyDescent="0.15">
      <c r="A10" s="682" t="s">
        <v>976</v>
      </c>
      <c r="B10" s="678" t="s">
        <v>504</v>
      </c>
      <c r="C10" s="654">
        <v>1720112</v>
      </c>
      <c r="D10" s="685" t="s">
        <v>992</v>
      </c>
      <c r="E10" s="654">
        <v>2</v>
      </c>
      <c r="F10" s="641" t="s">
        <v>236</v>
      </c>
      <c r="G10" s="351" t="s">
        <v>991</v>
      </c>
      <c r="H10" s="648" t="s">
        <v>812</v>
      </c>
      <c r="I10" s="661" t="s">
        <v>990</v>
      </c>
    </row>
    <row r="11" spans="1:11" s="303" customFormat="1" ht="14.1" customHeight="1" x14ac:dyDescent="0.15">
      <c r="A11" s="655"/>
      <c r="B11" s="641"/>
      <c r="C11" s="655"/>
      <c r="D11" s="686"/>
      <c r="E11" s="655"/>
      <c r="F11" s="641"/>
      <c r="G11" s="350"/>
      <c r="H11" s="649"/>
      <c r="I11" s="662"/>
    </row>
    <row r="12" spans="1:11" s="303" customFormat="1" ht="14.25" customHeight="1" x14ac:dyDescent="0.15">
      <c r="A12" s="655"/>
      <c r="B12" s="641"/>
      <c r="C12" s="656"/>
      <c r="D12" s="687"/>
      <c r="E12" s="656"/>
      <c r="F12" s="641"/>
      <c r="G12" s="349"/>
      <c r="H12" s="650"/>
      <c r="I12" s="663"/>
    </row>
    <row r="13" spans="1:11" s="303" customFormat="1" ht="14.25" customHeight="1" x14ac:dyDescent="0.15">
      <c r="A13" s="730" t="s">
        <v>976</v>
      </c>
      <c r="B13" s="674" t="s">
        <v>534</v>
      </c>
      <c r="C13" s="674">
        <v>57720036</v>
      </c>
      <c r="D13" s="722" t="s">
        <v>989</v>
      </c>
      <c r="E13" s="642">
        <v>2</v>
      </c>
      <c r="F13" s="674" t="s">
        <v>545</v>
      </c>
      <c r="G13" s="309" t="s">
        <v>988</v>
      </c>
      <c r="H13" s="645" t="s">
        <v>234</v>
      </c>
      <c r="I13" s="720" t="s">
        <v>987</v>
      </c>
    </row>
    <row r="14" spans="1:11" s="303" customFormat="1" ht="14.25" customHeight="1" x14ac:dyDescent="0.15">
      <c r="A14" s="643"/>
      <c r="B14" s="674"/>
      <c r="C14" s="674"/>
      <c r="D14" s="691"/>
      <c r="E14" s="643"/>
      <c r="F14" s="674"/>
      <c r="G14" s="327" t="s">
        <v>986</v>
      </c>
      <c r="H14" s="646"/>
      <c r="I14" s="720"/>
    </row>
    <row r="15" spans="1:11" s="303" customFormat="1" ht="14.25" customHeight="1" x14ac:dyDescent="0.15">
      <c r="A15" s="643"/>
      <c r="B15" s="674"/>
      <c r="C15" s="674"/>
      <c r="D15" s="691"/>
      <c r="E15" s="644"/>
      <c r="F15" s="674"/>
      <c r="G15" s="378" t="s">
        <v>985</v>
      </c>
      <c r="H15" s="647"/>
      <c r="I15" s="720"/>
    </row>
    <row r="16" spans="1:11" s="303" customFormat="1" ht="14.25" customHeight="1" x14ac:dyDescent="0.15">
      <c r="A16" s="682" t="s">
        <v>976</v>
      </c>
      <c r="B16" s="678" t="s">
        <v>504</v>
      </c>
      <c r="C16" s="654">
        <v>1720082</v>
      </c>
      <c r="D16" s="707" t="s">
        <v>984</v>
      </c>
      <c r="E16" s="654">
        <v>2</v>
      </c>
      <c r="F16" s="654" t="s">
        <v>231</v>
      </c>
      <c r="G16" s="362" t="s">
        <v>983</v>
      </c>
      <c r="H16" s="648" t="s">
        <v>234</v>
      </c>
      <c r="I16" s="679" t="s">
        <v>982</v>
      </c>
    </row>
    <row r="17" spans="1:9" s="303" customFormat="1" ht="14.25" customHeight="1" x14ac:dyDescent="0.15">
      <c r="A17" s="655"/>
      <c r="B17" s="641"/>
      <c r="C17" s="655"/>
      <c r="D17" s="686"/>
      <c r="E17" s="655"/>
      <c r="F17" s="655"/>
      <c r="G17" s="358" t="s">
        <v>981</v>
      </c>
      <c r="H17" s="649"/>
      <c r="I17" s="680"/>
    </row>
    <row r="18" spans="1:9" s="303" customFormat="1" ht="14.25" customHeight="1" x14ac:dyDescent="0.15">
      <c r="A18" s="656"/>
      <c r="B18" s="641"/>
      <c r="C18" s="656"/>
      <c r="D18" s="687"/>
      <c r="E18" s="656"/>
      <c r="F18" s="656"/>
      <c r="G18" s="373"/>
      <c r="H18" s="650"/>
      <c r="I18" s="681"/>
    </row>
    <row r="19" spans="1:9" s="303" customFormat="1" ht="14.25" customHeight="1" x14ac:dyDescent="0.15">
      <c r="A19" s="682" t="s">
        <v>976</v>
      </c>
      <c r="B19" s="678" t="s">
        <v>504</v>
      </c>
      <c r="C19" s="654">
        <v>1720104</v>
      </c>
      <c r="D19" s="658" t="s">
        <v>980</v>
      </c>
      <c r="E19" s="654">
        <v>2</v>
      </c>
      <c r="F19" s="641" t="s">
        <v>239</v>
      </c>
      <c r="G19" s="351" t="s">
        <v>979</v>
      </c>
      <c r="H19" s="648" t="s">
        <v>234</v>
      </c>
      <c r="I19" s="657" t="s">
        <v>978</v>
      </c>
    </row>
    <row r="20" spans="1:9" s="303" customFormat="1" ht="14.25" customHeight="1" x14ac:dyDescent="0.15">
      <c r="A20" s="655"/>
      <c r="B20" s="641"/>
      <c r="C20" s="655"/>
      <c r="D20" s="659"/>
      <c r="E20" s="655"/>
      <c r="F20" s="641"/>
      <c r="G20" s="350" t="s">
        <v>977</v>
      </c>
      <c r="H20" s="649"/>
      <c r="I20" s="657"/>
    </row>
    <row r="21" spans="1:9" s="303" customFormat="1" ht="14.25" customHeight="1" x14ac:dyDescent="0.15">
      <c r="A21" s="656"/>
      <c r="B21" s="641"/>
      <c r="C21" s="656"/>
      <c r="D21" s="659"/>
      <c r="E21" s="656"/>
      <c r="F21" s="641"/>
      <c r="G21" s="349"/>
      <c r="H21" s="650"/>
      <c r="I21" s="657"/>
    </row>
    <row r="22" spans="1:9" s="303" customFormat="1" ht="14.25" customHeight="1" x14ac:dyDescent="0.15">
      <c r="A22" s="682" t="s">
        <v>976</v>
      </c>
      <c r="B22" s="678" t="s">
        <v>504</v>
      </c>
      <c r="C22" s="641">
        <v>1720023</v>
      </c>
      <c r="D22" s="685" t="s">
        <v>975</v>
      </c>
      <c r="E22" s="654">
        <v>2</v>
      </c>
      <c r="F22" s="641" t="s">
        <v>236</v>
      </c>
      <c r="G22" s="312" t="s">
        <v>974</v>
      </c>
      <c r="H22" s="648" t="s">
        <v>234</v>
      </c>
      <c r="I22" s="661" t="s">
        <v>973</v>
      </c>
    </row>
    <row r="23" spans="1:9" s="303" customFormat="1" ht="14.25" customHeight="1" x14ac:dyDescent="0.15">
      <c r="A23" s="655"/>
      <c r="B23" s="641"/>
      <c r="C23" s="641"/>
      <c r="D23" s="686"/>
      <c r="E23" s="655"/>
      <c r="F23" s="641"/>
      <c r="G23" s="311"/>
      <c r="H23" s="649"/>
      <c r="I23" s="662"/>
    </row>
    <row r="24" spans="1:9" s="303" customFormat="1" ht="14.25" customHeight="1" x14ac:dyDescent="0.15">
      <c r="A24" s="655"/>
      <c r="B24" s="641"/>
      <c r="C24" s="641"/>
      <c r="D24" s="700"/>
      <c r="E24" s="656"/>
      <c r="F24" s="641"/>
      <c r="G24" s="310"/>
      <c r="H24" s="650"/>
      <c r="I24" s="663"/>
    </row>
    <row r="25" spans="1:9" s="303" customFormat="1" ht="14.25" customHeight="1" x14ac:dyDescent="0.15">
      <c r="A25" s="678" t="s">
        <v>935</v>
      </c>
      <c r="B25" s="678" t="s">
        <v>504</v>
      </c>
      <c r="C25" s="641">
        <v>1730100</v>
      </c>
      <c r="D25" s="658" t="s">
        <v>972</v>
      </c>
      <c r="E25" s="654">
        <v>2</v>
      </c>
      <c r="F25" s="641" t="s">
        <v>231</v>
      </c>
      <c r="G25" s="317" t="s">
        <v>382</v>
      </c>
      <c r="H25" s="648" t="s">
        <v>234</v>
      </c>
      <c r="I25" s="657" t="s">
        <v>515</v>
      </c>
    </row>
    <row r="26" spans="1:9" s="303" customFormat="1" ht="14.25" customHeight="1" x14ac:dyDescent="0.15">
      <c r="A26" s="641"/>
      <c r="B26" s="641"/>
      <c r="C26" s="641"/>
      <c r="D26" s="659"/>
      <c r="E26" s="655"/>
      <c r="F26" s="641"/>
      <c r="G26" s="311" t="s">
        <v>514</v>
      </c>
      <c r="H26" s="649"/>
      <c r="I26" s="657"/>
    </row>
    <row r="27" spans="1:9" s="303" customFormat="1" ht="14.25" customHeight="1" x14ac:dyDescent="0.15">
      <c r="A27" s="641"/>
      <c r="B27" s="641"/>
      <c r="C27" s="641"/>
      <c r="D27" s="659"/>
      <c r="E27" s="656"/>
      <c r="F27" s="641"/>
      <c r="G27" s="310"/>
      <c r="H27" s="650"/>
      <c r="I27" s="657"/>
    </row>
    <row r="28" spans="1:9" s="303" customFormat="1" ht="14.25" customHeight="1" x14ac:dyDescent="0.15">
      <c r="A28" s="678" t="s">
        <v>943</v>
      </c>
      <c r="B28" s="678" t="s">
        <v>504</v>
      </c>
      <c r="C28" s="641">
        <v>1710192</v>
      </c>
      <c r="D28" s="658" t="s">
        <v>971</v>
      </c>
      <c r="E28" s="654">
        <v>2</v>
      </c>
      <c r="F28" s="641" t="s">
        <v>231</v>
      </c>
      <c r="G28" s="322" t="s">
        <v>528</v>
      </c>
      <c r="H28" s="648" t="s">
        <v>234</v>
      </c>
      <c r="I28" s="661" t="s">
        <v>527</v>
      </c>
    </row>
    <row r="29" spans="1:9" s="303" customFormat="1" ht="14.25" customHeight="1" x14ac:dyDescent="0.15">
      <c r="A29" s="641"/>
      <c r="B29" s="641"/>
      <c r="C29" s="641"/>
      <c r="D29" s="659"/>
      <c r="E29" s="655"/>
      <c r="F29" s="641"/>
      <c r="G29" s="331"/>
      <c r="H29" s="649"/>
      <c r="I29" s="662"/>
    </row>
    <row r="30" spans="1:9" s="303" customFormat="1" ht="14.25" customHeight="1" x14ac:dyDescent="0.15">
      <c r="A30" s="641"/>
      <c r="B30" s="641"/>
      <c r="C30" s="641"/>
      <c r="D30" s="659"/>
      <c r="E30" s="656"/>
      <c r="F30" s="641"/>
      <c r="G30" s="330"/>
      <c r="H30" s="650"/>
      <c r="I30" s="663"/>
    </row>
    <row r="31" spans="1:9" s="303" customFormat="1" ht="14.25" customHeight="1" x14ac:dyDescent="0.15">
      <c r="A31" s="678" t="s">
        <v>943</v>
      </c>
      <c r="B31" s="678" t="s">
        <v>504</v>
      </c>
      <c r="C31" s="641">
        <v>1710206</v>
      </c>
      <c r="D31" s="658" t="s">
        <v>970</v>
      </c>
      <c r="E31" s="654">
        <v>2</v>
      </c>
      <c r="F31" s="641" t="s">
        <v>231</v>
      </c>
      <c r="G31" s="322" t="s">
        <v>969</v>
      </c>
      <c r="H31" s="648" t="s">
        <v>553</v>
      </c>
      <c r="I31" s="661" t="s">
        <v>552</v>
      </c>
    </row>
    <row r="32" spans="1:9" s="303" customFormat="1" ht="24.95" customHeight="1" x14ac:dyDescent="0.15">
      <c r="A32" s="641"/>
      <c r="B32" s="641"/>
      <c r="C32" s="641"/>
      <c r="D32" s="659"/>
      <c r="E32" s="655"/>
      <c r="F32" s="641"/>
      <c r="G32" s="331" t="s">
        <v>968</v>
      </c>
      <c r="H32" s="649"/>
      <c r="I32" s="662"/>
    </row>
    <row r="33" spans="1:9" s="303" customFormat="1" ht="12.95" customHeight="1" x14ac:dyDescent="0.15">
      <c r="A33" s="641"/>
      <c r="B33" s="641"/>
      <c r="C33" s="641"/>
      <c r="D33" s="659"/>
      <c r="E33" s="656"/>
      <c r="F33" s="641"/>
      <c r="G33" s="330"/>
      <c r="H33" s="650"/>
      <c r="I33" s="663"/>
    </row>
    <row r="34" spans="1:9" s="303" customFormat="1" ht="14.25" customHeight="1" x14ac:dyDescent="0.15">
      <c r="A34" s="678" t="s">
        <v>931</v>
      </c>
      <c r="B34" s="678" t="s">
        <v>504</v>
      </c>
      <c r="C34" s="641">
        <v>1750054</v>
      </c>
      <c r="D34" s="658" t="s">
        <v>967</v>
      </c>
      <c r="E34" s="654">
        <v>2</v>
      </c>
      <c r="F34" s="641" t="s">
        <v>231</v>
      </c>
      <c r="G34" s="322" t="s">
        <v>966</v>
      </c>
      <c r="H34" s="648" t="s">
        <v>234</v>
      </c>
      <c r="I34" s="661" t="s">
        <v>965</v>
      </c>
    </row>
    <row r="35" spans="1:9" s="303" customFormat="1" ht="29.1" customHeight="1" x14ac:dyDescent="0.15">
      <c r="A35" s="641"/>
      <c r="B35" s="641"/>
      <c r="C35" s="641"/>
      <c r="D35" s="659"/>
      <c r="E35" s="655"/>
      <c r="F35" s="641"/>
      <c r="G35" s="331" t="s">
        <v>785</v>
      </c>
      <c r="H35" s="649"/>
      <c r="I35" s="662"/>
    </row>
    <row r="36" spans="1:9" s="303" customFormat="1" ht="14.25" customHeight="1" x14ac:dyDescent="0.15">
      <c r="A36" s="641"/>
      <c r="B36" s="641"/>
      <c r="C36" s="641"/>
      <c r="D36" s="659"/>
      <c r="E36" s="656"/>
      <c r="F36" s="641"/>
      <c r="G36" s="330"/>
      <c r="H36" s="650"/>
      <c r="I36" s="663"/>
    </row>
    <row r="37" spans="1:9" s="303" customFormat="1" ht="20.45" customHeight="1" x14ac:dyDescent="0.15">
      <c r="A37" s="678" t="s">
        <v>923</v>
      </c>
      <c r="B37" s="678" t="s">
        <v>504</v>
      </c>
      <c r="C37" s="641">
        <v>1740210</v>
      </c>
      <c r="D37" s="658" t="s">
        <v>964</v>
      </c>
      <c r="E37" s="654">
        <v>2</v>
      </c>
      <c r="F37" s="641" t="s">
        <v>231</v>
      </c>
      <c r="G37" s="322" t="s">
        <v>691</v>
      </c>
      <c r="H37" s="648" t="s">
        <v>234</v>
      </c>
      <c r="I37" s="661" t="s">
        <v>963</v>
      </c>
    </row>
    <row r="38" spans="1:9" s="303" customFormat="1" ht="14.25" customHeight="1" x14ac:dyDescent="0.15">
      <c r="A38" s="641"/>
      <c r="B38" s="641"/>
      <c r="C38" s="641"/>
      <c r="D38" s="659"/>
      <c r="E38" s="655"/>
      <c r="F38" s="641"/>
      <c r="G38" s="331"/>
      <c r="H38" s="649"/>
      <c r="I38" s="662"/>
    </row>
    <row r="39" spans="1:9" s="303" customFormat="1" ht="14.25" customHeight="1" x14ac:dyDescent="0.15">
      <c r="A39" s="641"/>
      <c r="B39" s="641"/>
      <c r="C39" s="641"/>
      <c r="D39" s="659"/>
      <c r="E39" s="656"/>
      <c r="F39" s="641"/>
      <c r="G39" s="330"/>
      <c r="H39" s="650"/>
      <c r="I39" s="663"/>
    </row>
    <row r="40" spans="1:9" s="303" customFormat="1" ht="14.25" customHeight="1" x14ac:dyDescent="0.15">
      <c r="A40" s="673" t="s">
        <v>943</v>
      </c>
      <c r="B40" s="673" t="s">
        <v>504</v>
      </c>
      <c r="C40" s="674">
        <v>1710281</v>
      </c>
      <c r="D40" s="722" t="s">
        <v>962</v>
      </c>
      <c r="E40" s="642">
        <v>2</v>
      </c>
      <c r="F40" s="674" t="s">
        <v>231</v>
      </c>
      <c r="G40" s="309" t="s">
        <v>562</v>
      </c>
      <c r="H40" s="645" t="s">
        <v>553</v>
      </c>
      <c r="I40" s="692" t="s">
        <v>561</v>
      </c>
    </row>
    <row r="41" spans="1:9" s="303" customFormat="1" ht="13.5" customHeight="1" x14ac:dyDescent="0.15">
      <c r="A41" s="674"/>
      <c r="B41" s="674"/>
      <c r="C41" s="674"/>
      <c r="D41" s="691"/>
      <c r="E41" s="643"/>
      <c r="F41" s="674"/>
      <c r="G41" s="327" t="s">
        <v>560</v>
      </c>
      <c r="H41" s="646"/>
      <c r="I41" s="693"/>
    </row>
    <row r="42" spans="1:9" s="303" customFormat="1" ht="14.25" customHeight="1" x14ac:dyDescent="0.15">
      <c r="A42" s="674"/>
      <c r="B42" s="674"/>
      <c r="C42" s="674"/>
      <c r="D42" s="691"/>
      <c r="E42" s="644"/>
      <c r="F42" s="674"/>
      <c r="G42" s="307"/>
      <c r="H42" s="647"/>
      <c r="I42" s="694"/>
    </row>
    <row r="43" spans="1:9" s="303" customFormat="1" ht="14.25" customHeight="1" x14ac:dyDescent="0.15">
      <c r="A43" s="673" t="s">
        <v>943</v>
      </c>
      <c r="B43" s="673" t="s">
        <v>504</v>
      </c>
      <c r="C43" s="674">
        <v>1710273</v>
      </c>
      <c r="D43" s="703" t="s">
        <v>961</v>
      </c>
      <c r="E43" s="642">
        <v>2</v>
      </c>
      <c r="F43" s="674" t="s">
        <v>239</v>
      </c>
      <c r="G43" s="309" t="s">
        <v>558</v>
      </c>
      <c r="H43" s="645" t="s">
        <v>553</v>
      </c>
      <c r="I43" s="720" t="s">
        <v>557</v>
      </c>
    </row>
    <row r="44" spans="1:9" s="303" customFormat="1" ht="14.25" customHeight="1" x14ac:dyDescent="0.15">
      <c r="A44" s="674"/>
      <c r="B44" s="674"/>
      <c r="C44" s="674"/>
      <c r="D44" s="704"/>
      <c r="E44" s="643"/>
      <c r="F44" s="674"/>
      <c r="G44" s="327" t="s">
        <v>556</v>
      </c>
      <c r="H44" s="646"/>
      <c r="I44" s="720"/>
    </row>
    <row r="45" spans="1:9" s="303" customFormat="1" ht="14.25" customHeight="1" x14ac:dyDescent="0.15">
      <c r="A45" s="674"/>
      <c r="B45" s="674"/>
      <c r="C45" s="674"/>
      <c r="D45" s="705"/>
      <c r="E45" s="644"/>
      <c r="F45" s="674"/>
      <c r="G45" s="308"/>
      <c r="H45" s="647"/>
      <c r="I45" s="720"/>
    </row>
    <row r="46" spans="1:9" s="303" customFormat="1" ht="14.25" customHeight="1" x14ac:dyDescent="0.15">
      <c r="A46" s="673" t="s">
        <v>935</v>
      </c>
      <c r="B46" s="673" t="s">
        <v>504</v>
      </c>
      <c r="C46" s="674">
        <v>1730193</v>
      </c>
      <c r="D46" s="722" t="s">
        <v>960</v>
      </c>
      <c r="E46" s="642">
        <v>2</v>
      </c>
      <c r="F46" s="674" t="s">
        <v>231</v>
      </c>
      <c r="G46" s="377" t="s">
        <v>959</v>
      </c>
      <c r="H46" s="645" t="s">
        <v>234</v>
      </c>
      <c r="I46" s="692" t="s">
        <v>958</v>
      </c>
    </row>
    <row r="47" spans="1:9" s="303" customFormat="1" ht="14.25" customHeight="1" x14ac:dyDescent="0.15">
      <c r="A47" s="674"/>
      <c r="B47" s="674"/>
      <c r="C47" s="674"/>
      <c r="D47" s="691"/>
      <c r="E47" s="643"/>
      <c r="F47" s="674"/>
      <c r="G47" s="359"/>
      <c r="H47" s="646"/>
      <c r="I47" s="693"/>
    </row>
    <row r="48" spans="1:9" s="303" customFormat="1" ht="14.25" customHeight="1" x14ac:dyDescent="0.15">
      <c r="A48" s="674"/>
      <c r="B48" s="674"/>
      <c r="C48" s="674"/>
      <c r="D48" s="691"/>
      <c r="E48" s="644"/>
      <c r="F48" s="674"/>
      <c r="G48" s="361"/>
      <c r="H48" s="647"/>
      <c r="I48" s="694"/>
    </row>
    <row r="49" spans="1:9" s="303" customFormat="1" ht="14.25" customHeight="1" x14ac:dyDescent="0.15">
      <c r="A49" s="678" t="s">
        <v>923</v>
      </c>
      <c r="B49" s="678" t="s">
        <v>504</v>
      </c>
      <c r="C49" s="641">
        <v>1740083</v>
      </c>
      <c r="D49" s="658" t="s">
        <v>957</v>
      </c>
      <c r="E49" s="654">
        <v>2</v>
      </c>
      <c r="F49" s="641" t="s">
        <v>219</v>
      </c>
      <c r="G49" s="322" t="s">
        <v>956</v>
      </c>
      <c r="H49" s="648" t="s">
        <v>955</v>
      </c>
      <c r="I49" s="661" t="s">
        <v>954</v>
      </c>
    </row>
    <row r="50" spans="1:9" s="303" customFormat="1" ht="14.25" customHeight="1" x14ac:dyDescent="0.15">
      <c r="A50" s="641"/>
      <c r="B50" s="641"/>
      <c r="C50" s="641"/>
      <c r="D50" s="659"/>
      <c r="E50" s="655"/>
      <c r="F50" s="641"/>
      <c r="G50" s="331"/>
      <c r="H50" s="649"/>
      <c r="I50" s="662"/>
    </row>
    <row r="51" spans="1:9" s="303" customFormat="1" ht="14.25" customHeight="1" x14ac:dyDescent="0.15">
      <c r="A51" s="641"/>
      <c r="B51" s="641"/>
      <c r="C51" s="641"/>
      <c r="D51" s="659"/>
      <c r="E51" s="656"/>
      <c r="F51" s="641"/>
      <c r="G51" s="330"/>
      <c r="H51" s="650"/>
      <c r="I51" s="663"/>
    </row>
    <row r="52" spans="1:9" s="303" customFormat="1" ht="14.25" customHeight="1" x14ac:dyDescent="0.15">
      <c r="A52" s="678" t="s">
        <v>953</v>
      </c>
      <c r="B52" s="678" t="s">
        <v>504</v>
      </c>
      <c r="C52" s="641">
        <v>1710230</v>
      </c>
      <c r="D52" s="658" t="s">
        <v>952</v>
      </c>
      <c r="E52" s="654">
        <v>2</v>
      </c>
      <c r="F52" s="641" t="s">
        <v>219</v>
      </c>
      <c r="G52" s="322" t="s">
        <v>524</v>
      </c>
      <c r="H52" s="648" t="s">
        <v>416</v>
      </c>
      <c r="I52" s="661" t="s">
        <v>523</v>
      </c>
    </row>
    <row r="53" spans="1:9" s="303" customFormat="1" ht="14.25" customHeight="1" x14ac:dyDescent="0.15">
      <c r="A53" s="641"/>
      <c r="B53" s="641"/>
      <c r="C53" s="641"/>
      <c r="D53" s="659"/>
      <c r="E53" s="655"/>
      <c r="F53" s="641"/>
      <c r="G53" s="331" t="s">
        <v>522</v>
      </c>
      <c r="H53" s="649"/>
      <c r="I53" s="662"/>
    </row>
    <row r="54" spans="1:9" s="303" customFormat="1" ht="14.25" customHeight="1" x14ac:dyDescent="0.15">
      <c r="A54" s="641"/>
      <c r="B54" s="641"/>
      <c r="C54" s="641"/>
      <c r="D54" s="659"/>
      <c r="E54" s="656"/>
      <c r="F54" s="641"/>
      <c r="G54" s="330"/>
      <c r="H54" s="650"/>
      <c r="I54" s="663"/>
    </row>
    <row r="55" spans="1:9" s="303" customFormat="1" ht="14.25" customHeight="1" x14ac:dyDescent="0.15">
      <c r="A55" s="678" t="s">
        <v>935</v>
      </c>
      <c r="B55" s="678" t="s">
        <v>504</v>
      </c>
      <c r="C55" s="641">
        <v>1730177</v>
      </c>
      <c r="D55" s="658" t="s">
        <v>951</v>
      </c>
      <c r="E55" s="654">
        <v>2</v>
      </c>
      <c r="F55" s="641" t="s">
        <v>219</v>
      </c>
      <c r="G55" s="322" t="s">
        <v>950</v>
      </c>
      <c r="H55" s="648" t="s">
        <v>234</v>
      </c>
      <c r="I55" s="661" t="s">
        <v>949</v>
      </c>
    </row>
    <row r="56" spans="1:9" s="303" customFormat="1" ht="14.25" customHeight="1" x14ac:dyDescent="0.15">
      <c r="A56" s="641"/>
      <c r="B56" s="641"/>
      <c r="C56" s="641"/>
      <c r="D56" s="659"/>
      <c r="E56" s="655"/>
      <c r="F56" s="641"/>
      <c r="G56" s="331" t="s">
        <v>948</v>
      </c>
      <c r="H56" s="649"/>
      <c r="I56" s="662"/>
    </row>
    <row r="57" spans="1:9" s="303" customFormat="1" ht="14.25" customHeight="1" x14ac:dyDescent="0.15">
      <c r="A57" s="641"/>
      <c r="B57" s="641"/>
      <c r="C57" s="641"/>
      <c r="D57" s="659"/>
      <c r="E57" s="656"/>
      <c r="F57" s="641"/>
      <c r="G57" s="330"/>
      <c r="H57" s="650"/>
      <c r="I57" s="663"/>
    </row>
    <row r="58" spans="1:9" s="303" customFormat="1" ht="14.25" customHeight="1" x14ac:dyDescent="0.15">
      <c r="A58" s="678" t="s">
        <v>935</v>
      </c>
      <c r="B58" s="678" t="s">
        <v>504</v>
      </c>
      <c r="C58" s="641">
        <v>1730185</v>
      </c>
      <c r="D58" s="658" t="s">
        <v>521</v>
      </c>
      <c r="E58" s="654">
        <v>2</v>
      </c>
      <c r="F58" s="641" t="s">
        <v>219</v>
      </c>
      <c r="G58" s="322" t="s">
        <v>520</v>
      </c>
      <c r="H58" s="648" t="s">
        <v>519</v>
      </c>
      <c r="I58" s="661" t="s">
        <v>518</v>
      </c>
    </row>
    <row r="59" spans="1:9" s="303" customFormat="1" ht="14.25" customHeight="1" x14ac:dyDescent="0.15">
      <c r="A59" s="641"/>
      <c r="B59" s="641"/>
      <c r="C59" s="641"/>
      <c r="D59" s="659"/>
      <c r="E59" s="655"/>
      <c r="F59" s="641"/>
      <c r="G59" s="331"/>
      <c r="H59" s="649"/>
      <c r="I59" s="662"/>
    </row>
    <row r="60" spans="1:9" s="303" customFormat="1" ht="14.25" customHeight="1" x14ac:dyDescent="0.15">
      <c r="A60" s="641"/>
      <c r="B60" s="641"/>
      <c r="C60" s="641"/>
      <c r="D60" s="659"/>
      <c r="E60" s="656"/>
      <c r="F60" s="641"/>
      <c r="G60" s="330"/>
      <c r="H60" s="650"/>
      <c r="I60" s="663"/>
    </row>
    <row r="61" spans="1:9" s="303" customFormat="1" ht="14.25" customHeight="1" x14ac:dyDescent="0.15">
      <c r="A61" s="678" t="s">
        <v>947</v>
      </c>
      <c r="B61" s="678" t="s">
        <v>504</v>
      </c>
      <c r="C61" s="641">
        <v>1740229</v>
      </c>
      <c r="D61" s="658" t="s">
        <v>946</v>
      </c>
      <c r="E61" s="654">
        <v>2</v>
      </c>
      <c r="F61" s="641" t="s">
        <v>219</v>
      </c>
      <c r="G61" s="322" t="s">
        <v>258</v>
      </c>
      <c r="H61" s="648" t="s">
        <v>234</v>
      </c>
      <c r="I61" s="661" t="s">
        <v>945</v>
      </c>
    </row>
    <row r="62" spans="1:9" s="303" customFormat="1" ht="14.1" customHeight="1" x14ac:dyDescent="0.15">
      <c r="A62" s="641"/>
      <c r="B62" s="641"/>
      <c r="C62" s="641"/>
      <c r="D62" s="659"/>
      <c r="E62" s="655"/>
      <c r="F62" s="641"/>
      <c r="G62" s="331" t="s">
        <v>944</v>
      </c>
      <c r="H62" s="649"/>
      <c r="I62" s="662"/>
    </row>
    <row r="63" spans="1:9" s="303" customFormat="1" ht="14.25" customHeight="1" x14ac:dyDescent="0.15">
      <c r="A63" s="641"/>
      <c r="B63" s="641"/>
      <c r="C63" s="641"/>
      <c r="D63" s="659"/>
      <c r="E63" s="656"/>
      <c r="F63" s="641"/>
      <c r="G63" s="330"/>
      <c r="H63" s="650"/>
      <c r="I63" s="663"/>
    </row>
    <row r="64" spans="1:9" s="303" customFormat="1" ht="14.25" customHeight="1" x14ac:dyDescent="0.15">
      <c r="A64" s="673" t="s">
        <v>943</v>
      </c>
      <c r="B64" s="673" t="s">
        <v>504</v>
      </c>
      <c r="C64" s="674">
        <v>1710290</v>
      </c>
      <c r="D64" s="722" t="s">
        <v>942</v>
      </c>
      <c r="E64" s="642">
        <v>2</v>
      </c>
      <c r="F64" s="674" t="s">
        <v>219</v>
      </c>
      <c r="G64" s="377" t="s">
        <v>941</v>
      </c>
      <c r="H64" s="645" t="s">
        <v>940</v>
      </c>
      <c r="I64" s="692" t="s">
        <v>548</v>
      </c>
    </row>
    <row r="65" spans="1:10" s="303" customFormat="1" ht="14.25" customHeight="1" x14ac:dyDescent="0.15">
      <c r="A65" s="674"/>
      <c r="B65" s="674"/>
      <c r="C65" s="674"/>
      <c r="D65" s="691"/>
      <c r="E65" s="643"/>
      <c r="F65" s="674"/>
      <c r="G65" s="359" t="s">
        <v>939</v>
      </c>
      <c r="H65" s="646"/>
      <c r="I65" s="693"/>
    </row>
    <row r="66" spans="1:10" s="303" customFormat="1" ht="14.25" customHeight="1" x14ac:dyDescent="0.15">
      <c r="A66" s="674"/>
      <c r="B66" s="674"/>
      <c r="C66" s="674"/>
      <c r="D66" s="691"/>
      <c r="E66" s="644"/>
      <c r="F66" s="674"/>
      <c r="G66" s="361"/>
      <c r="H66" s="647"/>
      <c r="I66" s="694"/>
    </row>
    <row r="67" spans="1:10" s="303" customFormat="1" ht="14.25" customHeight="1" x14ac:dyDescent="0.15">
      <c r="A67" s="678" t="s">
        <v>931</v>
      </c>
      <c r="B67" s="678" t="s">
        <v>504</v>
      </c>
      <c r="C67" s="641">
        <v>5750024</v>
      </c>
      <c r="D67" s="658" t="s">
        <v>938</v>
      </c>
      <c r="E67" s="654">
        <v>1</v>
      </c>
      <c r="F67" s="641" t="s">
        <v>255</v>
      </c>
      <c r="G67" s="322" t="s">
        <v>937</v>
      </c>
      <c r="H67" s="648" t="s">
        <v>234</v>
      </c>
      <c r="I67" s="661" t="s">
        <v>936</v>
      </c>
    </row>
    <row r="68" spans="1:10" s="303" customFormat="1" ht="14.25" customHeight="1" x14ac:dyDescent="0.15">
      <c r="A68" s="641"/>
      <c r="B68" s="641"/>
      <c r="C68" s="641"/>
      <c r="D68" s="659"/>
      <c r="E68" s="655"/>
      <c r="F68" s="641"/>
      <c r="G68" s="331"/>
      <c r="H68" s="649"/>
      <c r="I68" s="662"/>
    </row>
    <row r="69" spans="1:10" s="303" customFormat="1" ht="14.25" customHeight="1" x14ac:dyDescent="0.15">
      <c r="A69" s="641"/>
      <c r="B69" s="641"/>
      <c r="C69" s="641"/>
      <c r="D69" s="659"/>
      <c r="E69" s="656"/>
      <c r="F69" s="641"/>
      <c r="G69" s="330"/>
      <c r="H69" s="650"/>
      <c r="I69" s="663"/>
    </row>
    <row r="70" spans="1:10" s="303" customFormat="1" ht="14.25" customHeight="1" x14ac:dyDescent="0.15">
      <c r="A70" s="678" t="s">
        <v>935</v>
      </c>
      <c r="B70" s="678" t="s">
        <v>504</v>
      </c>
      <c r="C70" s="641">
        <v>5730015</v>
      </c>
      <c r="D70" s="658" t="s">
        <v>934</v>
      </c>
      <c r="E70" s="654">
        <v>2</v>
      </c>
      <c r="F70" s="641" t="s">
        <v>255</v>
      </c>
      <c r="G70" s="322" t="s">
        <v>933</v>
      </c>
      <c r="H70" s="648" t="s">
        <v>666</v>
      </c>
      <c r="I70" s="661" t="s">
        <v>932</v>
      </c>
    </row>
    <row r="71" spans="1:10" s="303" customFormat="1" ht="14.25" customHeight="1" x14ac:dyDescent="0.15">
      <c r="A71" s="641"/>
      <c r="B71" s="641"/>
      <c r="C71" s="641"/>
      <c r="D71" s="659"/>
      <c r="E71" s="655"/>
      <c r="F71" s="641"/>
      <c r="G71" s="331"/>
      <c r="H71" s="649"/>
      <c r="I71" s="662"/>
    </row>
    <row r="72" spans="1:10" s="303" customFormat="1" ht="14.25" customHeight="1" x14ac:dyDescent="0.15">
      <c r="A72" s="641"/>
      <c r="B72" s="641"/>
      <c r="C72" s="641"/>
      <c r="D72" s="659"/>
      <c r="E72" s="656"/>
      <c r="F72" s="641"/>
      <c r="G72" s="330"/>
      <c r="H72" s="650"/>
      <c r="I72" s="663"/>
    </row>
    <row r="73" spans="1:10" s="303" customFormat="1" ht="14.25" customHeight="1" x14ac:dyDescent="0.15">
      <c r="A73" s="673" t="s">
        <v>931</v>
      </c>
      <c r="B73" s="673" t="s">
        <v>504</v>
      </c>
      <c r="C73" s="674">
        <v>5750067</v>
      </c>
      <c r="D73" s="722" t="s">
        <v>930</v>
      </c>
      <c r="E73" s="642">
        <v>1</v>
      </c>
      <c r="F73" s="674" t="s">
        <v>255</v>
      </c>
      <c r="G73" s="377" t="s">
        <v>929</v>
      </c>
      <c r="H73" s="645" t="s">
        <v>234</v>
      </c>
      <c r="I73" s="692" t="s">
        <v>928</v>
      </c>
    </row>
    <row r="74" spans="1:10" s="303" customFormat="1" ht="14.25" customHeight="1" x14ac:dyDescent="0.15">
      <c r="A74" s="674"/>
      <c r="B74" s="674"/>
      <c r="C74" s="674"/>
      <c r="D74" s="691"/>
      <c r="E74" s="643"/>
      <c r="F74" s="674"/>
      <c r="G74" s="359"/>
      <c r="H74" s="646"/>
      <c r="I74" s="693"/>
    </row>
    <row r="75" spans="1:10" s="303" customFormat="1" ht="14.25" customHeight="1" x14ac:dyDescent="0.15">
      <c r="A75" s="674"/>
      <c r="B75" s="674"/>
      <c r="C75" s="674"/>
      <c r="D75" s="691"/>
      <c r="E75" s="644"/>
      <c r="F75" s="674"/>
      <c r="G75" s="361"/>
      <c r="H75" s="647"/>
      <c r="I75" s="694"/>
    </row>
    <row r="76" spans="1:10" s="303" customFormat="1" ht="14.25" customHeight="1" x14ac:dyDescent="0.15">
      <c r="A76" s="673" t="s">
        <v>927</v>
      </c>
      <c r="B76" s="673" t="s">
        <v>504</v>
      </c>
      <c r="C76" s="674">
        <v>5750075</v>
      </c>
      <c r="D76" s="722" t="s">
        <v>926</v>
      </c>
      <c r="E76" s="642">
        <v>2</v>
      </c>
      <c r="F76" s="674" t="s">
        <v>255</v>
      </c>
      <c r="G76" s="377" t="s">
        <v>925</v>
      </c>
      <c r="H76" s="645" t="s">
        <v>234</v>
      </c>
      <c r="I76" s="692" t="s">
        <v>924</v>
      </c>
    </row>
    <row r="77" spans="1:10" s="303" customFormat="1" ht="14.25" customHeight="1" x14ac:dyDescent="0.15">
      <c r="A77" s="674"/>
      <c r="B77" s="674"/>
      <c r="C77" s="674"/>
      <c r="D77" s="691"/>
      <c r="E77" s="643"/>
      <c r="F77" s="674"/>
      <c r="G77" s="359"/>
      <c r="H77" s="646"/>
      <c r="I77" s="693"/>
    </row>
    <row r="78" spans="1:10" s="303" customFormat="1" ht="14.25" customHeight="1" x14ac:dyDescent="0.15">
      <c r="A78" s="674"/>
      <c r="B78" s="674"/>
      <c r="C78" s="674"/>
      <c r="D78" s="691"/>
      <c r="E78" s="644"/>
      <c r="F78" s="674"/>
      <c r="G78" s="361"/>
      <c r="H78" s="647"/>
      <c r="I78" s="694"/>
    </row>
    <row r="79" spans="1:10" s="303" customFormat="1" ht="14.25" customHeight="1" x14ac:dyDescent="0.15">
      <c r="A79" s="678" t="s">
        <v>923</v>
      </c>
      <c r="B79" s="678" t="s">
        <v>504</v>
      </c>
      <c r="C79" s="641">
        <v>1740237</v>
      </c>
      <c r="D79" s="658" t="s">
        <v>922</v>
      </c>
      <c r="E79" s="654">
        <v>2</v>
      </c>
      <c r="F79" s="641" t="s">
        <v>310</v>
      </c>
      <c r="G79" s="322" t="s">
        <v>921</v>
      </c>
      <c r="H79" s="648" t="s">
        <v>234</v>
      </c>
      <c r="I79" s="661" t="s">
        <v>920</v>
      </c>
      <c r="J79" s="303" t="str">
        <f>SUM(E4:E81)&amp;"単位"</f>
        <v>50単位</v>
      </c>
    </row>
    <row r="80" spans="1:10" s="303" customFormat="1" ht="14.25" customHeight="1" x14ac:dyDescent="0.15">
      <c r="A80" s="641"/>
      <c r="B80" s="641"/>
      <c r="C80" s="641"/>
      <c r="D80" s="659"/>
      <c r="E80" s="655"/>
      <c r="F80" s="641"/>
      <c r="G80" s="331" t="s">
        <v>608</v>
      </c>
      <c r="H80" s="649"/>
      <c r="I80" s="662"/>
    </row>
    <row r="81" spans="1:9" s="303" customFormat="1" ht="14.25" customHeight="1" thickBot="1" x14ac:dyDescent="0.2">
      <c r="A81" s="641"/>
      <c r="B81" s="641"/>
      <c r="C81" s="641"/>
      <c r="D81" s="659"/>
      <c r="E81" s="656"/>
      <c r="F81" s="641"/>
      <c r="G81" s="330"/>
      <c r="H81" s="650"/>
      <c r="I81" s="663"/>
    </row>
    <row r="82" spans="1:9" s="303" customFormat="1" ht="14.25" customHeight="1" thickTop="1" thickBot="1" x14ac:dyDescent="0.2">
      <c r="A82" s="732">
        <f>COUNTA(C4:C81)</f>
        <v>26</v>
      </c>
      <c r="B82" s="733"/>
      <c r="C82" s="697">
        <f>COUNTIF(F4:F81,"TV")</f>
        <v>11</v>
      </c>
      <c r="D82" s="697"/>
      <c r="E82" s="672">
        <f>COUNTIF(F4:F81,"R")</f>
        <v>9</v>
      </c>
      <c r="F82" s="672"/>
      <c r="G82" s="672"/>
      <c r="H82" s="305">
        <f>IF(COUNTIF(F4:F81,"OL")=0,"（オンライン　0　科目）",COUNTIF(F4:F81,"OL"))</f>
        <v>5</v>
      </c>
      <c r="I82" s="304">
        <f>IF(COUNTIF(F4:F81,"N")=0,"（インターネット　0　科目）",COUNTIF(F4:F81,"N"))</f>
        <v>1</v>
      </c>
    </row>
    <row r="83" spans="1:9" s="303" customFormat="1" ht="14.25" customHeight="1" thickTop="1" x14ac:dyDescent="0.15">
      <c r="A83" s="678" t="s">
        <v>727</v>
      </c>
      <c r="B83" s="678" t="s">
        <v>727</v>
      </c>
      <c r="C83" s="654">
        <v>1529331</v>
      </c>
      <c r="D83" s="707" t="s">
        <v>919</v>
      </c>
      <c r="E83" s="654">
        <v>2</v>
      </c>
      <c r="F83" s="641" t="s">
        <v>239</v>
      </c>
      <c r="G83" s="362" t="s">
        <v>918</v>
      </c>
      <c r="H83" s="648" t="s">
        <v>835</v>
      </c>
      <c r="I83" s="657" t="s">
        <v>917</v>
      </c>
    </row>
    <row r="84" spans="1:9" s="303" customFormat="1" ht="14.25" customHeight="1" x14ac:dyDescent="0.15">
      <c r="A84" s="641"/>
      <c r="B84" s="641"/>
      <c r="C84" s="655"/>
      <c r="D84" s="686"/>
      <c r="E84" s="655"/>
      <c r="F84" s="641"/>
      <c r="G84" s="358" t="s">
        <v>916</v>
      </c>
      <c r="H84" s="649"/>
      <c r="I84" s="657"/>
    </row>
    <row r="85" spans="1:9" s="303" customFormat="1" ht="14.25" customHeight="1" x14ac:dyDescent="0.15">
      <c r="A85" s="641"/>
      <c r="B85" s="641"/>
      <c r="C85" s="656"/>
      <c r="D85" s="687"/>
      <c r="E85" s="656"/>
      <c r="F85" s="641"/>
      <c r="G85" s="349"/>
      <c r="H85" s="650"/>
      <c r="I85" s="657"/>
    </row>
    <row r="86" spans="1:9" s="303" customFormat="1" ht="14.25" customHeight="1" x14ac:dyDescent="0.15">
      <c r="A86" s="678" t="s">
        <v>727</v>
      </c>
      <c r="B86" s="678" t="s">
        <v>727</v>
      </c>
      <c r="C86" s="641">
        <v>1529358</v>
      </c>
      <c r="D86" s="659" t="s">
        <v>915</v>
      </c>
      <c r="E86" s="654">
        <v>2</v>
      </c>
      <c r="F86" s="641" t="s">
        <v>231</v>
      </c>
      <c r="G86" s="366" t="s">
        <v>914</v>
      </c>
      <c r="H86" s="648" t="s">
        <v>835</v>
      </c>
      <c r="I86" s="657" t="s">
        <v>913</v>
      </c>
    </row>
    <row r="87" spans="1:9" s="303" customFormat="1" ht="14.25" customHeight="1" x14ac:dyDescent="0.15">
      <c r="A87" s="641"/>
      <c r="B87" s="641"/>
      <c r="C87" s="641"/>
      <c r="D87" s="659"/>
      <c r="E87" s="655"/>
      <c r="F87" s="641"/>
      <c r="G87" s="376" t="s">
        <v>912</v>
      </c>
      <c r="H87" s="649"/>
      <c r="I87" s="657"/>
    </row>
    <row r="88" spans="1:9" s="303" customFormat="1" ht="14.25" customHeight="1" x14ac:dyDescent="0.15">
      <c r="A88" s="641"/>
      <c r="B88" s="641"/>
      <c r="C88" s="641"/>
      <c r="D88" s="659"/>
      <c r="E88" s="656"/>
      <c r="F88" s="641"/>
      <c r="G88" s="349"/>
      <c r="H88" s="650"/>
      <c r="I88" s="657"/>
    </row>
    <row r="89" spans="1:9" s="303" customFormat="1" ht="14.25" customHeight="1" x14ac:dyDescent="0.15">
      <c r="A89" s="678" t="s">
        <v>727</v>
      </c>
      <c r="B89" s="678" t="s">
        <v>727</v>
      </c>
      <c r="C89" s="641">
        <v>1529595</v>
      </c>
      <c r="D89" s="685" t="s">
        <v>911</v>
      </c>
      <c r="E89" s="654">
        <v>2</v>
      </c>
      <c r="F89" s="743" t="s">
        <v>231</v>
      </c>
      <c r="G89" s="317" t="s">
        <v>910</v>
      </c>
      <c r="H89" s="648" t="s">
        <v>909</v>
      </c>
      <c r="I89" s="661" t="s">
        <v>908</v>
      </c>
    </row>
    <row r="90" spans="1:9" s="303" customFormat="1" ht="14.25" customHeight="1" x14ac:dyDescent="0.15">
      <c r="A90" s="641"/>
      <c r="B90" s="641"/>
      <c r="C90" s="641"/>
      <c r="D90" s="686"/>
      <c r="E90" s="655"/>
      <c r="F90" s="744"/>
      <c r="G90" s="311"/>
      <c r="H90" s="649"/>
      <c r="I90" s="662"/>
    </row>
    <row r="91" spans="1:9" s="303" customFormat="1" ht="14.25" customHeight="1" x14ac:dyDescent="0.15">
      <c r="A91" s="641"/>
      <c r="B91" s="641"/>
      <c r="C91" s="641"/>
      <c r="D91" s="687"/>
      <c r="E91" s="656"/>
      <c r="F91" s="745"/>
      <c r="G91" s="310"/>
      <c r="H91" s="650"/>
      <c r="I91" s="663"/>
    </row>
    <row r="92" spans="1:9" s="303" customFormat="1" ht="14.25" customHeight="1" x14ac:dyDescent="0.15">
      <c r="A92" s="678" t="s">
        <v>727</v>
      </c>
      <c r="B92" s="678" t="s">
        <v>727</v>
      </c>
      <c r="C92" s="641">
        <v>1529676</v>
      </c>
      <c r="D92" s="685" t="s">
        <v>907</v>
      </c>
      <c r="E92" s="654">
        <v>2</v>
      </c>
      <c r="F92" s="641" t="s">
        <v>239</v>
      </c>
      <c r="G92" s="312" t="s">
        <v>906</v>
      </c>
      <c r="H92" s="648" t="s">
        <v>835</v>
      </c>
      <c r="I92" s="661" t="s">
        <v>905</v>
      </c>
    </row>
    <row r="93" spans="1:9" s="303" customFormat="1" ht="14.25" customHeight="1" x14ac:dyDescent="0.15">
      <c r="A93" s="641"/>
      <c r="B93" s="641"/>
      <c r="C93" s="641"/>
      <c r="D93" s="686"/>
      <c r="E93" s="655"/>
      <c r="F93" s="641"/>
      <c r="G93" s="335" t="s">
        <v>904</v>
      </c>
      <c r="H93" s="649"/>
      <c r="I93" s="662"/>
    </row>
    <row r="94" spans="1:9" s="303" customFormat="1" ht="14.25" customHeight="1" x14ac:dyDescent="0.15">
      <c r="A94" s="641"/>
      <c r="B94" s="641"/>
      <c r="C94" s="641"/>
      <c r="D94" s="687"/>
      <c r="E94" s="656"/>
      <c r="F94" s="641"/>
      <c r="G94" s="349"/>
      <c r="H94" s="650"/>
      <c r="I94" s="663"/>
    </row>
    <row r="95" spans="1:9" s="303" customFormat="1" ht="14.25" customHeight="1" x14ac:dyDescent="0.15">
      <c r="A95" s="678" t="s">
        <v>727</v>
      </c>
      <c r="B95" s="678" t="s">
        <v>727</v>
      </c>
      <c r="C95" s="641">
        <v>1529765</v>
      </c>
      <c r="D95" s="685" t="s">
        <v>903</v>
      </c>
      <c r="E95" s="654">
        <v>2</v>
      </c>
      <c r="F95" s="641" t="s">
        <v>239</v>
      </c>
      <c r="G95" s="351" t="s">
        <v>902</v>
      </c>
      <c r="H95" s="648" t="s">
        <v>835</v>
      </c>
      <c r="I95" s="657" t="s">
        <v>901</v>
      </c>
    </row>
    <row r="96" spans="1:9" s="303" customFormat="1" ht="14.25" customHeight="1" x14ac:dyDescent="0.15">
      <c r="A96" s="641"/>
      <c r="B96" s="641"/>
      <c r="C96" s="641"/>
      <c r="D96" s="686"/>
      <c r="E96" s="655"/>
      <c r="F96" s="641"/>
      <c r="G96" s="350" t="s">
        <v>900</v>
      </c>
      <c r="H96" s="649"/>
      <c r="I96" s="657"/>
    </row>
    <row r="97" spans="1:9" s="303" customFormat="1" ht="14.25" customHeight="1" x14ac:dyDescent="0.15">
      <c r="A97" s="641"/>
      <c r="B97" s="641"/>
      <c r="C97" s="641"/>
      <c r="D97" s="687"/>
      <c r="E97" s="656"/>
      <c r="F97" s="641"/>
      <c r="G97" s="349"/>
      <c r="H97" s="650"/>
      <c r="I97" s="657"/>
    </row>
    <row r="98" spans="1:9" s="303" customFormat="1" ht="14.25" customHeight="1" x14ac:dyDescent="0.15">
      <c r="A98" s="678" t="s">
        <v>727</v>
      </c>
      <c r="B98" s="678" t="s">
        <v>727</v>
      </c>
      <c r="C98" s="654">
        <v>1529250</v>
      </c>
      <c r="D98" s="685" t="s">
        <v>899</v>
      </c>
      <c r="E98" s="654">
        <v>2</v>
      </c>
      <c r="F98" s="654" t="s">
        <v>236</v>
      </c>
      <c r="G98" s="351" t="s">
        <v>898</v>
      </c>
      <c r="H98" s="648" t="s">
        <v>812</v>
      </c>
      <c r="I98" s="679" t="s">
        <v>897</v>
      </c>
    </row>
    <row r="99" spans="1:9" s="303" customFormat="1" ht="14.25" customHeight="1" x14ac:dyDescent="0.15">
      <c r="A99" s="641"/>
      <c r="B99" s="641"/>
      <c r="C99" s="655"/>
      <c r="D99" s="686"/>
      <c r="E99" s="655"/>
      <c r="F99" s="655"/>
      <c r="G99" s="375"/>
      <c r="H99" s="649"/>
      <c r="I99" s="680"/>
    </row>
    <row r="100" spans="1:9" s="303" customFormat="1" ht="14.25" customHeight="1" x14ac:dyDescent="0.15">
      <c r="A100" s="641"/>
      <c r="B100" s="641"/>
      <c r="C100" s="656"/>
      <c r="D100" s="687"/>
      <c r="E100" s="656"/>
      <c r="F100" s="656"/>
      <c r="G100" s="349"/>
      <c r="H100" s="650"/>
      <c r="I100" s="681"/>
    </row>
    <row r="101" spans="1:9" s="303" customFormat="1" ht="14.25" customHeight="1" x14ac:dyDescent="0.15">
      <c r="A101" s="678" t="s">
        <v>727</v>
      </c>
      <c r="B101" s="678" t="s">
        <v>727</v>
      </c>
      <c r="C101" s="641">
        <v>1529536</v>
      </c>
      <c r="D101" s="685" t="s">
        <v>896</v>
      </c>
      <c r="E101" s="654">
        <v>2</v>
      </c>
      <c r="F101" s="641" t="s">
        <v>219</v>
      </c>
      <c r="G101" s="317" t="s">
        <v>895</v>
      </c>
      <c r="H101" s="648" t="s">
        <v>817</v>
      </c>
      <c r="I101" s="657" t="s">
        <v>894</v>
      </c>
    </row>
    <row r="102" spans="1:9" s="303" customFormat="1" ht="14.1" customHeight="1" x14ac:dyDescent="0.15">
      <c r="A102" s="641"/>
      <c r="B102" s="641"/>
      <c r="C102" s="641"/>
      <c r="D102" s="686"/>
      <c r="E102" s="655"/>
      <c r="F102" s="641"/>
      <c r="G102" s="311" t="s">
        <v>893</v>
      </c>
      <c r="H102" s="649"/>
      <c r="I102" s="657"/>
    </row>
    <row r="103" spans="1:9" s="303" customFormat="1" ht="14.25" customHeight="1" x14ac:dyDescent="0.15">
      <c r="A103" s="641"/>
      <c r="B103" s="641"/>
      <c r="C103" s="641"/>
      <c r="D103" s="687"/>
      <c r="E103" s="656"/>
      <c r="F103" s="641"/>
      <c r="G103" s="310"/>
      <c r="H103" s="650"/>
      <c r="I103" s="657"/>
    </row>
    <row r="104" spans="1:9" s="303" customFormat="1" ht="14.25" customHeight="1" x14ac:dyDescent="0.15">
      <c r="A104" s="678" t="s">
        <v>727</v>
      </c>
      <c r="B104" s="678" t="s">
        <v>727</v>
      </c>
      <c r="C104" s="641">
        <v>1529544</v>
      </c>
      <c r="D104" s="685" t="s">
        <v>892</v>
      </c>
      <c r="E104" s="654">
        <v>2</v>
      </c>
      <c r="F104" s="641" t="s">
        <v>219</v>
      </c>
      <c r="G104" s="317" t="s">
        <v>891</v>
      </c>
      <c r="H104" s="648" t="s">
        <v>817</v>
      </c>
      <c r="I104" s="661" t="s">
        <v>890</v>
      </c>
    </row>
    <row r="105" spans="1:9" s="303" customFormat="1" ht="14.25" customHeight="1" x14ac:dyDescent="0.15">
      <c r="A105" s="641"/>
      <c r="B105" s="641"/>
      <c r="C105" s="641"/>
      <c r="D105" s="702"/>
      <c r="E105" s="655"/>
      <c r="F105" s="641"/>
      <c r="G105" s="311"/>
      <c r="H105" s="649"/>
      <c r="I105" s="662"/>
    </row>
    <row r="106" spans="1:9" s="303" customFormat="1" ht="14.25" customHeight="1" x14ac:dyDescent="0.15">
      <c r="A106" s="641"/>
      <c r="B106" s="641"/>
      <c r="C106" s="641"/>
      <c r="D106" s="712"/>
      <c r="E106" s="656"/>
      <c r="F106" s="641"/>
      <c r="G106" s="310"/>
      <c r="H106" s="650"/>
      <c r="I106" s="663"/>
    </row>
    <row r="107" spans="1:9" s="303" customFormat="1" ht="14.25" customHeight="1" x14ac:dyDescent="0.15">
      <c r="A107" s="678" t="s">
        <v>727</v>
      </c>
      <c r="B107" s="678" t="s">
        <v>727</v>
      </c>
      <c r="C107" s="641">
        <v>1529668</v>
      </c>
      <c r="D107" s="685" t="s">
        <v>889</v>
      </c>
      <c r="E107" s="654">
        <v>2</v>
      </c>
      <c r="F107" s="641" t="s">
        <v>219</v>
      </c>
      <c r="G107" s="317" t="s">
        <v>888</v>
      </c>
      <c r="H107" s="648" t="s">
        <v>812</v>
      </c>
      <c r="I107" s="661" t="s">
        <v>887</v>
      </c>
    </row>
    <row r="108" spans="1:9" s="303" customFormat="1" ht="14.25" customHeight="1" x14ac:dyDescent="0.15">
      <c r="A108" s="641"/>
      <c r="B108" s="641"/>
      <c r="C108" s="641"/>
      <c r="D108" s="686"/>
      <c r="E108" s="655"/>
      <c r="F108" s="641"/>
      <c r="G108" s="311"/>
      <c r="H108" s="649"/>
      <c r="I108" s="662"/>
    </row>
    <row r="109" spans="1:9" s="303" customFormat="1" ht="14.25" customHeight="1" x14ac:dyDescent="0.15">
      <c r="A109" s="641"/>
      <c r="B109" s="641"/>
      <c r="C109" s="641"/>
      <c r="D109" s="687"/>
      <c r="E109" s="656"/>
      <c r="F109" s="641"/>
      <c r="G109" s="310"/>
      <c r="H109" s="650"/>
      <c r="I109" s="663"/>
    </row>
    <row r="110" spans="1:9" s="303" customFormat="1" ht="14.25" customHeight="1" x14ac:dyDescent="0.15">
      <c r="A110" s="678" t="s">
        <v>727</v>
      </c>
      <c r="B110" s="678" t="s">
        <v>727</v>
      </c>
      <c r="C110" s="641">
        <v>1529684</v>
      </c>
      <c r="D110" s="707" t="s">
        <v>886</v>
      </c>
      <c r="E110" s="654">
        <v>2</v>
      </c>
      <c r="F110" s="641" t="s">
        <v>236</v>
      </c>
      <c r="G110" s="312" t="s">
        <v>885</v>
      </c>
      <c r="H110" s="648" t="s">
        <v>817</v>
      </c>
      <c r="I110" s="661" t="s">
        <v>884</v>
      </c>
    </row>
    <row r="111" spans="1:9" s="303" customFormat="1" ht="14.25" customHeight="1" x14ac:dyDescent="0.15">
      <c r="A111" s="641"/>
      <c r="B111" s="641"/>
      <c r="C111" s="641"/>
      <c r="D111" s="686"/>
      <c r="E111" s="655"/>
      <c r="F111" s="641"/>
      <c r="G111" s="335" t="s">
        <v>883</v>
      </c>
      <c r="H111" s="649"/>
      <c r="I111" s="662"/>
    </row>
    <row r="112" spans="1:9" s="303" customFormat="1" ht="14.25" customHeight="1" x14ac:dyDescent="0.15">
      <c r="A112" s="641"/>
      <c r="B112" s="641"/>
      <c r="C112" s="641"/>
      <c r="D112" s="687"/>
      <c r="E112" s="656"/>
      <c r="F112" s="641"/>
      <c r="G112" s="310"/>
      <c r="H112" s="650"/>
      <c r="I112" s="663"/>
    </row>
    <row r="113" spans="1:9" s="303" customFormat="1" ht="14.25" customHeight="1" x14ac:dyDescent="0.15">
      <c r="A113" s="678" t="s">
        <v>727</v>
      </c>
      <c r="B113" s="678" t="s">
        <v>727</v>
      </c>
      <c r="C113" s="641">
        <v>1529692</v>
      </c>
      <c r="D113" s="685" t="s">
        <v>882</v>
      </c>
      <c r="E113" s="654">
        <v>2</v>
      </c>
      <c r="F113" s="641" t="s">
        <v>219</v>
      </c>
      <c r="G113" s="317" t="s">
        <v>881</v>
      </c>
      <c r="H113" s="648" t="s">
        <v>812</v>
      </c>
      <c r="I113" s="661" t="s">
        <v>880</v>
      </c>
    </row>
    <row r="114" spans="1:9" s="303" customFormat="1" ht="14.25" customHeight="1" x14ac:dyDescent="0.15">
      <c r="A114" s="641"/>
      <c r="B114" s="641"/>
      <c r="C114" s="641"/>
      <c r="D114" s="702"/>
      <c r="E114" s="655"/>
      <c r="F114" s="641"/>
      <c r="G114" s="311" t="s">
        <v>879</v>
      </c>
      <c r="H114" s="649"/>
      <c r="I114" s="662"/>
    </row>
    <row r="115" spans="1:9" s="303" customFormat="1" ht="14.25" customHeight="1" x14ac:dyDescent="0.15">
      <c r="A115" s="641"/>
      <c r="B115" s="641"/>
      <c r="C115" s="641"/>
      <c r="D115" s="712"/>
      <c r="E115" s="656"/>
      <c r="F115" s="641"/>
      <c r="G115" s="310"/>
      <c r="H115" s="650"/>
      <c r="I115" s="663"/>
    </row>
    <row r="116" spans="1:9" s="303" customFormat="1" ht="14.25" customHeight="1" x14ac:dyDescent="0.15">
      <c r="A116" s="678" t="s">
        <v>727</v>
      </c>
      <c r="B116" s="678" t="s">
        <v>727</v>
      </c>
      <c r="C116" s="654">
        <v>1529749</v>
      </c>
      <c r="D116" s="685" t="s">
        <v>878</v>
      </c>
      <c r="E116" s="654">
        <v>2</v>
      </c>
      <c r="F116" s="641" t="s">
        <v>236</v>
      </c>
      <c r="G116" s="351" t="s">
        <v>877</v>
      </c>
      <c r="H116" s="648" t="s">
        <v>812</v>
      </c>
      <c r="I116" s="679" t="s">
        <v>876</v>
      </c>
    </row>
    <row r="117" spans="1:9" s="303" customFormat="1" ht="14.25" customHeight="1" x14ac:dyDescent="0.15">
      <c r="A117" s="641"/>
      <c r="B117" s="641"/>
      <c r="C117" s="655"/>
      <c r="D117" s="686"/>
      <c r="E117" s="655"/>
      <c r="F117" s="641"/>
      <c r="G117" s="375"/>
      <c r="H117" s="649"/>
      <c r="I117" s="680"/>
    </row>
    <row r="118" spans="1:9" s="303" customFormat="1" ht="14.25" customHeight="1" x14ac:dyDescent="0.15">
      <c r="A118" s="641"/>
      <c r="B118" s="641"/>
      <c r="C118" s="656"/>
      <c r="D118" s="687"/>
      <c r="E118" s="656"/>
      <c r="F118" s="641"/>
      <c r="G118" s="349"/>
      <c r="H118" s="650"/>
      <c r="I118" s="681"/>
    </row>
    <row r="119" spans="1:9" s="303" customFormat="1" ht="14.25" customHeight="1" x14ac:dyDescent="0.15">
      <c r="A119" s="678" t="s">
        <v>727</v>
      </c>
      <c r="B119" s="678" t="s">
        <v>727</v>
      </c>
      <c r="C119" s="641">
        <v>1529773</v>
      </c>
      <c r="D119" s="707" t="s">
        <v>875</v>
      </c>
      <c r="E119" s="654">
        <v>2</v>
      </c>
      <c r="F119" s="641" t="s">
        <v>236</v>
      </c>
      <c r="G119" s="317" t="s">
        <v>874</v>
      </c>
      <c r="H119" s="648" t="s">
        <v>817</v>
      </c>
      <c r="I119" s="657" t="s">
        <v>873</v>
      </c>
    </row>
    <row r="120" spans="1:9" s="303" customFormat="1" ht="14.25" customHeight="1" x14ac:dyDescent="0.15">
      <c r="A120" s="641"/>
      <c r="B120" s="641"/>
      <c r="C120" s="641"/>
      <c r="D120" s="686"/>
      <c r="E120" s="655"/>
      <c r="F120" s="641"/>
      <c r="G120" s="311" t="s">
        <v>872</v>
      </c>
      <c r="H120" s="649"/>
      <c r="I120" s="657"/>
    </row>
    <row r="121" spans="1:9" s="303" customFormat="1" ht="14.25" customHeight="1" x14ac:dyDescent="0.15">
      <c r="A121" s="641"/>
      <c r="B121" s="641"/>
      <c r="C121" s="641"/>
      <c r="D121" s="687"/>
      <c r="E121" s="656"/>
      <c r="F121" s="641"/>
      <c r="G121" s="310"/>
      <c r="H121" s="650"/>
      <c r="I121" s="657"/>
    </row>
    <row r="122" spans="1:9" s="303" customFormat="1" ht="14.25" customHeight="1" x14ac:dyDescent="0.15">
      <c r="A122" s="673" t="s">
        <v>727</v>
      </c>
      <c r="B122" s="673" t="s">
        <v>727</v>
      </c>
      <c r="C122" s="674">
        <v>1539781</v>
      </c>
      <c r="D122" s="747" t="s">
        <v>871</v>
      </c>
      <c r="E122" s="642">
        <v>2</v>
      </c>
      <c r="F122" s="674" t="s">
        <v>219</v>
      </c>
      <c r="G122" s="333" t="s">
        <v>870</v>
      </c>
      <c r="H122" s="645" t="s">
        <v>835</v>
      </c>
      <c r="I122" s="692" t="s">
        <v>869</v>
      </c>
    </row>
    <row r="123" spans="1:9" s="303" customFormat="1" ht="14.25" customHeight="1" x14ac:dyDescent="0.15">
      <c r="A123" s="674"/>
      <c r="B123" s="674"/>
      <c r="C123" s="674"/>
      <c r="D123" s="704"/>
      <c r="E123" s="643"/>
      <c r="F123" s="674"/>
      <c r="G123" s="314" t="s">
        <v>868</v>
      </c>
      <c r="H123" s="646"/>
      <c r="I123" s="693"/>
    </row>
    <row r="124" spans="1:9" s="303" customFormat="1" ht="14.25" customHeight="1" x14ac:dyDescent="0.15">
      <c r="A124" s="674"/>
      <c r="B124" s="674"/>
      <c r="C124" s="674"/>
      <c r="D124" s="705"/>
      <c r="E124" s="644"/>
      <c r="F124" s="674"/>
      <c r="G124" s="307"/>
      <c r="H124" s="647"/>
      <c r="I124" s="694"/>
    </row>
    <row r="125" spans="1:9" s="303" customFormat="1" ht="14.25" customHeight="1" x14ac:dyDescent="0.15">
      <c r="A125" s="673" t="s">
        <v>727</v>
      </c>
      <c r="B125" s="673" t="s">
        <v>727</v>
      </c>
      <c r="C125" s="674">
        <v>1529781</v>
      </c>
      <c r="D125" s="747" t="s">
        <v>867</v>
      </c>
      <c r="E125" s="642">
        <v>2</v>
      </c>
      <c r="F125" s="674" t="s">
        <v>219</v>
      </c>
      <c r="G125" s="374" t="s">
        <v>866</v>
      </c>
      <c r="H125" s="645" t="s">
        <v>835</v>
      </c>
      <c r="I125" s="692" t="s">
        <v>865</v>
      </c>
    </row>
    <row r="126" spans="1:9" s="303" customFormat="1" ht="14.25" customHeight="1" x14ac:dyDescent="0.15">
      <c r="A126" s="674"/>
      <c r="B126" s="674"/>
      <c r="C126" s="674"/>
      <c r="D126" s="704"/>
      <c r="E126" s="643"/>
      <c r="F126" s="674"/>
      <c r="G126" s="314" t="s">
        <v>864</v>
      </c>
      <c r="H126" s="646"/>
      <c r="I126" s="693"/>
    </row>
    <row r="127" spans="1:9" s="303" customFormat="1" ht="14.25" customHeight="1" x14ac:dyDescent="0.15">
      <c r="A127" s="674"/>
      <c r="B127" s="674"/>
      <c r="C127" s="674"/>
      <c r="D127" s="705"/>
      <c r="E127" s="644"/>
      <c r="F127" s="674"/>
      <c r="G127" s="307"/>
      <c r="H127" s="647"/>
      <c r="I127" s="694"/>
    </row>
    <row r="128" spans="1:9" s="303" customFormat="1" ht="14.1" customHeight="1" x14ac:dyDescent="0.15">
      <c r="A128" s="678" t="s">
        <v>727</v>
      </c>
      <c r="B128" s="678" t="s">
        <v>727</v>
      </c>
      <c r="C128" s="641">
        <v>1529145</v>
      </c>
      <c r="D128" s="685" t="s">
        <v>863</v>
      </c>
      <c r="E128" s="654">
        <v>1</v>
      </c>
      <c r="F128" s="743" t="s">
        <v>545</v>
      </c>
      <c r="G128" s="317" t="s">
        <v>862</v>
      </c>
      <c r="H128" s="648" t="s">
        <v>861</v>
      </c>
      <c r="I128" s="661" t="s">
        <v>860</v>
      </c>
    </row>
    <row r="129" spans="1:9" s="303" customFormat="1" ht="14.25" customHeight="1" x14ac:dyDescent="0.15">
      <c r="A129" s="641"/>
      <c r="B129" s="641"/>
      <c r="C129" s="641"/>
      <c r="D129" s="686"/>
      <c r="E129" s="655"/>
      <c r="F129" s="744"/>
      <c r="G129" s="311"/>
      <c r="H129" s="649"/>
      <c r="I129" s="662"/>
    </row>
    <row r="130" spans="1:9" s="303" customFormat="1" ht="14.25" customHeight="1" x14ac:dyDescent="0.15">
      <c r="A130" s="641"/>
      <c r="B130" s="641"/>
      <c r="C130" s="641"/>
      <c r="D130" s="687"/>
      <c r="E130" s="656"/>
      <c r="F130" s="745"/>
      <c r="G130" s="310"/>
      <c r="H130" s="650"/>
      <c r="I130" s="663"/>
    </row>
    <row r="131" spans="1:9" s="303" customFormat="1" ht="14.25" customHeight="1" x14ac:dyDescent="0.15">
      <c r="A131" s="678" t="s">
        <v>727</v>
      </c>
      <c r="B131" s="678" t="s">
        <v>727</v>
      </c>
      <c r="C131" s="641">
        <v>1529153</v>
      </c>
      <c r="D131" s="685" t="s">
        <v>859</v>
      </c>
      <c r="E131" s="654">
        <v>1</v>
      </c>
      <c r="F131" s="743" t="s">
        <v>545</v>
      </c>
      <c r="G131" s="317" t="s">
        <v>858</v>
      </c>
      <c r="H131" s="648" t="s">
        <v>812</v>
      </c>
      <c r="I131" s="679" t="s">
        <v>857</v>
      </c>
    </row>
    <row r="132" spans="1:9" s="303" customFormat="1" ht="14.25" customHeight="1" x14ac:dyDescent="0.15">
      <c r="A132" s="641"/>
      <c r="B132" s="641"/>
      <c r="C132" s="641"/>
      <c r="D132" s="686"/>
      <c r="E132" s="655"/>
      <c r="F132" s="744"/>
      <c r="G132" s="311" t="s">
        <v>856</v>
      </c>
      <c r="H132" s="649"/>
      <c r="I132" s="680"/>
    </row>
    <row r="133" spans="1:9" s="303" customFormat="1" ht="14.25" customHeight="1" x14ac:dyDescent="0.15">
      <c r="A133" s="641"/>
      <c r="B133" s="641"/>
      <c r="C133" s="641"/>
      <c r="D133" s="687"/>
      <c r="E133" s="656"/>
      <c r="F133" s="745"/>
      <c r="G133" s="310"/>
      <c r="H133" s="650"/>
      <c r="I133" s="681"/>
    </row>
    <row r="134" spans="1:9" s="303" customFormat="1" ht="14.25" customHeight="1" x14ac:dyDescent="0.15">
      <c r="A134" s="678" t="s">
        <v>727</v>
      </c>
      <c r="B134" s="678" t="s">
        <v>727</v>
      </c>
      <c r="C134" s="641">
        <v>5520010</v>
      </c>
      <c r="D134" s="659" t="s">
        <v>855</v>
      </c>
      <c r="E134" s="654">
        <v>2</v>
      </c>
      <c r="F134" s="641" t="s">
        <v>545</v>
      </c>
      <c r="G134" s="312" t="s">
        <v>854</v>
      </c>
      <c r="H134" s="648" t="s">
        <v>234</v>
      </c>
      <c r="I134" s="657" t="s">
        <v>853</v>
      </c>
    </row>
    <row r="135" spans="1:9" s="303" customFormat="1" ht="14.25" customHeight="1" x14ac:dyDescent="0.15">
      <c r="A135" s="641"/>
      <c r="B135" s="641"/>
      <c r="C135" s="641"/>
      <c r="D135" s="659"/>
      <c r="E135" s="655"/>
      <c r="F135" s="641"/>
      <c r="G135" s="335" t="s">
        <v>852</v>
      </c>
      <c r="H135" s="649"/>
      <c r="I135" s="657"/>
    </row>
    <row r="136" spans="1:9" s="303" customFormat="1" ht="14.25" customHeight="1" x14ac:dyDescent="0.15">
      <c r="A136" s="641"/>
      <c r="B136" s="641"/>
      <c r="C136" s="641"/>
      <c r="D136" s="659"/>
      <c r="E136" s="656"/>
      <c r="F136" s="641"/>
      <c r="G136" s="349"/>
      <c r="H136" s="650"/>
      <c r="I136" s="657"/>
    </row>
    <row r="137" spans="1:9" s="303" customFormat="1" ht="14.25" customHeight="1" x14ac:dyDescent="0.15">
      <c r="A137" s="678" t="s">
        <v>727</v>
      </c>
      <c r="B137" s="678" t="s">
        <v>727</v>
      </c>
      <c r="C137" s="641">
        <v>5520029</v>
      </c>
      <c r="D137" s="685" t="s">
        <v>851</v>
      </c>
      <c r="E137" s="654">
        <v>2</v>
      </c>
      <c r="F137" s="641" t="s">
        <v>255</v>
      </c>
      <c r="G137" s="317" t="s">
        <v>850</v>
      </c>
      <c r="H137" s="648" t="s">
        <v>817</v>
      </c>
      <c r="I137" s="679" t="s">
        <v>849</v>
      </c>
    </row>
    <row r="138" spans="1:9" s="303" customFormat="1" ht="14.25" customHeight="1" x14ac:dyDescent="0.15">
      <c r="A138" s="641"/>
      <c r="B138" s="641"/>
      <c r="C138" s="641"/>
      <c r="D138" s="686"/>
      <c r="E138" s="655"/>
      <c r="F138" s="641"/>
      <c r="G138" s="311" t="s">
        <v>848</v>
      </c>
      <c r="H138" s="649"/>
      <c r="I138" s="680"/>
    </row>
    <row r="139" spans="1:9" s="303" customFormat="1" ht="14.25" customHeight="1" x14ac:dyDescent="0.15">
      <c r="A139" s="641"/>
      <c r="B139" s="641"/>
      <c r="C139" s="641"/>
      <c r="D139" s="687"/>
      <c r="E139" s="656"/>
      <c r="F139" s="641"/>
      <c r="G139" s="310" t="s">
        <v>847</v>
      </c>
      <c r="H139" s="650"/>
      <c r="I139" s="681"/>
    </row>
    <row r="140" spans="1:9" s="303" customFormat="1" ht="14.25" customHeight="1" x14ac:dyDescent="0.15">
      <c r="A140" s="678" t="s">
        <v>727</v>
      </c>
      <c r="B140" s="678" t="s">
        <v>727</v>
      </c>
      <c r="C140" s="641">
        <v>5520037</v>
      </c>
      <c r="D140" s="707" t="s">
        <v>846</v>
      </c>
      <c r="E140" s="654">
        <v>2</v>
      </c>
      <c r="F140" s="641" t="s">
        <v>255</v>
      </c>
      <c r="G140" s="317" t="s">
        <v>845</v>
      </c>
      <c r="H140" s="648" t="s">
        <v>835</v>
      </c>
      <c r="I140" s="661" t="s">
        <v>844</v>
      </c>
    </row>
    <row r="141" spans="1:9" s="303" customFormat="1" ht="14.25" customHeight="1" x14ac:dyDescent="0.15">
      <c r="A141" s="641"/>
      <c r="B141" s="641"/>
      <c r="C141" s="641"/>
      <c r="D141" s="686"/>
      <c r="E141" s="655"/>
      <c r="F141" s="641"/>
      <c r="G141" s="311" t="s">
        <v>843</v>
      </c>
      <c r="H141" s="649"/>
      <c r="I141" s="662"/>
    </row>
    <row r="142" spans="1:9" s="303" customFormat="1" ht="14.25" customHeight="1" x14ac:dyDescent="0.15">
      <c r="A142" s="641"/>
      <c r="B142" s="641"/>
      <c r="C142" s="641"/>
      <c r="D142" s="686"/>
      <c r="E142" s="655"/>
      <c r="F142" s="641"/>
      <c r="G142" s="311" t="s">
        <v>842</v>
      </c>
      <c r="H142" s="649"/>
      <c r="I142" s="662"/>
    </row>
    <row r="143" spans="1:9" s="303" customFormat="1" ht="14.25" customHeight="1" x14ac:dyDescent="0.15">
      <c r="A143" s="641"/>
      <c r="B143" s="641"/>
      <c r="C143" s="641"/>
      <c r="D143" s="686"/>
      <c r="E143" s="655"/>
      <c r="F143" s="641"/>
      <c r="G143" s="311" t="s">
        <v>841</v>
      </c>
      <c r="H143" s="649"/>
      <c r="I143" s="662"/>
    </row>
    <row r="144" spans="1:9" s="303" customFormat="1" ht="14.25" customHeight="1" x14ac:dyDescent="0.15">
      <c r="A144" s="641"/>
      <c r="B144" s="641"/>
      <c r="C144" s="641"/>
      <c r="D144" s="686"/>
      <c r="E144" s="655"/>
      <c r="F144" s="641"/>
      <c r="G144" s="311" t="s">
        <v>840</v>
      </c>
      <c r="H144" s="649"/>
      <c r="I144" s="662"/>
    </row>
    <row r="145" spans="1:9" s="303" customFormat="1" ht="14.25" customHeight="1" x14ac:dyDescent="0.15">
      <c r="A145" s="641"/>
      <c r="B145" s="641"/>
      <c r="C145" s="641"/>
      <c r="D145" s="687"/>
      <c r="E145" s="656"/>
      <c r="F145" s="641"/>
      <c r="G145" s="310" t="s">
        <v>839</v>
      </c>
      <c r="H145" s="650"/>
      <c r="I145" s="663"/>
    </row>
    <row r="146" spans="1:9" s="303" customFormat="1" ht="14.25" customHeight="1" x14ac:dyDescent="0.15">
      <c r="A146" s="730" t="s">
        <v>838</v>
      </c>
      <c r="B146" s="673" t="s">
        <v>727</v>
      </c>
      <c r="C146" s="642">
        <v>5520045</v>
      </c>
      <c r="D146" s="747" t="s">
        <v>837</v>
      </c>
      <c r="E146" s="642">
        <v>1</v>
      </c>
      <c r="F146" s="642" t="s">
        <v>255</v>
      </c>
      <c r="G146" s="337" t="s">
        <v>836</v>
      </c>
      <c r="H146" s="645" t="s">
        <v>835</v>
      </c>
      <c r="I146" s="688" t="s">
        <v>834</v>
      </c>
    </row>
    <row r="147" spans="1:9" s="303" customFormat="1" ht="14.25" customHeight="1" x14ac:dyDescent="0.15">
      <c r="A147" s="643"/>
      <c r="B147" s="674"/>
      <c r="C147" s="643"/>
      <c r="D147" s="704"/>
      <c r="E147" s="643"/>
      <c r="F147" s="643"/>
      <c r="G147" s="327" t="s">
        <v>833</v>
      </c>
      <c r="H147" s="646"/>
      <c r="I147" s="689"/>
    </row>
    <row r="148" spans="1:9" s="303" customFormat="1" ht="14.25" customHeight="1" x14ac:dyDescent="0.15">
      <c r="A148" s="643"/>
      <c r="B148" s="674"/>
      <c r="C148" s="643"/>
      <c r="D148" s="704"/>
      <c r="E148" s="643"/>
      <c r="F148" s="643"/>
      <c r="G148" s="327" t="s">
        <v>832</v>
      </c>
      <c r="H148" s="646"/>
      <c r="I148" s="689"/>
    </row>
    <row r="149" spans="1:9" s="303" customFormat="1" ht="14.25" customHeight="1" x14ac:dyDescent="0.15">
      <c r="A149" s="643"/>
      <c r="B149" s="674"/>
      <c r="C149" s="643"/>
      <c r="D149" s="704"/>
      <c r="E149" s="643"/>
      <c r="F149" s="643"/>
      <c r="G149" s="327" t="s">
        <v>831</v>
      </c>
      <c r="H149" s="646"/>
      <c r="I149" s="689"/>
    </row>
    <row r="150" spans="1:9" s="303" customFormat="1" ht="14.25" customHeight="1" x14ac:dyDescent="0.15">
      <c r="A150" s="643"/>
      <c r="B150" s="674"/>
      <c r="C150" s="643"/>
      <c r="D150" s="704"/>
      <c r="E150" s="643"/>
      <c r="F150" s="643"/>
      <c r="G150" s="327" t="s">
        <v>830</v>
      </c>
      <c r="H150" s="646"/>
      <c r="I150" s="689"/>
    </row>
    <row r="151" spans="1:9" s="303" customFormat="1" ht="14.25" customHeight="1" x14ac:dyDescent="0.15">
      <c r="A151" s="643"/>
      <c r="B151" s="674"/>
      <c r="C151" s="643"/>
      <c r="D151" s="704"/>
      <c r="E151" s="643"/>
      <c r="F151" s="643"/>
      <c r="G151" s="327" t="s">
        <v>829</v>
      </c>
      <c r="H151" s="646"/>
      <c r="I151" s="689"/>
    </row>
    <row r="152" spans="1:9" s="303" customFormat="1" ht="14.25" customHeight="1" x14ac:dyDescent="0.15">
      <c r="A152" s="643"/>
      <c r="B152" s="674"/>
      <c r="C152" s="644"/>
      <c r="D152" s="705"/>
      <c r="E152" s="644"/>
      <c r="F152" s="644"/>
      <c r="G152" s="327" t="s">
        <v>828</v>
      </c>
      <c r="H152" s="647"/>
      <c r="I152" s="690"/>
    </row>
    <row r="153" spans="1:9" s="303" customFormat="1" ht="14.25" customHeight="1" x14ac:dyDescent="0.15">
      <c r="A153" s="678" t="s">
        <v>727</v>
      </c>
      <c r="B153" s="678" t="s">
        <v>727</v>
      </c>
      <c r="C153" s="641">
        <v>1529641</v>
      </c>
      <c r="D153" s="685" t="s">
        <v>827</v>
      </c>
      <c r="E153" s="654">
        <v>2</v>
      </c>
      <c r="F153" s="641" t="s">
        <v>310</v>
      </c>
      <c r="G153" s="317" t="s">
        <v>826</v>
      </c>
      <c r="H153" s="648" t="s">
        <v>817</v>
      </c>
      <c r="I153" s="679" t="s">
        <v>825</v>
      </c>
    </row>
    <row r="154" spans="1:9" s="303" customFormat="1" ht="14.25" customHeight="1" x14ac:dyDescent="0.15">
      <c r="A154" s="641"/>
      <c r="B154" s="641"/>
      <c r="C154" s="641"/>
      <c r="D154" s="686"/>
      <c r="E154" s="655"/>
      <c r="F154" s="641"/>
      <c r="G154" s="311" t="s">
        <v>824</v>
      </c>
      <c r="H154" s="649"/>
      <c r="I154" s="680"/>
    </row>
    <row r="155" spans="1:9" s="303" customFormat="1" ht="14.25" customHeight="1" x14ac:dyDescent="0.15">
      <c r="A155" s="641"/>
      <c r="B155" s="641"/>
      <c r="C155" s="641"/>
      <c r="D155" s="687"/>
      <c r="E155" s="656"/>
      <c r="F155" s="641"/>
      <c r="G155" s="310"/>
      <c r="H155" s="650"/>
      <c r="I155" s="681"/>
    </row>
    <row r="156" spans="1:9" s="303" customFormat="1" ht="14.25" customHeight="1" x14ac:dyDescent="0.15">
      <c r="A156" s="678" t="s">
        <v>727</v>
      </c>
      <c r="B156" s="678" t="s">
        <v>727</v>
      </c>
      <c r="C156" s="641">
        <v>1529617</v>
      </c>
      <c r="D156" s="685" t="s">
        <v>823</v>
      </c>
      <c r="E156" s="654">
        <v>2</v>
      </c>
      <c r="F156" s="743" t="s">
        <v>310</v>
      </c>
      <c r="G156" s="317" t="s">
        <v>822</v>
      </c>
      <c r="H156" s="648" t="s">
        <v>817</v>
      </c>
      <c r="I156" s="679" t="s">
        <v>821</v>
      </c>
    </row>
    <row r="157" spans="1:9" s="303" customFormat="1" ht="14.25" customHeight="1" x14ac:dyDescent="0.15">
      <c r="A157" s="641"/>
      <c r="B157" s="641"/>
      <c r="C157" s="641"/>
      <c r="D157" s="686"/>
      <c r="E157" s="655"/>
      <c r="F157" s="744"/>
      <c r="G157" s="311" t="s">
        <v>820</v>
      </c>
      <c r="H157" s="649"/>
      <c r="I157" s="680"/>
    </row>
    <row r="158" spans="1:9" s="303" customFormat="1" ht="14.25" customHeight="1" x14ac:dyDescent="0.15">
      <c r="A158" s="641"/>
      <c r="B158" s="641"/>
      <c r="C158" s="641"/>
      <c r="D158" s="687"/>
      <c r="E158" s="656"/>
      <c r="F158" s="745"/>
      <c r="G158" s="310"/>
      <c r="H158" s="650"/>
      <c r="I158" s="681"/>
    </row>
    <row r="159" spans="1:9" s="303" customFormat="1" ht="14.25" customHeight="1" x14ac:dyDescent="0.15">
      <c r="A159" s="678" t="s">
        <v>727</v>
      </c>
      <c r="B159" s="678" t="s">
        <v>727</v>
      </c>
      <c r="C159" s="641">
        <v>1529625</v>
      </c>
      <c r="D159" s="685" t="s">
        <v>819</v>
      </c>
      <c r="E159" s="654">
        <v>2</v>
      </c>
      <c r="F159" s="641" t="s">
        <v>310</v>
      </c>
      <c r="G159" s="317" t="s">
        <v>818</v>
      </c>
      <c r="H159" s="648" t="s">
        <v>817</v>
      </c>
      <c r="I159" s="679" t="s">
        <v>816</v>
      </c>
    </row>
    <row r="160" spans="1:9" s="303" customFormat="1" ht="14.25" customHeight="1" x14ac:dyDescent="0.15">
      <c r="A160" s="641"/>
      <c r="B160" s="641"/>
      <c r="C160" s="641"/>
      <c r="D160" s="686"/>
      <c r="E160" s="655"/>
      <c r="F160" s="641"/>
      <c r="G160" s="311" t="s">
        <v>815</v>
      </c>
      <c r="H160" s="649"/>
      <c r="I160" s="680"/>
    </row>
    <row r="161" spans="1:9" s="303" customFormat="1" ht="14.25" customHeight="1" x14ac:dyDescent="0.15">
      <c r="A161" s="641"/>
      <c r="B161" s="641"/>
      <c r="C161" s="641"/>
      <c r="D161" s="687"/>
      <c r="E161" s="656"/>
      <c r="F161" s="641"/>
      <c r="G161" s="310"/>
      <c r="H161" s="650"/>
      <c r="I161" s="681"/>
    </row>
    <row r="162" spans="1:9" s="303" customFormat="1" ht="14.25" customHeight="1" x14ac:dyDescent="0.15">
      <c r="A162" s="678" t="s">
        <v>727</v>
      </c>
      <c r="B162" s="678" t="s">
        <v>727</v>
      </c>
      <c r="C162" s="641">
        <v>1529650</v>
      </c>
      <c r="D162" s="685" t="s">
        <v>814</v>
      </c>
      <c r="E162" s="654">
        <v>2</v>
      </c>
      <c r="F162" s="641" t="s">
        <v>310</v>
      </c>
      <c r="G162" s="317" t="s">
        <v>813</v>
      </c>
      <c r="H162" s="648" t="s">
        <v>812</v>
      </c>
      <c r="I162" s="661" t="s">
        <v>811</v>
      </c>
    </row>
    <row r="163" spans="1:9" s="303" customFormat="1" ht="14.25" customHeight="1" x14ac:dyDescent="0.15">
      <c r="A163" s="641"/>
      <c r="B163" s="641"/>
      <c r="C163" s="641"/>
      <c r="D163" s="686"/>
      <c r="E163" s="655"/>
      <c r="F163" s="641"/>
      <c r="G163" s="311" t="s">
        <v>810</v>
      </c>
      <c r="H163" s="649"/>
      <c r="I163" s="662"/>
    </row>
    <row r="164" spans="1:9" s="303" customFormat="1" ht="14.25" customHeight="1" x14ac:dyDescent="0.15">
      <c r="A164" s="641"/>
      <c r="B164" s="641"/>
      <c r="C164" s="641"/>
      <c r="D164" s="687"/>
      <c r="E164" s="656"/>
      <c r="F164" s="641"/>
      <c r="G164" s="310"/>
      <c r="H164" s="650"/>
      <c r="I164" s="663"/>
    </row>
    <row r="165" spans="1:9" s="303" customFormat="1" ht="14.25" customHeight="1" x14ac:dyDescent="0.15">
      <c r="A165" s="678" t="s">
        <v>727</v>
      </c>
      <c r="B165" s="678" t="s">
        <v>727</v>
      </c>
      <c r="C165" s="654">
        <v>1529390</v>
      </c>
      <c r="D165" s="685" t="s">
        <v>809</v>
      </c>
      <c r="E165" s="654">
        <v>2</v>
      </c>
      <c r="F165" s="641" t="s">
        <v>231</v>
      </c>
      <c r="G165" s="362" t="s">
        <v>808</v>
      </c>
      <c r="H165" s="648" t="s">
        <v>795</v>
      </c>
      <c r="I165" s="657" t="s">
        <v>807</v>
      </c>
    </row>
    <row r="166" spans="1:9" s="303" customFormat="1" ht="14.25" customHeight="1" x14ac:dyDescent="0.15">
      <c r="A166" s="641"/>
      <c r="B166" s="641"/>
      <c r="C166" s="655"/>
      <c r="D166" s="702"/>
      <c r="E166" s="655"/>
      <c r="F166" s="641"/>
      <c r="G166" s="358"/>
      <c r="H166" s="649"/>
      <c r="I166" s="657"/>
    </row>
    <row r="167" spans="1:9" s="303" customFormat="1" ht="14.25" customHeight="1" x14ac:dyDescent="0.15">
      <c r="A167" s="641"/>
      <c r="B167" s="641"/>
      <c r="C167" s="656"/>
      <c r="D167" s="712"/>
      <c r="E167" s="656"/>
      <c r="F167" s="641"/>
      <c r="G167" s="310"/>
      <c r="H167" s="650"/>
      <c r="I167" s="657"/>
    </row>
    <row r="168" spans="1:9" s="303" customFormat="1" ht="14.25" customHeight="1" x14ac:dyDescent="0.15">
      <c r="A168" s="678" t="s">
        <v>727</v>
      </c>
      <c r="B168" s="678" t="s">
        <v>727</v>
      </c>
      <c r="C168" s="654">
        <v>1529404</v>
      </c>
      <c r="D168" s="685" t="s">
        <v>806</v>
      </c>
      <c r="E168" s="654">
        <v>2</v>
      </c>
      <c r="F168" s="641" t="s">
        <v>239</v>
      </c>
      <c r="G168" s="317" t="s">
        <v>805</v>
      </c>
      <c r="H168" s="648" t="s">
        <v>781</v>
      </c>
      <c r="I168" s="657" t="s">
        <v>804</v>
      </c>
    </row>
    <row r="169" spans="1:9" s="303" customFormat="1" ht="14.25" customHeight="1" x14ac:dyDescent="0.15">
      <c r="A169" s="641"/>
      <c r="B169" s="641"/>
      <c r="C169" s="655"/>
      <c r="D169" s="686"/>
      <c r="E169" s="655"/>
      <c r="F169" s="641"/>
      <c r="G169" s="311"/>
      <c r="H169" s="649"/>
      <c r="I169" s="657"/>
    </row>
    <row r="170" spans="1:9" s="303" customFormat="1" ht="14.25" customHeight="1" x14ac:dyDescent="0.15">
      <c r="A170" s="641"/>
      <c r="B170" s="641"/>
      <c r="C170" s="656"/>
      <c r="D170" s="687"/>
      <c r="E170" s="656"/>
      <c r="F170" s="641"/>
      <c r="G170" s="310"/>
      <c r="H170" s="650"/>
      <c r="I170" s="657"/>
    </row>
    <row r="171" spans="1:9" s="303" customFormat="1" ht="14.25" customHeight="1" x14ac:dyDescent="0.15">
      <c r="A171" s="678" t="s">
        <v>727</v>
      </c>
      <c r="B171" s="678" t="s">
        <v>727</v>
      </c>
      <c r="C171" s="654">
        <v>1529412</v>
      </c>
      <c r="D171" s="685" t="s">
        <v>803</v>
      </c>
      <c r="E171" s="654">
        <v>2</v>
      </c>
      <c r="F171" s="654" t="s">
        <v>231</v>
      </c>
      <c r="G171" s="362" t="s">
        <v>802</v>
      </c>
      <c r="H171" s="648" t="s">
        <v>234</v>
      </c>
      <c r="I171" s="679" t="s">
        <v>801</v>
      </c>
    </row>
    <row r="172" spans="1:9" s="303" customFormat="1" ht="14.25" customHeight="1" x14ac:dyDescent="0.15">
      <c r="A172" s="641"/>
      <c r="B172" s="641"/>
      <c r="C172" s="655"/>
      <c r="D172" s="702"/>
      <c r="E172" s="655"/>
      <c r="F172" s="655"/>
      <c r="G172" s="311"/>
      <c r="H172" s="649"/>
      <c r="I172" s="680"/>
    </row>
    <row r="173" spans="1:9" s="303" customFormat="1" ht="14.25" customHeight="1" x14ac:dyDescent="0.15">
      <c r="A173" s="641"/>
      <c r="B173" s="641"/>
      <c r="C173" s="656"/>
      <c r="D173" s="712"/>
      <c r="E173" s="656"/>
      <c r="F173" s="656"/>
      <c r="G173" s="310"/>
      <c r="H173" s="650"/>
      <c r="I173" s="681"/>
    </row>
    <row r="174" spans="1:9" s="303" customFormat="1" ht="14.25" customHeight="1" x14ac:dyDescent="0.15">
      <c r="A174" s="678" t="s">
        <v>727</v>
      </c>
      <c r="B174" s="678" t="s">
        <v>727</v>
      </c>
      <c r="C174" s="641">
        <v>1529510</v>
      </c>
      <c r="D174" s="685" t="s">
        <v>800</v>
      </c>
      <c r="E174" s="654">
        <v>2</v>
      </c>
      <c r="F174" s="641" t="s">
        <v>239</v>
      </c>
      <c r="G174" s="335" t="s">
        <v>799</v>
      </c>
      <c r="H174" s="648" t="s">
        <v>795</v>
      </c>
      <c r="I174" s="661" t="s">
        <v>798</v>
      </c>
    </row>
    <row r="175" spans="1:9" s="303" customFormat="1" ht="14.25" customHeight="1" x14ac:dyDescent="0.15">
      <c r="A175" s="641"/>
      <c r="B175" s="641"/>
      <c r="C175" s="641"/>
      <c r="D175" s="686"/>
      <c r="E175" s="655"/>
      <c r="F175" s="641"/>
      <c r="G175" s="335"/>
      <c r="H175" s="649"/>
      <c r="I175" s="662"/>
    </row>
    <row r="176" spans="1:9" s="303" customFormat="1" ht="14.25" customHeight="1" x14ac:dyDescent="0.15">
      <c r="A176" s="641"/>
      <c r="B176" s="641"/>
      <c r="C176" s="641"/>
      <c r="D176" s="687"/>
      <c r="E176" s="656"/>
      <c r="F176" s="641"/>
      <c r="G176" s="310"/>
      <c r="H176" s="650"/>
      <c r="I176" s="663"/>
    </row>
    <row r="177" spans="1:9" s="303" customFormat="1" ht="14.25" customHeight="1" x14ac:dyDescent="0.15">
      <c r="A177" s="678" t="s">
        <v>727</v>
      </c>
      <c r="B177" s="678" t="s">
        <v>727</v>
      </c>
      <c r="C177" s="641">
        <v>1529633</v>
      </c>
      <c r="D177" s="685" t="s">
        <v>797</v>
      </c>
      <c r="E177" s="654">
        <v>2</v>
      </c>
      <c r="F177" s="641" t="s">
        <v>239</v>
      </c>
      <c r="G177" s="317" t="s">
        <v>796</v>
      </c>
      <c r="H177" s="648" t="s">
        <v>795</v>
      </c>
      <c r="I177" s="679" t="s">
        <v>794</v>
      </c>
    </row>
    <row r="178" spans="1:9" s="303" customFormat="1" ht="14.25" customHeight="1" x14ac:dyDescent="0.15">
      <c r="A178" s="641"/>
      <c r="B178" s="641"/>
      <c r="C178" s="641"/>
      <c r="D178" s="686"/>
      <c r="E178" s="655"/>
      <c r="F178" s="641"/>
      <c r="G178" s="311"/>
      <c r="H178" s="649"/>
      <c r="I178" s="680"/>
    </row>
    <row r="179" spans="1:9" s="303" customFormat="1" ht="14.25" customHeight="1" x14ac:dyDescent="0.15">
      <c r="A179" s="641"/>
      <c r="B179" s="641"/>
      <c r="C179" s="641"/>
      <c r="D179" s="687"/>
      <c r="E179" s="656"/>
      <c r="F179" s="641"/>
      <c r="G179" s="310"/>
      <c r="H179" s="650"/>
      <c r="I179" s="681"/>
    </row>
    <row r="180" spans="1:9" s="303" customFormat="1" ht="14.25" customHeight="1" x14ac:dyDescent="0.15">
      <c r="A180" s="678" t="s">
        <v>727</v>
      </c>
      <c r="B180" s="678" t="s">
        <v>727</v>
      </c>
      <c r="C180" s="654">
        <v>1529706</v>
      </c>
      <c r="D180" s="685" t="s">
        <v>793</v>
      </c>
      <c r="E180" s="654">
        <v>2</v>
      </c>
      <c r="F180" s="641" t="s">
        <v>231</v>
      </c>
      <c r="G180" s="351" t="s">
        <v>792</v>
      </c>
      <c r="H180" s="648" t="s">
        <v>781</v>
      </c>
      <c r="I180" s="679" t="s">
        <v>791</v>
      </c>
    </row>
    <row r="181" spans="1:9" s="303" customFormat="1" ht="14.25" customHeight="1" x14ac:dyDescent="0.15">
      <c r="A181" s="641"/>
      <c r="B181" s="641"/>
      <c r="C181" s="655"/>
      <c r="D181" s="686"/>
      <c r="E181" s="655"/>
      <c r="F181" s="641"/>
      <c r="G181" s="350"/>
      <c r="H181" s="649"/>
      <c r="I181" s="680"/>
    </row>
    <row r="182" spans="1:9" s="303" customFormat="1" ht="14.25" customHeight="1" x14ac:dyDescent="0.15">
      <c r="A182" s="641"/>
      <c r="B182" s="641"/>
      <c r="C182" s="656"/>
      <c r="D182" s="687"/>
      <c r="E182" s="656"/>
      <c r="F182" s="641"/>
      <c r="G182" s="349"/>
      <c r="H182" s="650"/>
      <c r="I182" s="681"/>
    </row>
    <row r="183" spans="1:9" s="303" customFormat="1" ht="14.25" customHeight="1" x14ac:dyDescent="0.15">
      <c r="A183" s="678" t="s">
        <v>727</v>
      </c>
      <c r="B183" s="678" t="s">
        <v>727</v>
      </c>
      <c r="C183" s="654">
        <v>1529714</v>
      </c>
      <c r="D183" s="685" t="s">
        <v>790</v>
      </c>
      <c r="E183" s="654">
        <v>2</v>
      </c>
      <c r="F183" s="641" t="s">
        <v>239</v>
      </c>
      <c r="G183" s="312" t="s">
        <v>789</v>
      </c>
      <c r="H183" s="648" t="s">
        <v>788</v>
      </c>
      <c r="I183" s="679" t="s">
        <v>787</v>
      </c>
    </row>
    <row r="184" spans="1:9" s="303" customFormat="1" ht="14.25" customHeight="1" x14ac:dyDescent="0.15">
      <c r="A184" s="641"/>
      <c r="B184" s="641"/>
      <c r="C184" s="655"/>
      <c r="D184" s="686"/>
      <c r="E184" s="655"/>
      <c r="F184" s="641"/>
      <c r="G184" s="335"/>
      <c r="H184" s="649"/>
      <c r="I184" s="680"/>
    </row>
    <row r="185" spans="1:9" s="303" customFormat="1" ht="14.25" customHeight="1" x14ac:dyDescent="0.15">
      <c r="A185" s="641"/>
      <c r="B185" s="641"/>
      <c r="C185" s="656"/>
      <c r="D185" s="687"/>
      <c r="E185" s="656"/>
      <c r="F185" s="641"/>
      <c r="G185" s="349"/>
      <c r="H185" s="650"/>
      <c r="I185" s="681"/>
    </row>
    <row r="186" spans="1:9" s="303" customFormat="1" ht="14.25" customHeight="1" x14ac:dyDescent="0.15">
      <c r="A186" s="673" t="s">
        <v>727</v>
      </c>
      <c r="B186" s="673" t="s">
        <v>727</v>
      </c>
      <c r="C186" s="674">
        <v>1529803</v>
      </c>
      <c r="D186" s="722" t="s">
        <v>786</v>
      </c>
      <c r="E186" s="642">
        <v>2</v>
      </c>
      <c r="F186" s="674" t="s">
        <v>231</v>
      </c>
      <c r="G186" s="333" t="s">
        <v>785</v>
      </c>
      <c r="H186" s="645" t="s">
        <v>234</v>
      </c>
      <c r="I186" s="720" t="s">
        <v>784</v>
      </c>
    </row>
    <row r="187" spans="1:9" s="303" customFormat="1" ht="14.25" customHeight="1" x14ac:dyDescent="0.15">
      <c r="A187" s="674"/>
      <c r="B187" s="674"/>
      <c r="C187" s="674"/>
      <c r="D187" s="691"/>
      <c r="E187" s="643"/>
      <c r="F187" s="674"/>
      <c r="G187" s="308"/>
      <c r="H187" s="646"/>
      <c r="I187" s="720"/>
    </row>
    <row r="188" spans="1:9" s="303" customFormat="1" ht="14.25" customHeight="1" x14ac:dyDescent="0.15">
      <c r="A188" s="674"/>
      <c r="B188" s="674"/>
      <c r="C188" s="674"/>
      <c r="D188" s="691"/>
      <c r="E188" s="644"/>
      <c r="F188" s="674"/>
      <c r="G188" s="307"/>
      <c r="H188" s="647"/>
      <c r="I188" s="720"/>
    </row>
    <row r="189" spans="1:9" s="303" customFormat="1" ht="14.25" customHeight="1" x14ac:dyDescent="0.15">
      <c r="A189" s="678" t="s">
        <v>727</v>
      </c>
      <c r="B189" s="678" t="s">
        <v>727</v>
      </c>
      <c r="C189" s="654">
        <v>1529420</v>
      </c>
      <c r="D189" s="685" t="s">
        <v>783</v>
      </c>
      <c r="E189" s="654">
        <v>2</v>
      </c>
      <c r="F189" s="654" t="s">
        <v>219</v>
      </c>
      <c r="G189" s="357" t="s">
        <v>782</v>
      </c>
      <c r="H189" s="648" t="s">
        <v>781</v>
      </c>
      <c r="I189" s="679" t="s">
        <v>780</v>
      </c>
    </row>
    <row r="190" spans="1:9" s="303" customFormat="1" ht="14.25" customHeight="1" x14ac:dyDescent="0.15">
      <c r="A190" s="641"/>
      <c r="B190" s="641"/>
      <c r="C190" s="655"/>
      <c r="D190" s="702"/>
      <c r="E190" s="655"/>
      <c r="F190" s="655"/>
      <c r="G190" s="311"/>
      <c r="H190" s="649"/>
      <c r="I190" s="680"/>
    </row>
    <row r="191" spans="1:9" s="303" customFormat="1" ht="14.25" customHeight="1" x14ac:dyDescent="0.15">
      <c r="A191" s="641"/>
      <c r="B191" s="641"/>
      <c r="C191" s="656"/>
      <c r="D191" s="712"/>
      <c r="E191" s="656"/>
      <c r="F191" s="656"/>
      <c r="G191" s="311"/>
      <c r="H191" s="650"/>
      <c r="I191" s="681"/>
    </row>
    <row r="192" spans="1:9" s="303" customFormat="1" ht="14.25" customHeight="1" x14ac:dyDescent="0.15">
      <c r="A192" s="678" t="s">
        <v>727</v>
      </c>
      <c r="B192" s="678" t="s">
        <v>727</v>
      </c>
      <c r="C192" s="641">
        <v>1529218</v>
      </c>
      <c r="D192" s="685" t="s">
        <v>779</v>
      </c>
      <c r="E192" s="654">
        <v>2</v>
      </c>
      <c r="F192" s="641" t="s">
        <v>239</v>
      </c>
      <c r="G192" s="312" t="s">
        <v>778</v>
      </c>
      <c r="H192" s="648" t="s">
        <v>724</v>
      </c>
      <c r="I192" s="661" t="s">
        <v>777</v>
      </c>
    </row>
    <row r="193" spans="1:9" s="303" customFormat="1" ht="14.25" customHeight="1" x14ac:dyDescent="0.15">
      <c r="A193" s="641"/>
      <c r="B193" s="641"/>
      <c r="C193" s="641"/>
      <c r="D193" s="686"/>
      <c r="E193" s="655"/>
      <c r="F193" s="641"/>
      <c r="G193" s="335" t="s">
        <v>776</v>
      </c>
      <c r="H193" s="649"/>
      <c r="I193" s="662"/>
    </row>
    <row r="194" spans="1:9" s="303" customFormat="1" ht="14.25" customHeight="1" x14ac:dyDescent="0.15">
      <c r="A194" s="641"/>
      <c r="B194" s="641"/>
      <c r="C194" s="641"/>
      <c r="D194" s="687"/>
      <c r="E194" s="656"/>
      <c r="F194" s="641"/>
      <c r="G194" s="310"/>
      <c r="H194" s="650"/>
      <c r="I194" s="663"/>
    </row>
    <row r="195" spans="1:9" s="303" customFormat="1" ht="14.25" customHeight="1" x14ac:dyDescent="0.15">
      <c r="A195" s="678" t="s">
        <v>727</v>
      </c>
      <c r="B195" s="678" t="s">
        <v>727</v>
      </c>
      <c r="C195" s="654">
        <v>1529439</v>
      </c>
      <c r="D195" s="685" t="s">
        <v>775</v>
      </c>
      <c r="E195" s="654">
        <v>2</v>
      </c>
      <c r="F195" s="641" t="s">
        <v>231</v>
      </c>
      <c r="G195" s="362" t="s">
        <v>774</v>
      </c>
      <c r="H195" s="648" t="s">
        <v>724</v>
      </c>
      <c r="I195" s="657" t="s">
        <v>773</v>
      </c>
    </row>
    <row r="196" spans="1:9" s="303" customFormat="1" ht="14.25" customHeight="1" x14ac:dyDescent="0.15">
      <c r="A196" s="641"/>
      <c r="B196" s="641"/>
      <c r="C196" s="655"/>
      <c r="D196" s="686"/>
      <c r="E196" s="655"/>
      <c r="F196" s="641"/>
      <c r="G196" s="366" t="s">
        <v>772</v>
      </c>
      <c r="H196" s="649"/>
      <c r="I196" s="657"/>
    </row>
    <row r="197" spans="1:9" s="303" customFormat="1" ht="14.25" customHeight="1" x14ac:dyDescent="0.15">
      <c r="A197" s="641"/>
      <c r="B197" s="641"/>
      <c r="C197" s="656"/>
      <c r="D197" s="687"/>
      <c r="E197" s="656"/>
      <c r="F197" s="641"/>
      <c r="G197" s="373"/>
      <c r="H197" s="650"/>
      <c r="I197" s="657"/>
    </row>
    <row r="198" spans="1:9" s="303" customFormat="1" ht="14.25" customHeight="1" x14ac:dyDescent="0.15">
      <c r="A198" s="678" t="s">
        <v>727</v>
      </c>
      <c r="B198" s="678" t="s">
        <v>727</v>
      </c>
      <c r="C198" s="654">
        <v>1529447</v>
      </c>
      <c r="D198" s="707" t="s">
        <v>771</v>
      </c>
      <c r="E198" s="654">
        <v>2</v>
      </c>
      <c r="F198" s="641" t="s">
        <v>231</v>
      </c>
      <c r="G198" s="357" t="s">
        <v>770</v>
      </c>
      <c r="H198" s="648" t="s">
        <v>769</v>
      </c>
      <c r="I198" s="657" t="s">
        <v>768</v>
      </c>
    </row>
    <row r="199" spans="1:9" s="303" customFormat="1" ht="14.25" customHeight="1" x14ac:dyDescent="0.15">
      <c r="A199" s="641"/>
      <c r="B199" s="641"/>
      <c r="C199" s="655"/>
      <c r="D199" s="686"/>
      <c r="E199" s="655"/>
      <c r="F199" s="641"/>
      <c r="G199" s="311"/>
      <c r="H199" s="649"/>
      <c r="I199" s="657"/>
    </row>
    <row r="200" spans="1:9" s="303" customFormat="1" ht="14.25" customHeight="1" x14ac:dyDescent="0.15">
      <c r="A200" s="641"/>
      <c r="B200" s="641"/>
      <c r="C200" s="656"/>
      <c r="D200" s="687"/>
      <c r="E200" s="656"/>
      <c r="F200" s="641"/>
      <c r="G200" s="310"/>
      <c r="H200" s="650"/>
      <c r="I200" s="657"/>
    </row>
    <row r="201" spans="1:9" s="303" customFormat="1" ht="14.25" customHeight="1" x14ac:dyDescent="0.15">
      <c r="A201" s="678" t="s">
        <v>727</v>
      </c>
      <c r="B201" s="678" t="s">
        <v>727</v>
      </c>
      <c r="C201" s="654">
        <v>1529501</v>
      </c>
      <c r="D201" s="685" t="s">
        <v>767</v>
      </c>
      <c r="E201" s="654">
        <v>2</v>
      </c>
      <c r="F201" s="641" t="s">
        <v>231</v>
      </c>
      <c r="G201" s="362" t="s">
        <v>743</v>
      </c>
      <c r="H201" s="648" t="s">
        <v>234</v>
      </c>
      <c r="I201" s="657" t="s">
        <v>766</v>
      </c>
    </row>
    <row r="202" spans="1:9" s="303" customFormat="1" ht="14.25" customHeight="1" x14ac:dyDescent="0.15">
      <c r="A202" s="641"/>
      <c r="B202" s="641"/>
      <c r="C202" s="655"/>
      <c r="D202" s="686"/>
      <c r="E202" s="655"/>
      <c r="F202" s="641"/>
      <c r="G202" s="311"/>
      <c r="H202" s="649"/>
      <c r="I202" s="657"/>
    </row>
    <row r="203" spans="1:9" s="303" customFormat="1" ht="14.25" customHeight="1" x14ac:dyDescent="0.15">
      <c r="A203" s="641"/>
      <c r="B203" s="641"/>
      <c r="C203" s="656"/>
      <c r="D203" s="687"/>
      <c r="E203" s="656"/>
      <c r="F203" s="641"/>
      <c r="G203" s="310"/>
      <c r="H203" s="650"/>
      <c r="I203" s="657"/>
    </row>
    <row r="204" spans="1:9" s="303" customFormat="1" ht="14.25" customHeight="1" x14ac:dyDescent="0.15">
      <c r="A204" s="678" t="s">
        <v>727</v>
      </c>
      <c r="B204" s="678" t="s">
        <v>727</v>
      </c>
      <c r="C204" s="641">
        <v>1529730</v>
      </c>
      <c r="D204" s="707" t="s">
        <v>765</v>
      </c>
      <c r="E204" s="654">
        <v>2</v>
      </c>
      <c r="F204" s="641" t="s">
        <v>231</v>
      </c>
      <c r="G204" s="317" t="s">
        <v>598</v>
      </c>
      <c r="H204" s="648" t="s">
        <v>234</v>
      </c>
      <c r="I204" s="657" t="s">
        <v>764</v>
      </c>
    </row>
    <row r="205" spans="1:9" s="303" customFormat="1" ht="14.25" customHeight="1" x14ac:dyDescent="0.15">
      <c r="A205" s="641"/>
      <c r="B205" s="641"/>
      <c r="C205" s="641"/>
      <c r="D205" s="686"/>
      <c r="E205" s="655"/>
      <c r="F205" s="641"/>
      <c r="G205" s="311"/>
      <c r="H205" s="649"/>
      <c r="I205" s="657"/>
    </row>
    <row r="206" spans="1:9" s="303" customFormat="1" ht="14.25" customHeight="1" x14ac:dyDescent="0.15">
      <c r="A206" s="641"/>
      <c r="B206" s="641"/>
      <c r="C206" s="641"/>
      <c r="D206" s="687"/>
      <c r="E206" s="656"/>
      <c r="F206" s="641"/>
      <c r="G206" s="310"/>
      <c r="H206" s="650"/>
      <c r="I206" s="657"/>
    </row>
    <row r="207" spans="1:9" s="303" customFormat="1" ht="14.25" customHeight="1" x14ac:dyDescent="0.15">
      <c r="A207" s="678" t="s">
        <v>727</v>
      </c>
      <c r="B207" s="678" t="s">
        <v>727</v>
      </c>
      <c r="C207" s="641">
        <v>1529293</v>
      </c>
      <c r="D207" s="659" t="s">
        <v>763</v>
      </c>
      <c r="E207" s="654">
        <v>2</v>
      </c>
      <c r="F207" s="641" t="s">
        <v>236</v>
      </c>
      <c r="G207" s="317" t="s">
        <v>762</v>
      </c>
      <c r="H207" s="648" t="s">
        <v>234</v>
      </c>
      <c r="I207" s="657" t="s">
        <v>761</v>
      </c>
    </row>
    <row r="208" spans="1:9" s="303" customFormat="1" ht="14.25" customHeight="1" x14ac:dyDescent="0.15">
      <c r="A208" s="641"/>
      <c r="B208" s="641"/>
      <c r="C208" s="641"/>
      <c r="D208" s="659"/>
      <c r="E208" s="655"/>
      <c r="F208" s="641"/>
      <c r="G208" s="311"/>
      <c r="H208" s="649"/>
      <c r="I208" s="657"/>
    </row>
    <row r="209" spans="1:9" s="303" customFormat="1" ht="14.25" customHeight="1" x14ac:dyDescent="0.15">
      <c r="A209" s="641"/>
      <c r="B209" s="641"/>
      <c r="C209" s="641"/>
      <c r="D209" s="659"/>
      <c r="E209" s="656"/>
      <c r="F209" s="641"/>
      <c r="G209" s="310"/>
      <c r="H209" s="650"/>
      <c r="I209" s="657"/>
    </row>
    <row r="210" spans="1:9" s="303" customFormat="1" ht="14.25" customHeight="1" x14ac:dyDescent="0.15">
      <c r="A210" s="678" t="s">
        <v>727</v>
      </c>
      <c r="B210" s="678" t="s">
        <v>727</v>
      </c>
      <c r="C210" s="654">
        <v>1529455</v>
      </c>
      <c r="D210" s="707" t="s">
        <v>760</v>
      </c>
      <c r="E210" s="654">
        <v>2</v>
      </c>
      <c r="F210" s="641" t="s">
        <v>236</v>
      </c>
      <c r="G210" s="362" t="s">
        <v>759</v>
      </c>
      <c r="H210" s="648" t="s">
        <v>746</v>
      </c>
      <c r="I210" s="657" t="s">
        <v>758</v>
      </c>
    </row>
    <row r="211" spans="1:9" s="303" customFormat="1" ht="14.25" customHeight="1" x14ac:dyDescent="0.15">
      <c r="A211" s="641"/>
      <c r="B211" s="641"/>
      <c r="C211" s="655"/>
      <c r="D211" s="686"/>
      <c r="E211" s="655"/>
      <c r="F211" s="641"/>
      <c r="G211" s="358" t="s">
        <v>757</v>
      </c>
      <c r="H211" s="649"/>
      <c r="I211" s="657"/>
    </row>
    <row r="212" spans="1:9" s="303" customFormat="1" ht="14.25" customHeight="1" x14ac:dyDescent="0.15">
      <c r="A212" s="641"/>
      <c r="B212" s="641"/>
      <c r="C212" s="656"/>
      <c r="D212" s="687"/>
      <c r="E212" s="656"/>
      <c r="F212" s="641"/>
      <c r="G212" s="310"/>
      <c r="H212" s="650"/>
      <c r="I212" s="657"/>
    </row>
    <row r="213" spans="1:9" s="303" customFormat="1" ht="14.25" customHeight="1" x14ac:dyDescent="0.15">
      <c r="A213" s="678" t="s">
        <v>727</v>
      </c>
      <c r="B213" s="678" t="s">
        <v>727</v>
      </c>
      <c r="C213" s="654">
        <v>1529463</v>
      </c>
      <c r="D213" s="685" t="s">
        <v>756</v>
      </c>
      <c r="E213" s="654">
        <v>2</v>
      </c>
      <c r="F213" s="641" t="s">
        <v>219</v>
      </c>
      <c r="G213" s="362" t="s">
        <v>755</v>
      </c>
      <c r="H213" s="648" t="s">
        <v>746</v>
      </c>
      <c r="I213" s="657" t="s">
        <v>754</v>
      </c>
    </row>
    <row r="214" spans="1:9" s="303" customFormat="1" ht="14.25" customHeight="1" x14ac:dyDescent="0.15">
      <c r="A214" s="641"/>
      <c r="B214" s="641"/>
      <c r="C214" s="655"/>
      <c r="D214" s="686"/>
      <c r="E214" s="655"/>
      <c r="F214" s="641"/>
      <c r="G214" s="366" t="s">
        <v>753</v>
      </c>
      <c r="H214" s="649"/>
      <c r="I214" s="657"/>
    </row>
    <row r="215" spans="1:9" s="303" customFormat="1" ht="14.25" customHeight="1" x14ac:dyDescent="0.15">
      <c r="A215" s="641"/>
      <c r="B215" s="641"/>
      <c r="C215" s="656"/>
      <c r="D215" s="687"/>
      <c r="E215" s="656"/>
      <c r="F215" s="641"/>
      <c r="G215" s="310"/>
      <c r="H215" s="650"/>
      <c r="I215" s="657"/>
    </row>
    <row r="216" spans="1:9" s="303" customFormat="1" ht="14.25" customHeight="1" x14ac:dyDescent="0.15">
      <c r="A216" s="678" t="s">
        <v>727</v>
      </c>
      <c r="B216" s="678" t="s">
        <v>727</v>
      </c>
      <c r="C216" s="654">
        <v>1529471</v>
      </c>
      <c r="D216" s="707" t="s">
        <v>752</v>
      </c>
      <c r="E216" s="654">
        <v>2</v>
      </c>
      <c r="F216" s="641" t="s">
        <v>219</v>
      </c>
      <c r="G216" s="362" t="s">
        <v>751</v>
      </c>
      <c r="H216" s="648" t="s">
        <v>724</v>
      </c>
      <c r="I216" s="657" t="s">
        <v>750</v>
      </c>
    </row>
    <row r="217" spans="1:9" s="303" customFormat="1" ht="14.25" customHeight="1" x14ac:dyDescent="0.15">
      <c r="A217" s="641"/>
      <c r="B217" s="641"/>
      <c r="C217" s="655"/>
      <c r="D217" s="686"/>
      <c r="E217" s="655"/>
      <c r="F217" s="641"/>
      <c r="G217" s="358" t="s">
        <v>749</v>
      </c>
      <c r="H217" s="649"/>
      <c r="I217" s="657"/>
    </row>
    <row r="218" spans="1:9" s="303" customFormat="1" ht="14.25" customHeight="1" x14ac:dyDescent="0.15">
      <c r="A218" s="641"/>
      <c r="B218" s="641"/>
      <c r="C218" s="656"/>
      <c r="D218" s="687"/>
      <c r="E218" s="656"/>
      <c r="F218" s="641"/>
      <c r="G218" s="310"/>
      <c r="H218" s="650"/>
      <c r="I218" s="657"/>
    </row>
    <row r="219" spans="1:9" s="303" customFormat="1" ht="14.25" customHeight="1" x14ac:dyDescent="0.15">
      <c r="A219" s="678" t="s">
        <v>727</v>
      </c>
      <c r="B219" s="678" t="s">
        <v>727</v>
      </c>
      <c r="C219" s="654">
        <v>1529480</v>
      </c>
      <c r="D219" s="707" t="s">
        <v>748</v>
      </c>
      <c r="E219" s="654">
        <v>2</v>
      </c>
      <c r="F219" s="641" t="s">
        <v>219</v>
      </c>
      <c r="G219" s="362" t="s">
        <v>747</v>
      </c>
      <c r="H219" s="648" t="s">
        <v>746</v>
      </c>
      <c r="I219" s="657" t="s">
        <v>745</v>
      </c>
    </row>
    <row r="220" spans="1:9" s="303" customFormat="1" ht="14.25" customHeight="1" x14ac:dyDescent="0.15">
      <c r="A220" s="641"/>
      <c r="B220" s="641"/>
      <c r="C220" s="655"/>
      <c r="D220" s="686"/>
      <c r="E220" s="655"/>
      <c r="F220" s="641"/>
      <c r="G220" s="311"/>
      <c r="H220" s="649"/>
      <c r="I220" s="657"/>
    </row>
    <row r="221" spans="1:9" s="303" customFormat="1" ht="14.25" customHeight="1" x14ac:dyDescent="0.15">
      <c r="A221" s="641"/>
      <c r="B221" s="641"/>
      <c r="C221" s="656"/>
      <c r="D221" s="687"/>
      <c r="E221" s="656"/>
      <c r="F221" s="641"/>
      <c r="G221" s="310"/>
      <c r="H221" s="650"/>
      <c r="I221" s="657"/>
    </row>
    <row r="222" spans="1:9" s="303" customFormat="1" ht="14.25" customHeight="1" x14ac:dyDescent="0.15">
      <c r="A222" s="678" t="s">
        <v>727</v>
      </c>
      <c r="B222" s="678" t="s">
        <v>727</v>
      </c>
      <c r="C222" s="654">
        <v>1529498</v>
      </c>
      <c r="D222" s="685" t="s">
        <v>744</v>
      </c>
      <c r="E222" s="654">
        <v>2</v>
      </c>
      <c r="F222" s="641" t="s">
        <v>219</v>
      </c>
      <c r="G222" s="362" t="s">
        <v>743</v>
      </c>
      <c r="H222" s="648" t="s">
        <v>234</v>
      </c>
      <c r="I222" s="657" t="s">
        <v>742</v>
      </c>
    </row>
    <row r="223" spans="1:9" s="303" customFormat="1" ht="14.25" customHeight="1" x14ac:dyDescent="0.15">
      <c r="A223" s="641"/>
      <c r="B223" s="641"/>
      <c r="C223" s="655"/>
      <c r="D223" s="686"/>
      <c r="E223" s="655"/>
      <c r="F223" s="641"/>
      <c r="G223" s="311" t="s">
        <v>741</v>
      </c>
      <c r="H223" s="649"/>
      <c r="I223" s="657"/>
    </row>
    <row r="224" spans="1:9" s="303" customFormat="1" ht="14.25" customHeight="1" x14ac:dyDescent="0.15">
      <c r="A224" s="641"/>
      <c r="B224" s="641"/>
      <c r="C224" s="656"/>
      <c r="D224" s="687"/>
      <c r="E224" s="656"/>
      <c r="F224" s="641"/>
      <c r="G224" s="310"/>
      <c r="H224" s="650"/>
      <c r="I224" s="657"/>
    </row>
    <row r="225" spans="1:9" s="303" customFormat="1" ht="14.25" customHeight="1" x14ac:dyDescent="0.15">
      <c r="A225" s="678" t="s">
        <v>727</v>
      </c>
      <c r="B225" s="678" t="s">
        <v>727</v>
      </c>
      <c r="C225" s="654">
        <v>1529528</v>
      </c>
      <c r="D225" s="685" t="s">
        <v>740</v>
      </c>
      <c r="E225" s="654">
        <v>2</v>
      </c>
      <c r="F225" s="641" t="s">
        <v>219</v>
      </c>
      <c r="G225" s="362" t="s">
        <v>739</v>
      </c>
      <c r="H225" s="648" t="s">
        <v>738</v>
      </c>
      <c r="I225" s="657" t="s">
        <v>737</v>
      </c>
    </row>
    <row r="226" spans="1:9" s="303" customFormat="1" ht="14.25" customHeight="1" x14ac:dyDescent="0.15">
      <c r="A226" s="641"/>
      <c r="B226" s="641"/>
      <c r="C226" s="655"/>
      <c r="D226" s="686"/>
      <c r="E226" s="655"/>
      <c r="F226" s="641"/>
      <c r="G226" s="311" t="s">
        <v>736</v>
      </c>
      <c r="H226" s="649"/>
      <c r="I226" s="657"/>
    </row>
    <row r="227" spans="1:9" s="303" customFormat="1" ht="14.25" customHeight="1" x14ac:dyDescent="0.15">
      <c r="A227" s="641"/>
      <c r="B227" s="641"/>
      <c r="C227" s="656"/>
      <c r="D227" s="687"/>
      <c r="E227" s="656"/>
      <c r="F227" s="641"/>
      <c r="G227" s="310"/>
      <c r="H227" s="650"/>
      <c r="I227" s="657"/>
    </row>
    <row r="228" spans="1:9" s="303" customFormat="1" ht="14.25" customHeight="1" x14ac:dyDescent="0.15">
      <c r="A228" s="678" t="s">
        <v>727</v>
      </c>
      <c r="B228" s="678" t="s">
        <v>727</v>
      </c>
      <c r="C228" s="654">
        <v>1529560</v>
      </c>
      <c r="D228" s="685" t="s">
        <v>735</v>
      </c>
      <c r="E228" s="654">
        <v>2</v>
      </c>
      <c r="F228" s="641" t="s">
        <v>219</v>
      </c>
      <c r="G228" s="362" t="s">
        <v>734</v>
      </c>
      <c r="H228" s="648" t="s">
        <v>234</v>
      </c>
      <c r="I228" s="657" t="s">
        <v>733</v>
      </c>
    </row>
    <row r="229" spans="1:9" s="303" customFormat="1" ht="14.25" customHeight="1" x14ac:dyDescent="0.15">
      <c r="A229" s="641"/>
      <c r="B229" s="641"/>
      <c r="C229" s="655"/>
      <c r="D229" s="686"/>
      <c r="E229" s="655"/>
      <c r="F229" s="641"/>
      <c r="G229" s="311" t="s">
        <v>732</v>
      </c>
      <c r="H229" s="649"/>
      <c r="I229" s="657"/>
    </row>
    <row r="230" spans="1:9" s="303" customFormat="1" ht="14.25" customHeight="1" x14ac:dyDescent="0.15">
      <c r="A230" s="641"/>
      <c r="B230" s="641"/>
      <c r="C230" s="656"/>
      <c r="D230" s="687"/>
      <c r="E230" s="656"/>
      <c r="F230" s="641"/>
      <c r="G230" s="310"/>
      <c r="H230" s="650"/>
      <c r="I230" s="657"/>
    </row>
    <row r="231" spans="1:9" s="303" customFormat="1" ht="14.25" customHeight="1" x14ac:dyDescent="0.15">
      <c r="A231" s="678" t="s">
        <v>727</v>
      </c>
      <c r="B231" s="678" t="s">
        <v>727</v>
      </c>
      <c r="C231" s="654">
        <v>1529579</v>
      </c>
      <c r="D231" s="685" t="s">
        <v>731</v>
      </c>
      <c r="E231" s="654">
        <v>2</v>
      </c>
      <c r="F231" s="641" t="s">
        <v>219</v>
      </c>
      <c r="G231" s="362" t="s">
        <v>730</v>
      </c>
      <c r="H231" s="648" t="s">
        <v>729</v>
      </c>
      <c r="I231" s="657" t="s">
        <v>728</v>
      </c>
    </row>
    <row r="232" spans="1:9" s="303" customFormat="1" ht="14.25" customHeight="1" x14ac:dyDescent="0.15">
      <c r="A232" s="641"/>
      <c r="B232" s="641"/>
      <c r="C232" s="655"/>
      <c r="D232" s="686"/>
      <c r="E232" s="655"/>
      <c r="F232" s="641"/>
      <c r="G232" s="311"/>
      <c r="H232" s="649"/>
      <c r="I232" s="657"/>
    </row>
    <row r="233" spans="1:9" s="303" customFormat="1" ht="14.25" customHeight="1" x14ac:dyDescent="0.15">
      <c r="A233" s="641"/>
      <c r="B233" s="641"/>
      <c r="C233" s="656"/>
      <c r="D233" s="687"/>
      <c r="E233" s="656"/>
      <c r="F233" s="641"/>
      <c r="G233" s="310"/>
      <c r="H233" s="650"/>
      <c r="I233" s="657"/>
    </row>
    <row r="234" spans="1:9" s="303" customFormat="1" ht="14.1" customHeight="1" x14ac:dyDescent="0.15">
      <c r="A234" s="682" t="s">
        <v>727</v>
      </c>
      <c r="B234" s="682" t="s">
        <v>727</v>
      </c>
      <c r="C234" s="682">
        <v>1529722</v>
      </c>
      <c r="D234" s="685" t="s">
        <v>726</v>
      </c>
      <c r="E234" s="654">
        <v>2</v>
      </c>
      <c r="F234" s="654" t="s">
        <v>236</v>
      </c>
      <c r="G234" s="312" t="s">
        <v>725</v>
      </c>
      <c r="H234" s="648" t="s">
        <v>724</v>
      </c>
      <c r="I234" s="661" t="s">
        <v>723</v>
      </c>
    </row>
    <row r="235" spans="1:9" s="303" customFormat="1" ht="14.1" customHeight="1" x14ac:dyDescent="0.15">
      <c r="A235" s="683"/>
      <c r="B235" s="683"/>
      <c r="C235" s="683"/>
      <c r="D235" s="702"/>
      <c r="E235" s="655"/>
      <c r="F235" s="655"/>
      <c r="G235" s="335" t="s">
        <v>722</v>
      </c>
      <c r="H235" s="649"/>
      <c r="I235" s="662"/>
    </row>
    <row r="236" spans="1:9" s="303" customFormat="1" ht="14.25" customHeight="1" x14ac:dyDescent="0.15">
      <c r="A236" s="684"/>
      <c r="B236" s="684"/>
      <c r="C236" s="684"/>
      <c r="D236" s="712"/>
      <c r="E236" s="656"/>
      <c r="F236" s="656"/>
      <c r="G236" s="310"/>
      <c r="H236" s="650"/>
      <c r="I236" s="663"/>
    </row>
    <row r="237" spans="1:9" s="303" customFormat="1" ht="14.25" customHeight="1" x14ac:dyDescent="0.15">
      <c r="A237" s="678" t="s">
        <v>601</v>
      </c>
      <c r="B237" s="678" t="s">
        <v>601</v>
      </c>
      <c r="C237" s="654">
        <v>1570340</v>
      </c>
      <c r="D237" s="685" t="s">
        <v>721</v>
      </c>
      <c r="E237" s="654">
        <v>2</v>
      </c>
      <c r="F237" s="641" t="s">
        <v>231</v>
      </c>
      <c r="G237" s="312" t="s">
        <v>720</v>
      </c>
      <c r="H237" s="648" t="s">
        <v>234</v>
      </c>
      <c r="I237" s="657" t="s">
        <v>719</v>
      </c>
    </row>
    <row r="238" spans="1:9" s="303" customFormat="1" ht="14.25" customHeight="1" x14ac:dyDescent="0.15">
      <c r="A238" s="641"/>
      <c r="B238" s="641"/>
      <c r="C238" s="655"/>
      <c r="D238" s="702"/>
      <c r="E238" s="655"/>
      <c r="F238" s="641"/>
      <c r="G238" s="335" t="s">
        <v>718</v>
      </c>
      <c r="H238" s="649"/>
      <c r="I238" s="657"/>
    </row>
    <row r="239" spans="1:9" s="303" customFormat="1" ht="14.25" customHeight="1" x14ac:dyDescent="0.15">
      <c r="A239" s="641"/>
      <c r="B239" s="641"/>
      <c r="C239" s="656"/>
      <c r="D239" s="712"/>
      <c r="E239" s="656"/>
      <c r="F239" s="641"/>
      <c r="G239" s="330"/>
      <c r="H239" s="650"/>
      <c r="I239" s="657"/>
    </row>
    <row r="240" spans="1:9" s="303" customFormat="1" ht="14.25" customHeight="1" x14ac:dyDescent="0.15">
      <c r="A240" s="678" t="s">
        <v>601</v>
      </c>
      <c r="B240" s="678" t="s">
        <v>601</v>
      </c>
      <c r="C240" s="654">
        <v>1570390</v>
      </c>
      <c r="D240" s="658" t="s">
        <v>717</v>
      </c>
      <c r="E240" s="654">
        <v>2</v>
      </c>
      <c r="F240" s="641" t="s">
        <v>231</v>
      </c>
      <c r="G240" s="357" t="s">
        <v>716</v>
      </c>
      <c r="H240" s="648" t="s">
        <v>234</v>
      </c>
      <c r="I240" s="657" t="s">
        <v>715</v>
      </c>
    </row>
    <row r="241" spans="1:9" s="303" customFormat="1" ht="14.25" customHeight="1" x14ac:dyDescent="0.15">
      <c r="A241" s="641"/>
      <c r="B241" s="641"/>
      <c r="C241" s="655"/>
      <c r="D241" s="659"/>
      <c r="E241" s="655"/>
      <c r="F241" s="641"/>
      <c r="G241" s="335"/>
      <c r="H241" s="649"/>
      <c r="I241" s="657"/>
    </row>
    <row r="242" spans="1:9" s="303" customFormat="1" ht="14.25" customHeight="1" x14ac:dyDescent="0.15">
      <c r="A242" s="641"/>
      <c r="B242" s="641"/>
      <c r="C242" s="656"/>
      <c r="D242" s="659"/>
      <c r="E242" s="656"/>
      <c r="F242" s="641"/>
      <c r="G242" s="310"/>
      <c r="H242" s="650"/>
      <c r="I242" s="657"/>
    </row>
    <row r="243" spans="1:9" s="303" customFormat="1" ht="14.25" customHeight="1" x14ac:dyDescent="0.15">
      <c r="A243" s="678" t="s">
        <v>637</v>
      </c>
      <c r="B243" s="678" t="s">
        <v>637</v>
      </c>
      <c r="C243" s="654">
        <v>1519328</v>
      </c>
      <c r="D243" s="658" t="s">
        <v>714</v>
      </c>
      <c r="E243" s="654">
        <v>2</v>
      </c>
      <c r="F243" s="641" t="s">
        <v>231</v>
      </c>
      <c r="G243" s="357" t="s">
        <v>410</v>
      </c>
      <c r="H243" s="648" t="s">
        <v>420</v>
      </c>
      <c r="I243" s="657" t="s">
        <v>408</v>
      </c>
    </row>
    <row r="244" spans="1:9" s="303" customFormat="1" ht="14.25" customHeight="1" x14ac:dyDescent="0.15">
      <c r="A244" s="641"/>
      <c r="B244" s="641"/>
      <c r="C244" s="655"/>
      <c r="D244" s="659"/>
      <c r="E244" s="655"/>
      <c r="F244" s="641"/>
      <c r="G244" s="335"/>
      <c r="H244" s="649"/>
      <c r="I244" s="657"/>
    </row>
    <row r="245" spans="1:9" s="303" customFormat="1" ht="14.25" customHeight="1" x14ac:dyDescent="0.15">
      <c r="A245" s="641"/>
      <c r="B245" s="641"/>
      <c r="C245" s="656"/>
      <c r="D245" s="659"/>
      <c r="E245" s="656"/>
      <c r="F245" s="641"/>
      <c r="G245" s="310"/>
      <c r="H245" s="650"/>
      <c r="I245" s="657"/>
    </row>
    <row r="246" spans="1:9" s="303" customFormat="1" ht="14.25" customHeight="1" x14ac:dyDescent="0.15">
      <c r="A246" s="678" t="s">
        <v>637</v>
      </c>
      <c r="B246" s="678" t="s">
        <v>637</v>
      </c>
      <c r="C246" s="654">
        <v>1519352</v>
      </c>
      <c r="D246" s="658" t="s">
        <v>713</v>
      </c>
      <c r="E246" s="654">
        <v>2</v>
      </c>
      <c r="F246" s="641" t="s">
        <v>231</v>
      </c>
      <c r="G246" s="357" t="s">
        <v>465</v>
      </c>
      <c r="H246" s="648" t="s">
        <v>234</v>
      </c>
      <c r="I246" s="657" t="s">
        <v>464</v>
      </c>
    </row>
    <row r="247" spans="1:9" s="303" customFormat="1" ht="14.25" customHeight="1" x14ac:dyDescent="0.15">
      <c r="A247" s="641"/>
      <c r="B247" s="641"/>
      <c r="C247" s="655"/>
      <c r="D247" s="659"/>
      <c r="E247" s="655"/>
      <c r="F247" s="641"/>
      <c r="G247" s="335" t="s">
        <v>463</v>
      </c>
      <c r="H247" s="649"/>
      <c r="I247" s="657"/>
    </row>
    <row r="248" spans="1:9" s="303" customFormat="1" ht="14.25" customHeight="1" x14ac:dyDescent="0.15">
      <c r="A248" s="641"/>
      <c r="B248" s="641"/>
      <c r="C248" s="656"/>
      <c r="D248" s="659"/>
      <c r="E248" s="656"/>
      <c r="F248" s="641"/>
      <c r="G248" s="310"/>
      <c r="H248" s="650"/>
      <c r="I248" s="657"/>
    </row>
    <row r="249" spans="1:9" s="303" customFormat="1" ht="14.25" customHeight="1" x14ac:dyDescent="0.15">
      <c r="A249" s="678" t="s">
        <v>601</v>
      </c>
      <c r="B249" s="678" t="s">
        <v>601</v>
      </c>
      <c r="C249" s="654">
        <v>1579339</v>
      </c>
      <c r="D249" s="658" t="s">
        <v>712</v>
      </c>
      <c r="E249" s="654">
        <v>2</v>
      </c>
      <c r="F249" s="641" t="s">
        <v>231</v>
      </c>
      <c r="G249" s="357" t="s">
        <v>641</v>
      </c>
      <c r="H249" s="648" t="s">
        <v>234</v>
      </c>
      <c r="I249" s="657" t="s">
        <v>711</v>
      </c>
    </row>
    <row r="250" spans="1:9" s="303" customFormat="1" ht="14.25" customHeight="1" x14ac:dyDescent="0.15">
      <c r="A250" s="641"/>
      <c r="B250" s="641"/>
      <c r="C250" s="655"/>
      <c r="D250" s="659"/>
      <c r="E250" s="655"/>
      <c r="F250" s="641"/>
      <c r="G250" s="335" t="s">
        <v>643</v>
      </c>
      <c r="H250" s="649"/>
      <c r="I250" s="657"/>
    </row>
    <row r="251" spans="1:9" s="303" customFormat="1" ht="14.25" customHeight="1" x14ac:dyDescent="0.15">
      <c r="A251" s="641"/>
      <c r="B251" s="641"/>
      <c r="C251" s="656"/>
      <c r="D251" s="659"/>
      <c r="E251" s="656"/>
      <c r="F251" s="641"/>
      <c r="G251" s="310"/>
      <c r="H251" s="650"/>
      <c r="I251" s="657"/>
    </row>
    <row r="252" spans="1:9" s="303" customFormat="1" ht="14.25" customHeight="1" x14ac:dyDescent="0.15">
      <c r="A252" s="678" t="s">
        <v>601</v>
      </c>
      <c r="B252" s="678" t="s">
        <v>601</v>
      </c>
      <c r="C252" s="654">
        <v>1579363</v>
      </c>
      <c r="D252" s="658" t="s">
        <v>710</v>
      </c>
      <c r="E252" s="654">
        <v>2</v>
      </c>
      <c r="F252" s="641" t="s">
        <v>231</v>
      </c>
      <c r="G252" s="357" t="s">
        <v>709</v>
      </c>
      <c r="H252" s="648" t="s">
        <v>708</v>
      </c>
      <c r="I252" s="657" t="s">
        <v>707</v>
      </c>
    </row>
    <row r="253" spans="1:9" s="303" customFormat="1" ht="14.25" customHeight="1" x14ac:dyDescent="0.15">
      <c r="A253" s="641"/>
      <c r="B253" s="641"/>
      <c r="C253" s="655"/>
      <c r="D253" s="659"/>
      <c r="E253" s="655"/>
      <c r="F253" s="641"/>
      <c r="G253" s="335"/>
      <c r="H253" s="649"/>
      <c r="I253" s="657"/>
    </row>
    <row r="254" spans="1:9" s="303" customFormat="1" ht="12.95" customHeight="1" x14ac:dyDescent="0.15">
      <c r="A254" s="641"/>
      <c r="B254" s="641"/>
      <c r="C254" s="656"/>
      <c r="D254" s="659"/>
      <c r="E254" s="656"/>
      <c r="F254" s="641"/>
      <c r="G254" s="310"/>
      <c r="H254" s="650"/>
      <c r="I254" s="657"/>
    </row>
    <row r="255" spans="1:9" s="303" customFormat="1" x14ac:dyDescent="0.15">
      <c r="A255" s="678" t="s">
        <v>637</v>
      </c>
      <c r="B255" s="678" t="s">
        <v>637</v>
      </c>
      <c r="C255" s="654">
        <v>1519395</v>
      </c>
      <c r="D255" s="685" t="s">
        <v>706</v>
      </c>
      <c r="E255" s="654">
        <v>2</v>
      </c>
      <c r="F255" s="654" t="s">
        <v>239</v>
      </c>
      <c r="G255" s="312" t="s">
        <v>495</v>
      </c>
      <c r="H255" s="648" t="s">
        <v>482</v>
      </c>
      <c r="I255" s="661" t="s">
        <v>494</v>
      </c>
    </row>
    <row r="256" spans="1:9" s="303" customFormat="1" x14ac:dyDescent="0.15">
      <c r="A256" s="641"/>
      <c r="B256" s="641"/>
      <c r="C256" s="655"/>
      <c r="D256" s="686"/>
      <c r="E256" s="655"/>
      <c r="F256" s="655"/>
      <c r="G256" s="335"/>
      <c r="H256" s="649"/>
      <c r="I256" s="662"/>
    </row>
    <row r="257" spans="1:11" s="303" customFormat="1" ht="14.25" customHeight="1" x14ac:dyDescent="0.15">
      <c r="A257" s="641"/>
      <c r="B257" s="641"/>
      <c r="C257" s="656"/>
      <c r="D257" s="687"/>
      <c r="E257" s="656"/>
      <c r="F257" s="656"/>
      <c r="G257" s="310"/>
      <c r="H257" s="650"/>
      <c r="I257" s="663"/>
    </row>
    <row r="258" spans="1:11" s="303" customFormat="1" ht="14.25" customHeight="1" x14ac:dyDescent="0.15">
      <c r="A258" s="678" t="s">
        <v>637</v>
      </c>
      <c r="B258" s="678" t="s">
        <v>637</v>
      </c>
      <c r="C258" s="654">
        <v>1519417</v>
      </c>
      <c r="D258" s="685" t="s">
        <v>705</v>
      </c>
      <c r="E258" s="654">
        <v>2</v>
      </c>
      <c r="F258" s="654" t="s">
        <v>231</v>
      </c>
      <c r="G258" s="312" t="s">
        <v>492</v>
      </c>
      <c r="H258" s="648" t="s">
        <v>234</v>
      </c>
      <c r="I258" s="661" t="s">
        <v>491</v>
      </c>
    </row>
    <row r="259" spans="1:11" s="303" customFormat="1" ht="14.25" customHeight="1" x14ac:dyDescent="0.15">
      <c r="A259" s="641"/>
      <c r="B259" s="641"/>
      <c r="C259" s="655"/>
      <c r="D259" s="702"/>
      <c r="E259" s="655"/>
      <c r="F259" s="655"/>
      <c r="G259" s="335" t="s">
        <v>490</v>
      </c>
      <c r="H259" s="649"/>
      <c r="I259" s="662"/>
    </row>
    <row r="260" spans="1:11" s="303" customFormat="1" ht="14.25" customHeight="1" x14ac:dyDescent="0.15">
      <c r="A260" s="641"/>
      <c r="B260" s="641"/>
      <c r="C260" s="656"/>
      <c r="D260" s="712"/>
      <c r="E260" s="656"/>
      <c r="F260" s="656"/>
      <c r="G260" s="330"/>
      <c r="H260" s="650"/>
      <c r="I260" s="663"/>
    </row>
    <row r="261" spans="1:11" s="303" customFormat="1" ht="14.25" customHeight="1" x14ac:dyDescent="0.15">
      <c r="A261" s="678" t="s">
        <v>637</v>
      </c>
      <c r="B261" s="678" t="s">
        <v>637</v>
      </c>
      <c r="C261" s="641">
        <v>1519433</v>
      </c>
      <c r="D261" s="658" t="s">
        <v>704</v>
      </c>
      <c r="E261" s="654">
        <v>2</v>
      </c>
      <c r="F261" s="641" t="s">
        <v>231</v>
      </c>
      <c r="G261" s="317" t="s">
        <v>456</v>
      </c>
      <c r="H261" s="648" t="s">
        <v>234</v>
      </c>
      <c r="I261" s="661" t="s">
        <v>455</v>
      </c>
    </row>
    <row r="262" spans="1:11" s="303" customFormat="1" ht="14.25" customHeight="1" x14ac:dyDescent="0.15">
      <c r="A262" s="641"/>
      <c r="B262" s="641"/>
      <c r="C262" s="641"/>
      <c r="D262" s="659"/>
      <c r="E262" s="655"/>
      <c r="F262" s="641"/>
      <c r="G262" s="331"/>
      <c r="H262" s="649"/>
      <c r="I262" s="662"/>
    </row>
    <row r="263" spans="1:11" s="303" customFormat="1" ht="14.1" customHeight="1" x14ac:dyDescent="0.15">
      <c r="A263" s="641"/>
      <c r="B263" s="641"/>
      <c r="C263" s="641"/>
      <c r="D263" s="659"/>
      <c r="E263" s="656"/>
      <c r="F263" s="641"/>
      <c r="G263" s="330"/>
      <c r="H263" s="650"/>
      <c r="I263" s="663"/>
    </row>
    <row r="264" spans="1:11" s="303" customFormat="1" ht="14.1" customHeight="1" x14ac:dyDescent="0.15">
      <c r="A264" s="678" t="s">
        <v>637</v>
      </c>
      <c r="B264" s="682" t="s">
        <v>637</v>
      </c>
      <c r="C264" s="641">
        <v>1519492</v>
      </c>
      <c r="D264" s="658" t="s">
        <v>703</v>
      </c>
      <c r="E264" s="654">
        <v>2</v>
      </c>
      <c r="F264" s="641" t="s">
        <v>231</v>
      </c>
      <c r="G264" s="325" t="s">
        <v>405</v>
      </c>
      <c r="H264" s="648" t="s">
        <v>234</v>
      </c>
      <c r="I264" s="657" t="s">
        <v>404</v>
      </c>
    </row>
    <row r="265" spans="1:11" s="303" customFormat="1" ht="14.1" customHeight="1" x14ac:dyDescent="0.15">
      <c r="A265" s="641"/>
      <c r="B265" s="683"/>
      <c r="C265" s="641"/>
      <c r="D265" s="659"/>
      <c r="E265" s="655"/>
      <c r="F265" s="641"/>
      <c r="G265" s="335" t="s">
        <v>403</v>
      </c>
      <c r="H265" s="649"/>
      <c r="I265" s="657"/>
    </row>
    <row r="266" spans="1:11" s="303" customFormat="1" ht="14.25" customHeight="1" x14ac:dyDescent="0.15">
      <c r="A266" s="641"/>
      <c r="B266" s="684"/>
      <c r="C266" s="641"/>
      <c r="D266" s="659"/>
      <c r="E266" s="656"/>
      <c r="F266" s="641"/>
      <c r="G266" s="330"/>
      <c r="H266" s="650"/>
      <c r="I266" s="657"/>
    </row>
    <row r="267" spans="1:11" s="303" customFormat="1" ht="14.25" customHeight="1" x14ac:dyDescent="0.15">
      <c r="A267" s="678" t="s">
        <v>606</v>
      </c>
      <c r="B267" s="678" t="s">
        <v>606</v>
      </c>
      <c r="C267" s="641">
        <v>1559419</v>
      </c>
      <c r="D267" s="658" t="s">
        <v>702</v>
      </c>
      <c r="E267" s="654">
        <v>2</v>
      </c>
      <c r="F267" s="641" t="s">
        <v>231</v>
      </c>
      <c r="G267" s="312" t="s">
        <v>701</v>
      </c>
      <c r="H267" s="648" t="s">
        <v>234</v>
      </c>
      <c r="I267" s="657" t="s">
        <v>700</v>
      </c>
    </row>
    <row r="268" spans="1:11" s="303" customFormat="1" ht="14.25" customHeight="1" x14ac:dyDescent="0.15">
      <c r="A268" s="641"/>
      <c r="B268" s="641"/>
      <c r="C268" s="641"/>
      <c r="D268" s="659"/>
      <c r="E268" s="655"/>
      <c r="F268" s="641"/>
      <c r="G268" s="335" t="s">
        <v>699</v>
      </c>
      <c r="H268" s="649"/>
      <c r="I268" s="657"/>
    </row>
    <row r="269" spans="1:11" s="303" customFormat="1" ht="14.25" customHeight="1" x14ac:dyDescent="0.15">
      <c r="A269" s="641"/>
      <c r="B269" s="641"/>
      <c r="C269" s="641"/>
      <c r="D269" s="659"/>
      <c r="E269" s="656"/>
      <c r="F269" s="641"/>
      <c r="G269" s="310"/>
      <c r="H269" s="650"/>
      <c r="I269" s="657"/>
    </row>
    <row r="270" spans="1:11" s="303" customFormat="1" ht="14.25" customHeight="1" x14ac:dyDescent="0.15">
      <c r="A270" s="678" t="s">
        <v>601</v>
      </c>
      <c r="B270" s="678" t="s">
        <v>601</v>
      </c>
      <c r="C270" s="654">
        <v>1579460</v>
      </c>
      <c r="D270" s="658" t="s">
        <v>698</v>
      </c>
      <c r="E270" s="654">
        <v>2</v>
      </c>
      <c r="F270" s="641" t="s">
        <v>231</v>
      </c>
      <c r="G270" s="362" t="s">
        <v>697</v>
      </c>
      <c r="H270" s="648" t="s">
        <v>234</v>
      </c>
      <c r="I270" s="657" t="s">
        <v>696</v>
      </c>
    </row>
    <row r="271" spans="1:11" s="303" customFormat="1" ht="14.25" customHeight="1" x14ac:dyDescent="0.15">
      <c r="A271" s="641"/>
      <c r="B271" s="641"/>
      <c r="C271" s="655"/>
      <c r="D271" s="659"/>
      <c r="E271" s="655"/>
      <c r="F271" s="641"/>
      <c r="G271" s="335"/>
      <c r="H271" s="649"/>
      <c r="I271" s="657"/>
    </row>
    <row r="272" spans="1:11" ht="14.25" customHeight="1" x14ac:dyDescent="0.15">
      <c r="A272" s="641"/>
      <c r="B272" s="641"/>
      <c r="C272" s="656"/>
      <c r="D272" s="659"/>
      <c r="E272" s="656"/>
      <c r="F272" s="641"/>
      <c r="G272" s="310"/>
      <c r="H272" s="650"/>
      <c r="I272" s="657"/>
      <c r="J272" s="303"/>
      <c r="K272" s="303"/>
    </row>
    <row r="273" spans="1:11" ht="14.25" customHeight="1" x14ac:dyDescent="0.15">
      <c r="A273" s="673" t="s">
        <v>606</v>
      </c>
      <c r="B273" s="673" t="s">
        <v>606</v>
      </c>
      <c r="C273" s="674">
        <v>1559397</v>
      </c>
      <c r="D273" s="722" t="s">
        <v>695</v>
      </c>
      <c r="E273" s="642">
        <v>2</v>
      </c>
      <c r="F273" s="674" t="s">
        <v>239</v>
      </c>
      <c r="G273" s="309" t="s">
        <v>691</v>
      </c>
      <c r="H273" s="645" t="s">
        <v>234</v>
      </c>
      <c r="I273" s="720" t="s">
        <v>694</v>
      </c>
    </row>
    <row r="274" spans="1:11" ht="14.25" customHeight="1" x14ac:dyDescent="0.15">
      <c r="A274" s="674"/>
      <c r="B274" s="674"/>
      <c r="C274" s="674"/>
      <c r="D274" s="691"/>
      <c r="E274" s="643"/>
      <c r="F274" s="674"/>
      <c r="G274" s="327" t="s">
        <v>693</v>
      </c>
      <c r="H274" s="646"/>
      <c r="I274" s="720"/>
    </row>
    <row r="275" spans="1:11" ht="14.25" customHeight="1" x14ac:dyDescent="0.15">
      <c r="A275" s="674"/>
      <c r="B275" s="674"/>
      <c r="C275" s="674"/>
      <c r="D275" s="691"/>
      <c r="E275" s="644"/>
      <c r="F275" s="674"/>
      <c r="G275" s="307"/>
      <c r="H275" s="647"/>
      <c r="I275" s="720"/>
    </row>
    <row r="276" spans="1:11" ht="14.25" customHeight="1" x14ac:dyDescent="0.15">
      <c r="A276" s="673" t="s">
        <v>606</v>
      </c>
      <c r="B276" s="673" t="s">
        <v>606</v>
      </c>
      <c r="C276" s="674">
        <v>1559400</v>
      </c>
      <c r="D276" s="722" t="s">
        <v>692</v>
      </c>
      <c r="E276" s="642">
        <v>2</v>
      </c>
      <c r="F276" s="674" t="s">
        <v>231</v>
      </c>
      <c r="G276" s="309" t="s">
        <v>691</v>
      </c>
      <c r="H276" s="645" t="s">
        <v>234</v>
      </c>
      <c r="I276" s="720" t="s">
        <v>690</v>
      </c>
    </row>
    <row r="277" spans="1:11" ht="14.25" customHeight="1" x14ac:dyDescent="0.15">
      <c r="A277" s="674"/>
      <c r="B277" s="674"/>
      <c r="C277" s="674"/>
      <c r="D277" s="691"/>
      <c r="E277" s="643"/>
      <c r="F277" s="674"/>
      <c r="G277" s="327"/>
      <c r="H277" s="646"/>
      <c r="I277" s="720"/>
    </row>
    <row r="278" spans="1:11" s="303" customFormat="1" ht="14.25" customHeight="1" x14ac:dyDescent="0.15">
      <c r="A278" s="674"/>
      <c r="B278" s="674"/>
      <c r="C278" s="674"/>
      <c r="D278" s="691"/>
      <c r="E278" s="644"/>
      <c r="F278" s="674"/>
      <c r="G278" s="307"/>
      <c r="H278" s="647"/>
      <c r="I278" s="720"/>
      <c r="J278" s="342"/>
      <c r="K278" s="342"/>
    </row>
    <row r="279" spans="1:11" s="303" customFormat="1" ht="14.25" customHeight="1" x14ac:dyDescent="0.15">
      <c r="A279" s="673" t="s">
        <v>689</v>
      </c>
      <c r="B279" s="673" t="s">
        <v>689</v>
      </c>
      <c r="C279" s="644">
        <v>15519522</v>
      </c>
      <c r="D279" s="722" t="s">
        <v>688</v>
      </c>
      <c r="E279" s="642">
        <v>2</v>
      </c>
      <c r="F279" s="674" t="s">
        <v>231</v>
      </c>
      <c r="G279" s="337" t="s">
        <v>302</v>
      </c>
      <c r="H279" s="645" t="s">
        <v>234</v>
      </c>
      <c r="I279" s="720" t="s">
        <v>498</v>
      </c>
    </row>
    <row r="280" spans="1:11" s="303" customFormat="1" ht="14.25" customHeight="1" x14ac:dyDescent="0.15">
      <c r="A280" s="674"/>
      <c r="B280" s="674"/>
      <c r="C280" s="674"/>
      <c r="D280" s="691"/>
      <c r="E280" s="643"/>
      <c r="F280" s="674"/>
      <c r="G280" s="316" t="s">
        <v>497</v>
      </c>
      <c r="H280" s="646"/>
      <c r="I280" s="720"/>
    </row>
    <row r="281" spans="1:11" s="303" customFormat="1" ht="14.25" customHeight="1" x14ac:dyDescent="0.15">
      <c r="A281" s="674"/>
      <c r="B281" s="674"/>
      <c r="C281" s="674"/>
      <c r="D281" s="691"/>
      <c r="E281" s="644"/>
      <c r="F281" s="674"/>
      <c r="G281" s="307"/>
      <c r="H281" s="647"/>
      <c r="I281" s="720"/>
    </row>
    <row r="282" spans="1:11" s="303" customFormat="1" ht="14.25" customHeight="1" x14ac:dyDescent="0.15">
      <c r="A282" s="673" t="s">
        <v>613</v>
      </c>
      <c r="B282" s="673" t="s">
        <v>613</v>
      </c>
      <c r="C282" s="642">
        <v>1539671</v>
      </c>
      <c r="D282" s="722" t="s">
        <v>687</v>
      </c>
      <c r="E282" s="642">
        <v>2</v>
      </c>
      <c r="F282" s="674" t="s">
        <v>231</v>
      </c>
      <c r="G282" s="315" t="s">
        <v>686</v>
      </c>
      <c r="H282" s="645" t="s">
        <v>685</v>
      </c>
      <c r="I282" s="720" t="s">
        <v>684</v>
      </c>
    </row>
    <row r="283" spans="1:11" s="303" customFormat="1" ht="14.25" customHeight="1" x14ac:dyDescent="0.15">
      <c r="A283" s="674"/>
      <c r="B283" s="674"/>
      <c r="C283" s="643"/>
      <c r="D283" s="691"/>
      <c r="E283" s="643"/>
      <c r="F283" s="674"/>
      <c r="G283" s="327" t="s">
        <v>683</v>
      </c>
      <c r="H283" s="646"/>
      <c r="I283" s="720"/>
    </row>
    <row r="284" spans="1:11" ht="14.25" customHeight="1" x14ac:dyDescent="0.15">
      <c r="A284" s="674"/>
      <c r="B284" s="674"/>
      <c r="C284" s="644"/>
      <c r="D284" s="691"/>
      <c r="E284" s="644"/>
      <c r="F284" s="674"/>
      <c r="G284" s="307"/>
      <c r="H284" s="647"/>
      <c r="I284" s="720"/>
      <c r="J284" s="303"/>
      <c r="K284" s="303"/>
    </row>
    <row r="285" spans="1:11" ht="14.25" customHeight="1" x14ac:dyDescent="0.15">
      <c r="A285" s="673" t="s">
        <v>606</v>
      </c>
      <c r="B285" s="673" t="s">
        <v>606</v>
      </c>
      <c r="C285" s="674">
        <v>1559435</v>
      </c>
      <c r="D285" s="722" t="s">
        <v>682</v>
      </c>
      <c r="E285" s="642">
        <v>2</v>
      </c>
      <c r="F285" s="674" t="s">
        <v>239</v>
      </c>
      <c r="G285" s="309" t="s">
        <v>681</v>
      </c>
      <c r="H285" s="645" t="s">
        <v>603</v>
      </c>
      <c r="I285" s="720" t="s">
        <v>680</v>
      </c>
    </row>
    <row r="286" spans="1:11" ht="14.25" customHeight="1" x14ac:dyDescent="0.15">
      <c r="A286" s="674"/>
      <c r="B286" s="674"/>
      <c r="C286" s="674"/>
      <c r="D286" s="691"/>
      <c r="E286" s="643"/>
      <c r="F286" s="674"/>
      <c r="G286" s="327"/>
      <c r="H286" s="646"/>
      <c r="I286" s="720"/>
    </row>
    <row r="287" spans="1:11" ht="14.25" customHeight="1" x14ac:dyDescent="0.15">
      <c r="A287" s="674"/>
      <c r="B287" s="674"/>
      <c r="C287" s="674"/>
      <c r="D287" s="691"/>
      <c r="E287" s="644"/>
      <c r="F287" s="674"/>
      <c r="G287" s="307"/>
      <c r="H287" s="647"/>
      <c r="I287" s="720"/>
    </row>
    <row r="288" spans="1:11" ht="14.25" customHeight="1" x14ac:dyDescent="0.15">
      <c r="A288" s="673" t="s">
        <v>679</v>
      </c>
      <c r="B288" s="673" t="s">
        <v>679</v>
      </c>
      <c r="C288" s="674">
        <v>1579479</v>
      </c>
      <c r="D288" s="722" t="s">
        <v>678</v>
      </c>
      <c r="E288" s="642">
        <v>2</v>
      </c>
      <c r="F288" s="674" t="s">
        <v>239</v>
      </c>
      <c r="G288" s="309" t="s">
        <v>677</v>
      </c>
      <c r="H288" s="645" t="s">
        <v>234</v>
      </c>
      <c r="I288" s="720" t="s">
        <v>676</v>
      </c>
    </row>
    <row r="289" spans="1:11" ht="14.25" customHeight="1" x14ac:dyDescent="0.15">
      <c r="A289" s="674"/>
      <c r="B289" s="674"/>
      <c r="C289" s="674"/>
      <c r="D289" s="691"/>
      <c r="E289" s="643"/>
      <c r="F289" s="674"/>
      <c r="G289" s="327"/>
      <c r="H289" s="646"/>
      <c r="I289" s="720"/>
    </row>
    <row r="290" spans="1:11" s="303" customFormat="1" ht="14.25" customHeight="1" x14ac:dyDescent="0.15">
      <c r="A290" s="674"/>
      <c r="B290" s="674"/>
      <c r="C290" s="674"/>
      <c r="D290" s="691"/>
      <c r="E290" s="644"/>
      <c r="F290" s="674"/>
      <c r="G290" s="307"/>
      <c r="H290" s="647"/>
      <c r="I290" s="720"/>
      <c r="J290" s="342"/>
      <c r="K290" s="342"/>
    </row>
    <row r="291" spans="1:11" s="303" customFormat="1" ht="14.25" customHeight="1" x14ac:dyDescent="0.15">
      <c r="A291" s="678" t="s">
        <v>675</v>
      </c>
      <c r="B291" s="678" t="s">
        <v>675</v>
      </c>
      <c r="C291" s="654">
        <v>1562959</v>
      </c>
      <c r="D291" s="658" t="s">
        <v>674</v>
      </c>
      <c r="E291" s="654">
        <v>2</v>
      </c>
      <c r="F291" s="641" t="s">
        <v>219</v>
      </c>
      <c r="G291" s="312" t="s">
        <v>673</v>
      </c>
      <c r="H291" s="648" t="s">
        <v>672</v>
      </c>
      <c r="I291" s="657" t="s">
        <v>671</v>
      </c>
    </row>
    <row r="292" spans="1:11" s="303" customFormat="1" ht="14.1" customHeight="1" x14ac:dyDescent="0.15">
      <c r="A292" s="641"/>
      <c r="B292" s="641"/>
      <c r="C292" s="655"/>
      <c r="D292" s="659"/>
      <c r="E292" s="655"/>
      <c r="F292" s="641"/>
      <c r="G292" s="335"/>
      <c r="H292" s="649"/>
      <c r="I292" s="657"/>
    </row>
    <row r="293" spans="1:11" s="303" customFormat="1" ht="14.1" customHeight="1" x14ac:dyDescent="0.15">
      <c r="A293" s="641"/>
      <c r="B293" s="641"/>
      <c r="C293" s="656"/>
      <c r="D293" s="659"/>
      <c r="E293" s="656"/>
      <c r="F293" s="641"/>
      <c r="G293" s="310"/>
      <c r="H293" s="650"/>
      <c r="I293" s="657"/>
    </row>
    <row r="294" spans="1:11" s="303" customFormat="1" ht="14.1" customHeight="1" x14ac:dyDescent="0.15">
      <c r="A294" s="678" t="s">
        <v>637</v>
      </c>
      <c r="B294" s="682" t="s">
        <v>637</v>
      </c>
      <c r="C294" s="641">
        <v>1519247</v>
      </c>
      <c r="D294" s="658" t="s">
        <v>670</v>
      </c>
      <c r="E294" s="654">
        <v>2</v>
      </c>
      <c r="F294" s="641" t="s">
        <v>219</v>
      </c>
      <c r="G294" s="325" t="s">
        <v>475</v>
      </c>
      <c r="H294" s="648" t="s">
        <v>234</v>
      </c>
      <c r="I294" s="657" t="s">
        <v>474</v>
      </c>
    </row>
    <row r="295" spans="1:11" s="303" customFormat="1" ht="14.1" customHeight="1" x14ac:dyDescent="0.15">
      <c r="A295" s="641"/>
      <c r="B295" s="683"/>
      <c r="C295" s="641"/>
      <c r="D295" s="659"/>
      <c r="E295" s="655"/>
      <c r="F295" s="641"/>
      <c r="G295" s="335"/>
      <c r="H295" s="649"/>
      <c r="I295" s="657"/>
    </row>
    <row r="296" spans="1:11" s="303" customFormat="1" ht="14.25" customHeight="1" x14ac:dyDescent="0.15">
      <c r="A296" s="641"/>
      <c r="B296" s="684"/>
      <c r="C296" s="641"/>
      <c r="D296" s="659"/>
      <c r="E296" s="656"/>
      <c r="F296" s="641"/>
      <c r="G296" s="330"/>
      <c r="H296" s="650"/>
      <c r="I296" s="657"/>
    </row>
    <row r="297" spans="1:11" s="303" customFormat="1" ht="14.25" customHeight="1" x14ac:dyDescent="0.15">
      <c r="A297" s="678" t="s">
        <v>637</v>
      </c>
      <c r="B297" s="682" t="s">
        <v>637</v>
      </c>
      <c r="C297" s="654">
        <v>1519271</v>
      </c>
      <c r="D297" s="658" t="s">
        <v>669</v>
      </c>
      <c r="E297" s="654">
        <v>2</v>
      </c>
      <c r="F297" s="654" t="s">
        <v>219</v>
      </c>
      <c r="G297" s="357" t="s">
        <v>432</v>
      </c>
      <c r="H297" s="648" t="s">
        <v>234</v>
      </c>
      <c r="I297" s="679" t="s">
        <v>431</v>
      </c>
    </row>
    <row r="298" spans="1:11" s="303" customFormat="1" ht="14.25" customHeight="1" x14ac:dyDescent="0.15">
      <c r="A298" s="641"/>
      <c r="B298" s="683"/>
      <c r="C298" s="655"/>
      <c r="D298" s="659"/>
      <c r="E298" s="655"/>
      <c r="F298" s="655"/>
      <c r="G298" s="311"/>
      <c r="H298" s="649"/>
      <c r="I298" s="680"/>
    </row>
    <row r="299" spans="1:11" s="303" customFormat="1" ht="14.25" customHeight="1" x14ac:dyDescent="0.15">
      <c r="A299" s="641"/>
      <c r="B299" s="684"/>
      <c r="C299" s="656"/>
      <c r="D299" s="659"/>
      <c r="E299" s="656"/>
      <c r="F299" s="656"/>
      <c r="G299" s="310"/>
      <c r="H299" s="650"/>
      <c r="I299" s="681"/>
    </row>
    <row r="300" spans="1:11" s="303" customFormat="1" ht="14.25" customHeight="1" x14ac:dyDescent="0.15">
      <c r="A300" s="678" t="s">
        <v>613</v>
      </c>
      <c r="B300" s="678" t="s">
        <v>613</v>
      </c>
      <c r="C300" s="654">
        <v>1548581</v>
      </c>
      <c r="D300" s="658" t="s">
        <v>668</v>
      </c>
      <c r="E300" s="654">
        <v>2</v>
      </c>
      <c r="F300" s="641" t="s">
        <v>219</v>
      </c>
      <c r="G300" s="358" t="s">
        <v>667</v>
      </c>
      <c r="H300" s="648" t="s">
        <v>666</v>
      </c>
      <c r="I300" s="657" t="s">
        <v>665</v>
      </c>
    </row>
    <row r="301" spans="1:11" s="303" customFormat="1" ht="21" customHeight="1" x14ac:dyDescent="0.15">
      <c r="A301" s="641"/>
      <c r="B301" s="641"/>
      <c r="C301" s="655"/>
      <c r="D301" s="659"/>
      <c r="E301" s="655"/>
      <c r="F301" s="641"/>
      <c r="G301" s="335"/>
      <c r="H301" s="649"/>
      <c r="I301" s="657"/>
    </row>
    <row r="302" spans="1:11" s="303" customFormat="1" ht="15" customHeight="1" x14ac:dyDescent="0.15">
      <c r="A302" s="641"/>
      <c r="B302" s="641"/>
      <c r="C302" s="656"/>
      <c r="D302" s="659"/>
      <c r="E302" s="656"/>
      <c r="F302" s="641"/>
      <c r="G302" s="310"/>
      <c r="H302" s="650"/>
      <c r="I302" s="657"/>
    </row>
    <row r="303" spans="1:11" s="303" customFormat="1" ht="14.1" customHeight="1" x14ac:dyDescent="0.15">
      <c r="A303" s="678" t="s">
        <v>606</v>
      </c>
      <c r="B303" s="678" t="s">
        <v>606</v>
      </c>
      <c r="C303" s="654">
        <v>1559290</v>
      </c>
      <c r="D303" s="658" t="s">
        <v>664</v>
      </c>
      <c r="E303" s="654">
        <v>2</v>
      </c>
      <c r="F303" s="641" t="s">
        <v>219</v>
      </c>
      <c r="G303" s="357" t="s">
        <v>663</v>
      </c>
      <c r="H303" s="648" t="s">
        <v>603</v>
      </c>
      <c r="I303" s="657" t="s">
        <v>662</v>
      </c>
    </row>
    <row r="304" spans="1:11" s="303" customFormat="1" ht="14.25" customHeight="1" x14ac:dyDescent="0.15">
      <c r="A304" s="641"/>
      <c r="B304" s="641"/>
      <c r="C304" s="655"/>
      <c r="D304" s="659"/>
      <c r="E304" s="655"/>
      <c r="F304" s="641"/>
      <c r="G304" s="335" t="s">
        <v>661</v>
      </c>
      <c r="H304" s="649"/>
      <c r="I304" s="657"/>
    </row>
    <row r="305" spans="1:9" s="303" customFormat="1" ht="14.25" customHeight="1" x14ac:dyDescent="0.15">
      <c r="A305" s="641"/>
      <c r="B305" s="641"/>
      <c r="C305" s="656"/>
      <c r="D305" s="659"/>
      <c r="E305" s="656"/>
      <c r="F305" s="641"/>
      <c r="G305" s="310"/>
      <c r="H305" s="650"/>
      <c r="I305" s="657"/>
    </row>
    <row r="306" spans="1:9" s="303" customFormat="1" ht="14.25" customHeight="1" x14ac:dyDescent="0.15">
      <c r="A306" s="678" t="s">
        <v>637</v>
      </c>
      <c r="B306" s="678" t="s">
        <v>637</v>
      </c>
      <c r="C306" s="641">
        <v>1519409</v>
      </c>
      <c r="D306" s="658" t="s">
        <v>660</v>
      </c>
      <c r="E306" s="654">
        <v>2</v>
      </c>
      <c r="F306" s="641" t="s">
        <v>219</v>
      </c>
      <c r="G306" s="335" t="s">
        <v>374</v>
      </c>
      <c r="H306" s="648" t="s">
        <v>234</v>
      </c>
      <c r="I306" s="657" t="s">
        <v>485</v>
      </c>
    </row>
    <row r="307" spans="1:9" s="303" customFormat="1" ht="14.1" customHeight="1" x14ac:dyDescent="0.15">
      <c r="A307" s="641"/>
      <c r="B307" s="641"/>
      <c r="C307" s="641"/>
      <c r="D307" s="659"/>
      <c r="E307" s="655"/>
      <c r="F307" s="641"/>
      <c r="G307" s="335"/>
      <c r="H307" s="649"/>
      <c r="I307" s="657"/>
    </row>
    <row r="308" spans="1:9" s="303" customFormat="1" ht="16.5" customHeight="1" x14ac:dyDescent="0.15">
      <c r="A308" s="641"/>
      <c r="B308" s="641"/>
      <c r="C308" s="641"/>
      <c r="D308" s="659"/>
      <c r="E308" s="656"/>
      <c r="F308" s="641"/>
      <c r="G308" s="330"/>
      <c r="H308" s="650"/>
      <c r="I308" s="657"/>
    </row>
    <row r="309" spans="1:9" s="303" customFormat="1" ht="14.1" customHeight="1" x14ac:dyDescent="0.15">
      <c r="A309" s="678" t="s">
        <v>637</v>
      </c>
      <c r="B309" s="678" t="s">
        <v>637</v>
      </c>
      <c r="C309" s="641">
        <v>1519441</v>
      </c>
      <c r="D309" s="658" t="s">
        <v>659</v>
      </c>
      <c r="E309" s="654">
        <v>2</v>
      </c>
      <c r="F309" s="654" t="s">
        <v>219</v>
      </c>
      <c r="G309" s="332" t="s">
        <v>429</v>
      </c>
      <c r="H309" s="648" t="s">
        <v>428</v>
      </c>
      <c r="I309" s="661" t="s">
        <v>427</v>
      </c>
    </row>
    <row r="310" spans="1:9" s="303" customFormat="1" x14ac:dyDescent="0.15">
      <c r="A310" s="641"/>
      <c r="B310" s="641"/>
      <c r="C310" s="641"/>
      <c r="D310" s="659"/>
      <c r="E310" s="655"/>
      <c r="F310" s="655"/>
      <c r="G310" s="331"/>
      <c r="H310" s="649"/>
      <c r="I310" s="662"/>
    </row>
    <row r="311" spans="1:9" s="303" customFormat="1" ht="12.95" customHeight="1" x14ac:dyDescent="0.15">
      <c r="A311" s="641"/>
      <c r="B311" s="641"/>
      <c r="C311" s="641"/>
      <c r="D311" s="659"/>
      <c r="E311" s="656"/>
      <c r="F311" s="656"/>
      <c r="G311" s="330"/>
      <c r="H311" s="650"/>
      <c r="I311" s="663"/>
    </row>
    <row r="312" spans="1:9" s="303" customFormat="1" x14ac:dyDescent="0.15">
      <c r="A312" s="678" t="s">
        <v>613</v>
      </c>
      <c r="B312" s="678" t="s">
        <v>613</v>
      </c>
      <c r="C312" s="641">
        <v>1539523</v>
      </c>
      <c r="D312" s="658" t="s">
        <v>658</v>
      </c>
      <c r="E312" s="654">
        <v>2</v>
      </c>
      <c r="F312" s="641" t="s">
        <v>219</v>
      </c>
      <c r="G312" s="351" t="s">
        <v>657</v>
      </c>
      <c r="H312" s="648" t="s">
        <v>656</v>
      </c>
      <c r="I312" s="657" t="s">
        <v>655</v>
      </c>
    </row>
    <row r="313" spans="1:9" s="303" customFormat="1" x14ac:dyDescent="0.15">
      <c r="A313" s="641"/>
      <c r="B313" s="641"/>
      <c r="C313" s="641"/>
      <c r="D313" s="659"/>
      <c r="E313" s="655"/>
      <c r="F313" s="641"/>
      <c r="G313" s="350" t="s">
        <v>654</v>
      </c>
      <c r="H313" s="649"/>
      <c r="I313" s="657"/>
    </row>
    <row r="314" spans="1:9" s="303" customFormat="1" ht="12.95" customHeight="1" x14ac:dyDescent="0.15">
      <c r="A314" s="641"/>
      <c r="B314" s="641"/>
      <c r="C314" s="641"/>
      <c r="D314" s="659"/>
      <c r="E314" s="656"/>
      <c r="F314" s="641"/>
      <c r="G314" s="349"/>
      <c r="H314" s="650"/>
      <c r="I314" s="657"/>
    </row>
    <row r="315" spans="1:9" s="303" customFormat="1" x14ac:dyDescent="0.15">
      <c r="A315" s="678" t="s">
        <v>606</v>
      </c>
      <c r="B315" s="678" t="s">
        <v>606</v>
      </c>
      <c r="C315" s="641">
        <v>1559303</v>
      </c>
      <c r="D315" s="658" t="s">
        <v>653</v>
      </c>
      <c r="E315" s="654">
        <v>2</v>
      </c>
      <c r="F315" s="641" t="s">
        <v>219</v>
      </c>
      <c r="G315" s="351" t="s">
        <v>652</v>
      </c>
      <c r="H315" s="648" t="s">
        <v>651</v>
      </c>
      <c r="I315" s="657" t="s">
        <v>650</v>
      </c>
    </row>
    <row r="316" spans="1:9" s="303" customFormat="1" x14ac:dyDescent="0.15">
      <c r="A316" s="641"/>
      <c r="B316" s="641"/>
      <c r="C316" s="641"/>
      <c r="D316" s="659"/>
      <c r="E316" s="655"/>
      <c r="F316" s="641"/>
      <c r="G316" s="350" t="s">
        <v>649</v>
      </c>
      <c r="H316" s="649"/>
      <c r="I316" s="657"/>
    </row>
    <row r="317" spans="1:9" s="303" customFormat="1" ht="14.25" customHeight="1" x14ac:dyDescent="0.15">
      <c r="A317" s="641"/>
      <c r="B317" s="641"/>
      <c r="C317" s="641"/>
      <c r="D317" s="659"/>
      <c r="E317" s="656"/>
      <c r="F317" s="641"/>
      <c r="G317" s="349"/>
      <c r="H317" s="650"/>
      <c r="I317" s="657"/>
    </row>
    <row r="318" spans="1:9" s="303" customFormat="1" ht="14.25" customHeight="1" x14ac:dyDescent="0.15">
      <c r="A318" s="678" t="s">
        <v>606</v>
      </c>
      <c r="B318" s="678" t="s">
        <v>606</v>
      </c>
      <c r="C318" s="641">
        <v>1559346</v>
      </c>
      <c r="D318" s="658" t="s">
        <v>648</v>
      </c>
      <c r="E318" s="654">
        <v>2</v>
      </c>
      <c r="F318" s="641" t="s">
        <v>219</v>
      </c>
      <c r="G318" s="351" t="s">
        <v>647</v>
      </c>
      <c r="H318" s="648" t="s">
        <v>603</v>
      </c>
      <c r="I318" s="657" t="s">
        <v>646</v>
      </c>
    </row>
    <row r="319" spans="1:9" s="303" customFormat="1" ht="14.25" customHeight="1" x14ac:dyDescent="0.15">
      <c r="A319" s="641"/>
      <c r="B319" s="641"/>
      <c r="C319" s="641"/>
      <c r="D319" s="659"/>
      <c r="E319" s="655"/>
      <c r="F319" s="641"/>
      <c r="G319" s="350" t="s">
        <v>645</v>
      </c>
      <c r="H319" s="649"/>
      <c r="I319" s="657"/>
    </row>
    <row r="320" spans="1:9" s="303" customFormat="1" ht="14.25" customHeight="1" x14ac:dyDescent="0.15">
      <c r="A320" s="641"/>
      <c r="B320" s="641"/>
      <c r="C320" s="641"/>
      <c r="D320" s="659"/>
      <c r="E320" s="656"/>
      <c r="F320" s="641"/>
      <c r="G320" s="349"/>
      <c r="H320" s="650"/>
      <c r="I320" s="657"/>
    </row>
    <row r="321" spans="1:9" s="303" customFormat="1" ht="14.25" customHeight="1" x14ac:dyDescent="0.15">
      <c r="A321" s="678" t="s">
        <v>601</v>
      </c>
      <c r="B321" s="678" t="s">
        <v>601</v>
      </c>
      <c r="C321" s="654">
        <v>1579444</v>
      </c>
      <c r="D321" s="658" t="s">
        <v>644</v>
      </c>
      <c r="E321" s="654">
        <v>2</v>
      </c>
      <c r="F321" s="641" t="s">
        <v>219</v>
      </c>
      <c r="G321" s="366" t="s">
        <v>643</v>
      </c>
      <c r="H321" s="648" t="s">
        <v>234</v>
      </c>
      <c r="I321" s="657" t="s">
        <v>642</v>
      </c>
    </row>
    <row r="322" spans="1:9" s="303" customFormat="1" ht="32.1" customHeight="1" x14ac:dyDescent="0.15">
      <c r="A322" s="641"/>
      <c r="B322" s="641"/>
      <c r="C322" s="655"/>
      <c r="D322" s="659"/>
      <c r="E322" s="655"/>
      <c r="F322" s="641"/>
      <c r="G322" s="366" t="s">
        <v>641</v>
      </c>
      <c r="H322" s="649"/>
      <c r="I322" s="657"/>
    </row>
    <row r="323" spans="1:9" s="303" customFormat="1" ht="14.25" customHeight="1" x14ac:dyDescent="0.15">
      <c r="A323" s="641"/>
      <c r="B323" s="641"/>
      <c r="C323" s="656"/>
      <c r="D323" s="707"/>
      <c r="E323" s="655"/>
      <c r="F323" s="654"/>
      <c r="G323" s="311"/>
      <c r="H323" s="650"/>
      <c r="I323" s="657"/>
    </row>
    <row r="324" spans="1:9" s="303" customFormat="1" ht="14.25" customHeight="1" x14ac:dyDescent="0.15">
      <c r="A324" s="678" t="s">
        <v>613</v>
      </c>
      <c r="B324" s="678" t="s">
        <v>613</v>
      </c>
      <c r="C324" s="641">
        <v>1539582</v>
      </c>
      <c r="D324" s="658" t="s">
        <v>640</v>
      </c>
      <c r="E324" s="654">
        <v>2</v>
      </c>
      <c r="F324" s="641" t="s">
        <v>219</v>
      </c>
      <c r="G324" s="312" t="s">
        <v>639</v>
      </c>
      <c r="H324" s="648" t="s">
        <v>633</v>
      </c>
      <c r="I324" s="657" t="s">
        <v>638</v>
      </c>
    </row>
    <row r="325" spans="1:9" s="303" customFormat="1" ht="14.25" customHeight="1" x14ac:dyDescent="0.15">
      <c r="A325" s="641"/>
      <c r="B325" s="641"/>
      <c r="C325" s="641"/>
      <c r="D325" s="659"/>
      <c r="E325" s="655"/>
      <c r="F325" s="641"/>
      <c r="G325" s="335"/>
      <c r="H325" s="649"/>
      <c r="I325" s="657"/>
    </row>
    <row r="326" spans="1:9" s="303" customFormat="1" ht="14.25" customHeight="1" x14ac:dyDescent="0.15">
      <c r="A326" s="641"/>
      <c r="B326" s="641"/>
      <c r="C326" s="641"/>
      <c r="D326" s="659"/>
      <c r="E326" s="656"/>
      <c r="F326" s="641"/>
      <c r="G326" s="310"/>
      <c r="H326" s="650"/>
      <c r="I326" s="657"/>
    </row>
    <row r="327" spans="1:9" s="303" customFormat="1" ht="14.25" customHeight="1" x14ac:dyDescent="0.15">
      <c r="A327" s="673" t="s">
        <v>637</v>
      </c>
      <c r="B327" s="673" t="s">
        <v>637</v>
      </c>
      <c r="C327" s="642">
        <v>1519530</v>
      </c>
      <c r="D327" s="722" t="s">
        <v>636</v>
      </c>
      <c r="E327" s="642">
        <v>2</v>
      </c>
      <c r="F327" s="642" t="s">
        <v>236</v>
      </c>
      <c r="G327" s="360" t="s">
        <v>461</v>
      </c>
      <c r="H327" s="645" t="s">
        <v>460</v>
      </c>
      <c r="I327" s="720" t="s">
        <v>459</v>
      </c>
    </row>
    <row r="328" spans="1:9" s="303" customFormat="1" ht="14.25" customHeight="1" x14ac:dyDescent="0.15">
      <c r="A328" s="674"/>
      <c r="B328" s="674"/>
      <c r="C328" s="643"/>
      <c r="D328" s="691"/>
      <c r="E328" s="643"/>
      <c r="F328" s="643"/>
      <c r="G328" s="359" t="s">
        <v>458</v>
      </c>
      <c r="H328" s="646"/>
      <c r="I328" s="720"/>
    </row>
    <row r="329" spans="1:9" s="303" customFormat="1" ht="14.25" customHeight="1" x14ac:dyDescent="0.15">
      <c r="A329" s="674"/>
      <c r="B329" s="674"/>
      <c r="C329" s="644"/>
      <c r="D329" s="691"/>
      <c r="E329" s="644"/>
      <c r="F329" s="644"/>
      <c r="G329" s="307"/>
      <c r="H329" s="647"/>
      <c r="I329" s="720"/>
    </row>
    <row r="330" spans="1:9" s="303" customFormat="1" ht="14.25" customHeight="1" x14ac:dyDescent="0.15">
      <c r="A330" s="673" t="s">
        <v>613</v>
      </c>
      <c r="B330" s="673" t="s">
        <v>613</v>
      </c>
      <c r="C330" s="642">
        <v>1539655</v>
      </c>
      <c r="D330" s="722" t="s">
        <v>635</v>
      </c>
      <c r="E330" s="642">
        <v>2</v>
      </c>
      <c r="F330" s="674" t="s">
        <v>219</v>
      </c>
      <c r="G330" s="315" t="s">
        <v>634</v>
      </c>
      <c r="H330" s="645" t="s">
        <v>633</v>
      </c>
      <c r="I330" s="720" t="s">
        <v>632</v>
      </c>
    </row>
    <row r="331" spans="1:9" s="303" customFormat="1" ht="14.25" customHeight="1" x14ac:dyDescent="0.15">
      <c r="A331" s="674"/>
      <c r="B331" s="674"/>
      <c r="C331" s="643"/>
      <c r="D331" s="691"/>
      <c r="E331" s="643"/>
      <c r="F331" s="674"/>
      <c r="G331" s="327"/>
      <c r="H331" s="646"/>
      <c r="I331" s="720"/>
    </row>
    <row r="332" spans="1:9" s="303" customFormat="1" ht="14.25" customHeight="1" x14ac:dyDescent="0.15">
      <c r="A332" s="674"/>
      <c r="B332" s="674"/>
      <c r="C332" s="644"/>
      <c r="D332" s="691"/>
      <c r="E332" s="644"/>
      <c r="F332" s="674"/>
      <c r="G332" s="307"/>
      <c r="H332" s="647"/>
      <c r="I332" s="720"/>
    </row>
    <row r="333" spans="1:9" s="303" customFormat="1" ht="14.25" customHeight="1" x14ac:dyDescent="0.15">
      <c r="A333" s="673" t="s">
        <v>613</v>
      </c>
      <c r="B333" s="673" t="s">
        <v>613</v>
      </c>
      <c r="C333" s="642">
        <v>1539680</v>
      </c>
      <c r="D333" s="703" t="s">
        <v>631</v>
      </c>
      <c r="E333" s="642">
        <v>2</v>
      </c>
      <c r="F333" s="642" t="s">
        <v>219</v>
      </c>
      <c r="G333" s="309" t="s">
        <v>630</v>
      </c>
      <c r="H333" s="645" t="s">
        <v>629</v>
      </c>
      <c r="I333" s="688" t="s">
        <v>628</v>
      </c>
    </row>
    <row r="334" spans="1:9" s="303" customFormat="1" ht="14.25" customHeight="1" x14ac:dyDescent="0.15">
      <c r="A334" s="674"/>
      <c r="B334" s="674"/>
      <c r="C334" s="643"/>
      <c r="D334" s="751"/>
      <c r="E334" s="643"/>
      <c r="F334" s="643"/>
      <c r="G334" s="327" t="s">
        <v>627</v>
      </c>
      <c r="H334" s="646"/>
      <c r="I334" s="689"/>
    </row>
    <row r="335" spans="1:9" s="303" customFormat="1" ht="14.25" customHeight="1" x14ac:dyDescent="0.15">
      <c r="A335" s="674"/>
      <c r="B335" s="674"/>
      <c r="C335" s="644"/>
      <c r="D335" s="752"/>
      <c r="E335" s="644"/>
      <c r="F335" s="644"/>
      <c r="G335" s="363"/>
      <c r="H335" s="647"/>
      <c r="I335" s="690"/>
    </row>
    <row r="336" spans="1:9" s="303" customFormat="1" ht="14.25" customHeight="1" x14ac:dyDescent="0.15">
      <c r="A336" s="678" t="s">
        <v>601</v>
      </c>
      <c r="B336" s="678" t="s">
        <v>601</v>
      </c>
      <c r="C336" s="654">
        <v>5570077</v>
      </c>
      <c r="D336" s="658" t="s">
        <v>626</v>
      </c>
      <c r="E336" s="654">
        <v>1</v>
      </c>
      <c r="F336" s="641" t="s">
        <v>255</v>
      </c>
      <c r="G336" s="357" t="s">
        <v>625</v>
      </c>
      <c r="H336" s="648" t="s">
        <v>234</v>
      </c>
      <c r="I336" s="657" t="s">
        <v>624</v>
      </c>
    </row>
    <row r="337" spans="1:11" s="303" customFormat="1" ht="14.25" customHeight="1" x14ac:dyDescent="0.15">
      <c r="A337" s="641"/>
      <c r="B337" s="641"/>
      <c r="C337" s="655"/>
      <c r="D337" s="659"/>
      <c r="E337" s="655"/>
      <c r="F337" s="641"/>
      <c r="G337" s="335" t="s">
        <v>623</v>
      </c>
      <c r="H337" s="649"/>
      <c r="I337" s="657"/>
    </row>
    <row r="338" spans="1:11" s="303" customFormat="1" ht="14.25" customHeight="1" x14ac:dyDescent="0.15">
      <c r="A338" s="641"/>
      <c r="B338" s="641"/>
      <c r="C338" s="656"/>
      <c r="D338" s="659"/>
      <c r="E338" s="656"/>
      <c r="F338" s="641"/>
      <c r="G338" s="310"/>
      <c r="H338" s="650"/>
      <c r="I338" s="657"/>
    </row>
    <row r="339" spans="1:11" s="303" customFormat="1" ht="18" customHeight="1" x14ac:dyDescent="0.15">
      <c r="A339" s="678" t="s">
        <v>601</v>
      </c>
      <c r="B339" s="678" t="s">
        <v>601</v>
      </c>
      <c r="C339" s="641">
        <v>5750040</v>
      </c>
      <c r="D339" s="658" t="s">
        <v>622</v>
      </c>
      <c r="E339" s="654">
        <v>1</v>
      </c>
      <c r="F339" s="641" t="s">
        <v>255</v>
      </c>
      <c r="G339" s="350" t="s">
        <v>621</v>
      </c>
      <c r="H339" s="648" t="s">
        <v>616</v>
      </c>
      <c r="I339" s="661" t="s">
        <v>620</v>
      </c>
    </row>
    <row r="340" spans="1:11" s="303" customFormat="1" ht="14.25" customHeight="1" x14ac:dyDescent="0.15">
      <c r="A340" s="641"/>
      <c r="B340" s="641"/>
      <c r="C340" s="641"/>
      <c r="D340" s="659"/>
      <c r="E340" s="655"/>
      <c r="F340" s="641"/>
      <c r="G340" s="350" t="s">
        <v>619</v>
      </c>
      <c r="H340" s="649"/>
      <c r="I340" s="662"/>
    </row>
    <row r="341" spans="1:11" s="303" customFormat="1" ht="14.25" customHeight="1" x14ac:dyDescent="0.15">
      <c r="A341" s="641"/>
      <c r="B341" s="641"/>
      <c r="C341" s="641"/>
      <c r="D341" s="659"/>
      <c r="E341" s="656"/>
      <c r="F341" s="641"/>
      <c r="G341" s="349"/>
      <c r="H341" s="650"/>
      <c r="I341" s="663"/>
    </row>
    <row r="342" spans="1:11" s="303" customFormat="1" ht="14.25" customHeight="1" x14ac:dyDescent="0.15">
      <c r="A342" s="678" t="s">
        <v>601</v>
      </c>
      <c r="B342" s="678" t="s">
        <v>601</v>
      </c>
      <c r="C342" s="641">
        <v>5570123</v>
      </c>
      <c r="D342" s="658" t="s">
        <v>618</v>
      </c>
      <c r="E342" s="654">
        <v>1</v>
      </c>
      <c r="F342" s="641" t="s">
        <v>255</v>
      </c>
      <c r="G342" s="351" t="s">
        <v>617</v>
      </c>
      <c r="H342" s="648" t="s">
        <v>616</v>
      </c>
      <c r="I342" s="661" t="s">
        <v>615</v>
      </c>
    </row>
    <row r="343" spans="1:11" s="303" customFormat="1" ht="20.45" customHeight="1" x14ac:dyDescent="0.15">
      <c r="A343" s="641"/>
      <c r="B343" s="641"/>
      <c r="C343" s="641"/>
      <c r="D343" s="659"/>
      <c r="E343" s="655"/>
      <c r="F343" s="641"/>
      <c r="G343" s="350" t="s">
        <v>614</v>
      </c>
      <c r="H343" s="649"/>
      <c r="I343" s="662"/>
    </row>
    <row r="344" spans="1:11" s="303" customFormat="1" ht="14.25" customHeight="1" x14ac:dyDescent="0.15">
      <c r="A344" s="641"/>
      <c r="B344" s="641"/>
      <c r="C344" s="641"/>
      <c r="D344" s="659"/>
      <c r="E344" s="656"/>
      <c r="F344" s="641"/>
      <c r="G344" s="349"/>
      <c r="H344" s="650"/>
      <c r="I344" s="663"/>
    </row>
    <row r="345" spans="1:11" s="303" customFormat="1" ht="14.25" customHeight="1" x14ac:dyDescent="0.15">
      <c r="A345" s="673" t="s">
        <v>613</v>
      </c>
      <c r="B345" s="673" t="s">
        <v>613</v>
      </c>
      <c r="C345" s="642">
        <v>5530059</v>
      </c>
      <c r="D345" s="722" t="s">
        <v>612</v>
      </c>
      <c r="E345" s="642">
        <v>2</v>
      </c>
      <c r="F345" s="674" t="s">
        <v>255</v>
      </c>
      <c r="G345" s="315" t="s">
        <v>611</v>
      </c>
      <c r="H345" s="645" t="s">
        <v>234</v>
      </c>
      <c r="I345" s="720" t="s">
        <v>610</v>
      </c>
    </row>
    <row r="346" spans="1:11" s="303" customFormat="1" ht="14.25" customHeight="1" x14ac:dyDescent="0.15">
      <c r="A346" s="674"/>
      <c r="B346" s="674"/>
      <c r="C346" s="643"/>
      <c r="D346" s="691"/>
      <c r="E346" s="643"/>
      <c r="F346" s="674"/>
      <c r="G346" s="327"/>
      <c r="H346" s="646"/>
      <c r="I346" s="720"/>
    </row>
    <row r="347" spans="1:11" ht="14.25" customHeight="1" x14ac:dyDescent="0.15">
      <c r="A347" s="674"/>
      <c r="B347" s="674"/>
      <c r="C347" s="644"/>
      <c r="D347" s="691"/>
      <c r="E347" s="644"/>
      <c r="F347" s="674"/>
      <c r="G347" s="307"/>
      <c r="H347" s="647"/>
      <c r="I347" s="720"/>
      <c r="J347" s="303"/>
      <c r="K347" s="303"/>
    </row>
    <row r="348" spans="1:11" ht="14.25" customHeight="1" x14ac:dyDescent="0.15">
      <c r="A348" s="673" t="s">
        <v>606</v>
      </c>
      <c r="B348" s="673" t="s">
        <v>606</v>
      </c>
      <c r="C348" s="674">
        <v>5550050</v>
      </c>
      <c r="D348" s="722" t="s">
        <v>609</v>
      </c>
      <c r="E348" s="642">
        <v>2</v>
      </c>
      <c r="F348" s="674" t="s">
        <v>255</v>
      </c>
      <c r="G348" s="309" t="s">
        <v>608</v>
      </c>
      <c r="H348" s="645" t="s">
        <v>234</v>
      </c>
      <c r="I348" s="720" t="s">
        <v>607</v>
      </c>
    </row>
    <row r="349" spans="1:11" ht="14.25" customHeight="1" x14ac:dyDescent="0.15">
      <c r="A349" s="674"/>
      <c r="B349" s="674"/>
      <c r="C349" s="674"/>
      <c r="D349" s="691"/>
      <c r="E349" s="643"/>
      <c r="F349" s="674"/>
      <c r="G349" s="327"/>
      <c r="H349" s="646"/>
      <c r="I349" s="720"/>
    </row>
    <row r="350" spans="1:11" ht="14.25" customHeight="1" x14ac:dyDescent="0.15">
      <c r="A350" s="674"/>
      <c r="B350" s="674"/>
      <c r="C350" s="674"/>
      <c r="D350" s="691"/>
      <c r="E350" s="644"/>
      <c r="F350" s="674"/>
      <c r="G350" s="307"/>
      <c r="H350" s="647"/>
      <c r="I350" s="720"/>
    </row>
    <row r="351" spans="1:11" ht="14.25" customHeight="1" x14ac:dyDescent="0.15">
      <c r="A351" s="673" t="s">
        <v>606</v>
      </c>
      <c r="B351" s="673" t="s">
        <v>606</v>
      </c>
      <c r="C351" s="674">
        <v>5550068</v>
      </c>
      <c r="D351" s="722" t="s">
        <v>605</v>
      </c>
      <c r="E351" s="642">
        <v>2</v>
      </c>
      <c r="F351" s="674" t="s">
        <v>255</v>
      </c>
      <c r="G351" s="309" t="s">
        <v>604</v>
      </c>
      <c r="H351" s="645" t="s">
        <v>603</v>
      </c>
      <c r="I351" s="720" t="s">
        <v>602</v>
      </c>
    </row>
    <row r="352" spans="1:11" ht="14.25" customHeight="1" x14ac:dyDescent="0.15">
      <c r="A352" s="674"/>
      <c r="B352" s="674"/>
      <c r="C352" s="674"/>
      <c r="D352" s="691"/>
      <c r="E352" s="643"/>
      <c r="F352" s="674"/>
      <c r="G352" s="327"/>
      <c r="H352" s="646"/>
      <c r="I352" s="720"/>
    </row>
    <row r="353" spans="1:11" s="303" customFormat="1" ht="14.1" customHeight="1" x14ac:dyDescent="0.15">
      <c r="A353" s="674"/>
      <c r="B353" s="674"/>
      <c r="C353" s="674"/>
      <c r="D353" s="691"/>
      <c r="E353" s="644"/>
      <c r="F353" s="674"/>
      <c r="G353" s="307"/>
      <c r="H353" s="647"/>
      <c r="I353" s="720"/>
      <c r="J353" s="342"/>
      <c r="K353" s="342"/>
    </row>
    <row r="354" spans="1:11" s="303" customFormat="1" ht="18" customHeight="1" x14ac:dyDescent="0.15">
      <c r="A354" s="678" t="s">
        <v>601</v>
      </c>
      <c r="B354" s="678" t="s">
        <v>601</v>
      </c>
      <c r="C354" s="641">
        <v>1579380</v>
      </c>
      <c r="D354" s="658" t="s">
        <v>393</v>
      </c>
      <c r="E354" s="654">
        <v>2</v>
      </c>
      <c r="F354" s="641" t="s">
        <v>310</v>
      </c>
      <c r="G354" s="355" t="s">
        <v>392</v>
      </c>
      <c r="H354" s="648" t="s">
        <v>391</v>
      </c>
      <c r="I354" s="661" t="s">
        <v>390</v>
      </c>
      <c r="J354" s="303" t="str">
        <f>SUM(E83:E356)&amp;"単位"</f>
        <v>172単位</v>
      </c>
    </row>
    <row r="355" spans="1:11" s="303" customFormat="1" ht="14.25" customHeight="1" x14ac:dyDescent="0.15">
      <c r="A355" s="641"/>
      <c r="B355" s="641"/>
      <c r="C355" s="641"/>
      <c r="D355" s="659"/>
      <c r="E355" s="655"/>
      <c r="F355" s="641"/>
      <c r="G355" s="355" t="s">
        <v>389</v>
      </c>
      <c r="H355" s="649"/>
      <c r="I355" s="662"/>
    </row>
    <row r="356" spans="1:11" s="303" customFormat="1" ht="14.25" thickBot="1" x14ac:dyDescent="0.2">
      <c r="A356" s="641"/>
      <c r="B356" s="641"/>
      <c r="C356" s="641"/>
      <c r="D356" s="659"/>
      <c r="E356" s="656"/>
      <c r="F356" s="641"/>
      <c r="G356" s="354"/>
      <c r="H356" s="650"/>
      <c r="I356" s="663"/>
    </row>
    <row r="357" spans="1:11" s="303" customFormat="1" ht="15" thickTop="1" thickBot="1" x14ac:dyDescent="0.2">
      <c r="A357" s="738">
        <f>COUNTA(C83:C356)</f>
        <v>89</v>
      </c>
      <c r="B357" s="739"/>
      <c r="C357" s="697">
        <f>COUNTIF(F83:F356,"TV")</f>
        <v>36</v>
      </c>
      <c r="D357" s="697"/>
      <c r="E357" s="672">
        <f>COUNTIF(F83:F356,"R")</f>
        <v>36</v>
      </c>
      <c r="F357" s="672"/>
      <c r="G357" s="672"/>
      <c r="H357" s="305">
        <f>COUNTIF(F83:F356,"OL")</f>
        <v>12</v>
      </c>
      <c r="I357" s="304">
        <f>COUNTIF(F83:F356,"N")</f>
        <v>5</v>
      </c>
    </row>
    <row r="358" spans="1:11" s="303" customFormat="1" ht="14.25" thickTop="1" x14ac:dyDescent="0.15">
      <c r="A358" s="678" t="s">
        <v>600</v>
      </c>
      <c r="B358" s="678" t="s">
        <v>361</v>
      </c>
      <c r="C358" s="641">
        <v>1920022</v>
      </c>
      <c r="D358" s="658" t="s">
        <v>599</v>
      </c>
      <c r="E358" s="654">
        <v>2</v>
      </c>
      <c r="F358" s="641" t="s">
        <v>231</v>
      </c>
      <c r="G358" s="312" t="s">
        <v>598</v>
      </c>
      <c r="H358" s="648" t="s">
        <v>234</v>
      </c>
      <c r="I358" s="657" t="s">
        <v>597</v>
      </c>
    </row>
    <row r="359" spans="1:11" s="303" customFormat="1" x14ac:dyDescent="0.15">
      <c r="A359" s="641"/>
      <c r="B359" s="641"/>
      <c r="C359" s="641"/>
      <c r="D359" s="659"/>
      <c r="E359" s="655"/>
      <c r="F359" s="641"/>
      <c r="G359" s="335" t="s">
        <v>386</v>
      </c>
      <c r="H359" s="649"/>
      <c r="I359" s="657"/>
    </row>
    <row r="360" spans="1:11" s="303" customFormat="1" x14ac:dyDescent="0.15">
      <c r="A360" s="641"/>
      <c r="B360" s="641"/>
      <c r="C360" s="641"/>
      <c r="D360" s="659"/>
      <c r="E360" s="656"/>
      <c r="F360" s="641"/>
      <c r="G360" s="349"/>
      <c r="H360" s="650"/>
      <c r="I360" s="657"/>
    </row>
    <row r="361" spans="1:11" s="303" customFormat="1" x14ac:dyDescent="0.15">
      <c r="A361" s="678" t="s">
        <v>596</v>
      </c>
      <c r="B361" s="678" t="s">
        <v>361</v>
      </c>
      <c r="C361" s="641">
        <v>1950037</v>
      </c>
      <c r="D361" s="658" t="s">
        <v>595</v>
      </c>
      <c r="E361" s="654">
        <v>2</v>
      </c>
      <c r="F361" s="641" t="s">
        <v>231</v>
      </c>
      <c r="G361" s="357" t="s">
        <v>594</v>
      </c>
      <c r="H361" s="648" t="s">
        <v>234</v>
      </c>
      <c r="I361" s="661" t="s">
        <v>593</v>
      </c>
    </row>
    <row r="362" spans="1:11" s="303" customFormat="1" x14ac:dyDescent="0.15">
      <c r="A362" s="641"/>
      <c r="B362" s="641"/>
      <c r="C362" s="641"/>
      <c r="D362" s="659"/>
      <c r="E362" s="655"/>
      <c r="F362" s="641"/>
      <c r="G362" s="358" t="s">
        <v>592</v>
      </c>
      <c r="H362" s="649"/>
      <c r="I362" s="662"/>
    </row>
    <row r="363" spans="1:11" s="303" customFormat="1" x14ac:dyDescent="0.15">
      <c r="A363" s="641"/>
      <c r="B363" s="654"/>
      <c r="C363" s="641"/>
      <c r="D363" s="659"/>
      <c r="E363" s="656"/>
      <c r="F363" s="641"/>
      <c r="G363" s="349"/>
      <c r="H363" s="650"/>
      <c r="I363" s="663"/>
    </row>
    <row r="364" spans="1:11" s="303" customFormat="1" x14ac:dyDescent="0.15">
      <c r="A364" s="678" t="s">
        <v>590</v>
      </c>
      <c r="B364" s="678" t="s">
        <v>361</v>
      </c>
      <c r="C364" s="641">
        <v>1910078</v>
      </c>
      <c r="D364" s="658" t="s">
        <v>591</v>
      </c>
      <c r="E364" s="654">
        <v>2</v>
      </c>
      <c r="F364" s="641" t="s">
        <v>231</v>
      </c>
      <c r="G364" s="351" t="s">
        <v>374</v>
      </c>
      <c r="H364" s="648" t="s">
        <v>234</v>
      </c>
      <c r="I364" s="657" t="s">
        <v>373</v>
      </c>
    </row>
    <row r="365" spans="1:11" s="303" customFormat="1" x14ac:dyDescent="0.15">
      <c r="A365" s="641"/>
      <c r="B365" s="641"/>
      <c r="C365" s="641"/>
      <c r="D365" s="659"/>
      <c r="E365" s="655"/>
      <c r="F365" s="641"/>
      <c r="G365" s="352" t="s">
        <v>372</v>
      </c>
      <c r="H365" s="649"/>
      <c r="I365" s="657"/>
    </row>
    <row r="366" spans="1:11" s="303" customFormat="1" ht="12" customHeight="1" x14ac:dyDescent="0.15">
      <c r="A366" s="641"/>
      <c r="B366" s="641"/>
      <c r="C366" s="641"/>
      <c r="D366" s="659"/>
      <c r="E366" s="656"/>
      <c r="F366" s="641"/>
      <c r="G366" s="349"/>
      <c r="H366" s="650"/>
      <c r="I366" s="657"/>
    </row>
    <row r="367" spans="1:11" s="303" customFormat="1" x14ac:dyDescent="0.15">
      <c r="A367" s="678" t="s">
        <v>590</v>
      </c>
      <c r="B367" s="678" t="s">
        <v>361</v>
      </c>
      <c r="C367" s="641">
        <v>1910051</v>
      </c>
      <c r="D367" s="658" t="s">
        <v>589</v>
      </c>
      <c r="E367" s="654">
        <v>2</v>
      </c>
      <c r="F367" s="641" t="s">
        <v>219</v>
      </c>
      <c r="G367" s="351" t="s">
        <v>370</v>
      </c>
      <c r="H367" s="648" t="s">
        <v>234</v>
      </c>
      <c r="I367" s="679" t="s">
        <v>369</v>
      </c>
    </row>
    <row r="368" spans="1:11" s="303" customFormat="1" x14ac:dyDescent="0.15">
      <c r="A368" s="641"/>
      <c r="B368" s="641"/>
      <c r="C368" s="641"/>
      <c r="D368" s="659"/>
      <c r="E368" s="655"/>
      <c r="F368" s="641"/>
      <c r="G368" s="352" t="s">
        <v>368</v>
      </c>
      <c r="H368" s="649"/>
      <c r="I368" s="680"/>
    </row>
    <row r="369" spans="1:11" s="303" customFormat="1" ht="13.5" customHeight="1" x14ac:dyDescent="0.15">
      <c r="A369" s="641"/>
      <c r="B369" s="641"/>
      <c r="C369" s="641"/>
      <c r="D369" s="659"/>
      <c r="E369" s="656"/>
      <c r="F369" s="641"/>
      <c r="G369" s="349"/>
      <c r="H369" s="650"/>
      <c r="I369" s="681"/>
    </row>
    <row r="370" spans="1:11" s="303" customFormat="1" x14ac:dyDescent="0.15">
      <c r="A370" s="678" t="s">
        <v>588</v>
      </c>
      <c r="B370" s="678" t="s">
        <v>361</v>
      </c>
      <c r="C370" s="641">
        <v>5940010</v>
      </c>
      <c r="D370" s="658" t="s">
        <v>587</v>
      </c>
      <c r="E370" s="654">
        <v>1</v>
      </c>
      <c r="F370" s="641" t="s">
        <v>255</v>
      </c>
      <c r="G370" s="351" t="s">
        <v>264</v>
      </c>
      <c r="H370" s="648" t="s">
        <v>234</v>
      </c>
      <c r="I370" s="657" t="s">
        <v>586</v>
      </c>
      <c r="J370" s="303" t="str">
        <f>SUM(E358:E372)&amp;"単位"</f>
        <v>9単位</v>
      </c>
    </row>
    <row r="371" spans="1:11" s="303" customFormat="1" x14ac:dyDescent="0.15">
      <c r="A371" s="641"/>
      <c r="B371" s="641"/>
      <c r="C371" s="641"/>
      <c r="D371" s="659"/>
      <c r="E371" s="655"/>
      <c r="F371" s="641"/>
      <c r="G371" s="350" t="s">
        <v>585</v>
      </c>
      <c r="H371" s="649"/>
      <c r="I371" s="657"/>
      <c r="J371" s="303" t="str">
        <f>IF(A374=C374+E374+H374+I374,"○","×")</f>
        <v>○</v>
      </c>
    </row>
    <row r="372" spans="1:11" s="303" customFormat="1" ht="14.25" thickBot="1" x14ac:dyDescent="0.2">
      <c r="A372" s="641"/>
      <c r="B372" s="641"/>
      <c r="C372" s="641"/>
      <c r="D372" s="659"/>
      <c r="E372" s="656"/>
      <c r="F372" s="641"/>
      <c r="G372" s="372" t="s">
        <v>584</v>
      </c>
      <c r="H372" s="650"/>
      <c r="I372" s="657"/>
    </row>
    <row r="373" spans="1:11" s="303" customFormat="1" ht="15" thickTop="1" thickBot="1" x14ac:dyDescent="0.2">
      <c r="A373" s="740">
        <f>COUNTA(C358:C372)</f>
        <v>5</v>
      </c>
      <c r="B373" s="741"/>
      <c r="C373" s="697">
        <f>COUNTIF(F358:F372,"TV")</f>
        <v>3</v>
      </c>
      <c r="D373" s="697"/>
      <c r="E373" s="672">
        <f>COUNTIF(F358:F372,"R")</f>
        <v>1</v>
      </c>
      <c r="F373" s="672"/>
      <c r="G373" s="672"/>
      <c r="H373" s="305">
        <f>IF(COUNTIF(F358:F372,"OL")=0,"（オンライン　0　科目）",COUNTIF(F358:F372,"OL"))</f>
        <v>1</v>
      </c>
      <c r="I373" s="306" t="str">
        <f>IF(COUNTIF(F358:F372,"N")=0,"（インターネット　0　科目）",COUNTIF(F358:F372,"N"))</f>
        <v>（インターネット　0　科目）</v>
      </c>
    </row>
    <row r="374" spans="1:11" s="303" customFormat="1" ht="15" thickTop="1" thickBot="1" x14ac:dyDescent="0.2">
      <c r="A374" s="748">
        <f>A82+A357+A373</f>
        <v>120</v>
      </c>
      <c r="B374" s="749"/>
      <c r="C374" s="697">
        <f>COUNTIF(F4:F372,"TV")</f>
        <v>50</v>
      </c>
      <c r="D374" s="697"/>
      <c r="E374" s="672">
        <f>COUNTIF(F4:F372,"R")</f>
        <v>46</v>
      </c>
      <c r="F374" s="672"/>
      <c r="G374" s="672"/>
      <c r="H374" s="305">
        <f>COUNTIF(F4:F372,"OL")</f>
        <v>18</v>
      </c>
      <c r="I374" s="304">
        <f>COUNTIF(F4:F372,"N")</f>
        <v>6</v>
      </c>
    </row>
    <row r="375" spans="1:11" ht="14.25" thickTop="1" x14ac:dyDescent="0.15">
      <c r="A375" s="750">
        <v>96</v>
      </c>
      <c r="B375" s="750"/>
      <c r="C375" s="348"/>
      <c r="D375" s="303"/>
      <c r="E375" s="303"/>
      <c r="F375" s="303"/>
      <c r="G375" s="303"/>
      <c r="H375" s="347"/>
      <c r="I375" s="371"/>
      <c r="J375" s="303"/>
      <c r="K375" s="303"/>
    </row>
  </sheetData>
  <autoFilter ref="A3:J344" xr:uid="{00000000-0009-0000-0000-000002000000}"/>
  <mergeCells count="982">
    <mergeCell ref="A309:A311"/>
    <mergeCell ref="A291:A293"/>
    <mergeCell ref="B294:B296"/>
    <mergeCell ref="D294:D296"/>
    <mergeCell ref="E294:E296"/>
    <mergeCell ref="F300:F302"/>
    <mergeCell ref="F297:F299"/>
    <mergeCell ref="E300:E302"/>
    <mergeCell ref="C300:C302"/>
    <mergeCell ref="D300:D302"/>
    <mergeCell ref="A297:A299"/>
    <mergeCell ref="B297:B299"/>
    <mergeCell ref="D291:D293"/>
    <mergeCell ref="B303:B305"/>
    <mergeCell ref="A306:A308"/>
    <mergeCell ref="B306:B308"/>
    <mergeCell ref="A300:A302"/>
    <mergeCell ref="B300:B302"/>
    <mergeCell ref="A303:A305"/>
    <mergeCell ref="C303:C305"/>
    <mergeCell ref="C297:C299"/>
    <mergeCell ref="C291:C293"/>
    <mergeCell ref="C294:C296"/>
    <mergeCell ref="D303:D305"/>
    <mergeCell ref="A270:A272"/>
    <mergeCell ref="D246:D248"/>
    <mergeCell ref="E249:E251"/>
    <mergeCell ref="C249:C251"/>
    <mergeCell ref="D255:D257"/>
    <mergeCell ref="A276:A278"/>
    <mergeCell ref="A249:A251"/>
    <mergeCell ref="A273:A275"/>
    <mergeCell ref="C273:C275"/>
    <mergeCell ref="D273:D275"/>
    <mergeCell ref="D309:D311"/>
    <mergeCell ref="H345:H347"/>
    <mergeCell ref="E309:E311"/>
    <mergeCell ref="H312:H314"/>
    <mergeCell ref="B291:B293"/>
    <mergeCell ref="B270:B272"/>
    <mergeCell ref="E291:E293"/>
    <mergeCell ref="F291:F293"/>
    <mergeCell ref="E303:E305"/>
    <mergeCell ref="F303:F305"/>
    <mergeCell ref="F285:F287"/>
    <mergeCell ref="H285:H287"/>
    <mergeCell ref="C288:C290"/>
    <mergeCell ref="D288:D290"/>
    <mergeCell ref="E288:E290"/>
    <mergeCell ref="F288:F290"/>
    <mergeCell ref="H288:H290"/>
    <mergeCell ref="D315:D317"/>
    <mergeCell ref="E315:E317"/>
    <mergeCell ref="H300:H302"/>
    <mergeCell ref="C309:C311"/>
    <mergeCell ref="C342:C344"/>
    <mergeCell ref="I370:I372"/>
    <mergeCell ref="I367:I369"/>
    <mergeCell ref="B364:B366"/>
    <mergeCell ref="C364:C366"/>
    <mergeCell ref="D367:D369"/>
    <mergeCell ref="I364:I366"/>
    <mergeCell ref="I354:I356"/>
    <mergeCell ref="H364:H366"/>
    <mergeCell ref="H361:H363"/>
    <mergeCell ref="I361:I363"/>
    <mergeCell ref="B370:B372"/>
    <mergeCell ref="C370:C372"/>
    <mergeCell ref="C367:C369"/>
    <mergeCell ref="D370:D372"/>
    <mergeCell ref="E370:E372"/>
    <mergeCell ref="B367:B369"/>
    <mergeCell ref="E364:E366"/>
    <mergeCell ref="D364:D366"/>
    <mergeCell ref="B361:B363"/>
    <mergeCell ref="F364:F366"/>
    <mergeCell ref="E361:E363"/>
    <mergeCell ref="F361:F363"/>
    <mergeCell ref="F370:F372"/>
    <mergeCell ref="H370:H372"/>
    <mergeCell ref="A330:A332"/>
    <mergeCell ref="B330:B332"/>
    <mergeCell ref="C330:C332"/>
    <mergeCell ref="D330:D332"/>
    <mergeCell ref="E330:E332"/>
    <mergeCell ref="F330:F332"/>
    <mergeCell ref="H330:H332"/>
    <mergeCell ref="I358:I360"/>
    <mergeCell ref="H354:H356"/>
    <mergeCell ref="H358:H360"/>
    <mergeCell ref="I348:I350"/>
    <mergeCell ref="I345:I347"/>
    <mergeCell ref="H342:H344"/>
    <mergeCell ref="I342:I344"/>
    <mergeCell ref="I339:I341"/>
    <mergeCell ref="H339:H341"/>
    <mergeCell ref="A358:A360"/>
    <mergeCell ref="B358:B360"/>
    <mergeCell ref="E351:E353"/>
    <mergeCell ref="F351:F353"/>
    <mergeCell ref="A351:A353"/>
    <mergeCell ref="B351:B353"/>
    <mergeCell ref="A342:A344"/>
    <mergeCell ref="B342:B344"/>
    <mergeCell ref="C348:C350"/>
    <mergeCell ref="D348:D350"/>
    <mergeCell ref="E348:E350"/>
    <mergeCell ref="F348:F350"/>
    <mergeCell ref="H348:H350"/>
    <mergeCell ref="H351:H353"/>
    <mergeCell ref="I351:I353"/>
    <mergeCell ref="D342:D344"/>
    <mergeCell ref="F358:F360"/>
    <mergeCell ref="E342:E344"/>
    <mergeCell ref="A345:A347"/>
    <mergeCell ref="B345:B347"/>
    <mergeCell ref="C345:C347"/>
    <mergeCell ref="D345:D347"/>
    <mergeCell ref="E345:E347"/>
    <mergeCell ref="F345:F347"/>
    <mergeCell ref="F333:F335"/>
    <mergeCell ref="H333:H335"/>
    <mergeCell ref="A243:A245"/>
    <mergeCell ref="B243:B245"/>
    <mergeCell ref="D261:D263"/>
    <mergeCell ref="A288:A290"/>
    <mergeCell ref="B288:B290"/>
    <mergeCell ref="E273:E275"/>
    <mergeCell ref="A285:A287"/>
    <mergeCell ref="B285:B287"/>
    <mergeCell ref="C285:C287"/>
    <mergeCell ref="D285:D287"/>
    <mergeCell ref="E285:E287"/>
    <mergeCell ref="E282:E284"/>
    <mergeCell ref="B276:B278"/>
    <mergeCell ref="C276:C278"/>
    <mergeCell ref="D276:D278"/>
    <mergeCell ref="E264:E266"/>
    <mergeCell ref="E240:E242"/>
    <mergeCell ref="F240:F242"/>
    <mergeCell ref="H240:H242"/>
    <mergeCell ref="F249:F251"/>
    <mergeCell ref="H249:H251"/>
    <mergeCell ref="A282:A284"/>
    <mergeCell ref="A324:A326"/>
    <mergeCell ref="A333:A335"/>
    <mergeCell ref="B333:B335"/>
    <mergeCell ref="C333:C335"/>
    <mergeCell ref="D333:D335"/>
    <mergeCell ref="E333:E335"/>
    <mergeCell ref="F318:F320"/>
    <mergeCell ref="E318:E320"/>
    <mergeCell ref="C318:C320"/>
    <mergeCell ref="D318:D320"/>
    <mergeCell ref="D240:D242"/>
    <mergeCell ref="A294:A296"/>
    <mergeCell ref="A318:A320"/>
    <mergeCell ref="B318:B320"/>
    <mergeCell ref="A312:A314"/>
    <mergeCell ref="B312:B314"/>
    <mergeCell ref="C312:C314"/>
    <mergeCell ref="D312:D314"/>
    <mergeCell ref="F225:F227"/>
    <mergeCell ref="C228:C230"/>
    <mergeCell ref="A240:A242"/>
    <mergeCell ref="B240:B242"/>
    <mergeCell ref="C240:C242"/>
    <mergeCell ref="F234:F236"/>
    <mergeCell ref="E312:E314"/>
    <mergeCell ref="F312:F314"/>
    <mergeCell ref="B309:B311"/>
    <mergeCell ref="B279:B281"/>
    <mergeCell ref="C279:C281"/>
    <mergeCell ref="D279:D281"/>
    <mergeCell ref="F309:F311"/>
    <mergeCell ref="B273:B275"/>
    <mergeCell ref="C306:C308"/>
    <mergeCell ref="D306:D308"/>
    <mergeCell ref="E306:E308"/>
    <mergeCell ref="F306:F308"/>
    <mergeCell ref="F294:F296"/>
    <mergeCell ref="C237:C239"/>
    <mergeCell ref="E276:E278"/>
    <mergeCell ref="D282:D284"/>
    <mergeCell ref="A279:A281"/>
    <mergeCell ref="E279:E281"/>
    <mergeCell ref="A375:B375"/>
    <mergeCell ref="A357:B357"/>
    <mergeCell ref="C357:D357"/>
    <mergeCell ref="E357:G357"/>
    <mergeCell ref="A373:B373"/>
    <mergeCell ref="C373:D373"/>
    <mergeCell ref="E373:G373"/>
    <mergeCell ref="A336:A338"/>
    <mergeCell ref="B336:B338"/>
    <mergeCell ref="E367:E369"/>
    <mergeCell ref="F342:F344"/>
    <mergeCell ref="A354:A356"/>
    <mergeCell ref="B354:B356"/>
    <mergeCell ref="C354:C356"/>
    <mergeCell ref="D354:D356"/>
    <mergeCell ref="E354:E356"/>
    <mergeCell ref="F354:F356"/>
    <mergeCell ref="A364:A366"/>
    <mergeCell ref="A367:A369"/>
    <mergeCell ref="C351:C353"/>
    <mergeCell ref="D351:D353"/>
    <mergeCell ref="A348:A350"/>
    <mergeCell ref="B348:B350"/>
    <mergeCell ref="A361:A363"/>
    <mergeCell ref="H216:H218"/>
    <mergeCell ref="E222:E224"/>
    <mergeCell ref="F222:F224"/>
    <mergeCell ref="H222:H224"/>
    <mergeCell ref="E201:E203"/>
    <mergeCell ref="E219:E221"/>
    <mergeCell ref="F207:F209"/>
    <mergeCell ref="A374:B374"/>
    <mergeCell ref="C374:D374"/>
    <mergeCell ref="E374:G374"/>
    <mergeCell ref="E207:E209"/>
    <mergeCell ref="D222:D224"/>
    <mergeCell ref="D219:D221"/>
    <mergeCell ref="B282:B284"/>
    <mergeCell ref="C282:C284"/>
    <mergeCell ref="B228:B230"/>
    <mergeCell ref="C336:C338"/>
    <mergeCell ref="D336:D338"/>
    <mergeCell ref="E336:E338"/>
    <mergeCell ref="F336:F338"/>
    <mergeCell ref="C358:C360"/>
    <mergeCell ref="D358:D360"/>
    <mergeCell ref="E358:E360"/>
    <mergeCell ref="F219:F221"/>
    <mergeCell ref="A25:A27"/>
    <mergeCell ref="C22:C24"/>
    <mergeCell ref="A19:A21"/>
    <mergeCell ref="A22:A24"/>
    <mergeCell ref="A252:A254"/>
    <mergeCell ref="B252:B254"/>
    <mergeCell ref="C252:C254"/>
    <mergeCell ref="A246:A248"/>
    <mergeCell ref="B246:B248"/>
    <mergeCell ref="C246:C248"/>
    <mergeCell ref="C192:C194"/>
    <mergeCell ref="A162:A164"/>
    <mergeCell ref="B165:B167"/>
    <mergeCell ref="B189:B191"/>
    <mergeCell ref="C189:C191"/>
    <mergeCell ref="C131:C133"/>
    <mergeCell ref="A104:A106"/>
    <mergeCell ref="A128:A130"/>
    <mergeCell ref="A183:A185"/>
    <mergeCell ref="B174:B176"/>
    <mergeCell ref="A125:A127"/>
    <mergeCell ref="C186:C188"/>
    <mergeCell ref="B198:B200"/>
    <mergeCell ref="C198:C200"/>
    <mergeCell ref="B107:B109"/>
    <mergeCell ref="A137:A139"/>
    <mergeCell ref="B137:B139"/>
    <mergeCell ref="C159:C161"/>
    <mergeCell ref="D225:D227"/>
    <mergeCell ref="D216:D218"/>
    <mergeCell ref="D228:D230"/>
    <mergeCell ref="E216:E218"/>
    <mergeCell ref="E225:E227"/>
    <mergeCell ref="E228:E230"/>
    <mergeCell ref="D207:D209"/>
    <mergeCell ref="E186:E188"/>
    <mergeCell ref="E213:E215"/>
    <mergeCell ref="D213:D215"/>
    <mergeCell ref="C225:C227"/>
    <mergeCell ref="A204:A206"/>
    <mergeCell ref="B201:B203"/>
    <mergeCell ref="A198:A200"/>
    <mergeCell ref="D183:D185"/>
    <mergeCell ref="D186:D188"/>
    <mergeCell ref="D198:D200"/>
    <mergeCell ref="C183:C185"/>
    <mergeCell ref="C165:C167"/>
    <mergeCell ref="D168:D170"/>
    <mergeCell ref="A165:A167"/>
    <mergeCell ref="A171:A173"/>
    <mergeCell ref="C177:C179"/>
    <mergeCell ref="C180:C182"/>
    <mergeCell ref="C171:C173"/>
    <mergeCell ref="B162:B164"/>
    <mergeCell ref="B168:B170"/>
    <mergeCell ref="B171:B173"/>
    <mergeCell ref="C128:C130"/>
    <mergeCell ref="A168:A170"/>
    <mergeCell ref="A174:A176"/>
    <mergeCell ref="A153:A155"/>
    <mergeCell ref="A156:A158"/>
    <mergeCell ref="B180:B182"/>
    <mergeCell ref="A258:A260"/>
    <mergeCell ref="B258:B260"/>
    <mergeCell ref="B231:B233"/>
    <mergeCell ref="B225:B227"/>
    <mergeCell ref="B264:B266"/>
    <mergeCell ref="A231:A233"/>
    <mergeCell ref="B237:B239"/>
    <mergeCell ref="A234:A236"/>
    <mergeCell ref="A255:A257"/>
    <mergeCell ref="A261:A263"/>
    <mergeCell ref="B261:B263"/>
    <mergeCell ref="B73:B75"/>
    <mergeCell ref="C73:C75"/>
    <mergeCell ref="A34:A36"/>
    <mergeCell ref="B34:B36"/>
    <mergeCell ref="B156:B158"/>
    <mergeCell ref="A89:A91"/>
    <mergeCell ref="B89:B91"/>
    <mergeCell ref="A131:A133"/>
    <mergeCell ref="A98:A100"/>
    <mergeCell ref="B134:B136"/>
    <mergeCell ref="A101:A103"/>
    <mergeCell ref="A79:A81"/>
    <mergeCell ref="B58:B60"/>
    <mergeCell ref="C58:C60"/>
    <mergeCell ref="B79:B81"/>
    <mergeCell ref="A61:A63"/>
    <mergeCell ref="A67:A69"/>
    <mergeCell ref="B67:B69"/>
    <mergeCell ref="C98:C100"/>
    <mergeCell ref="C86:C88"/>
    <mergeCell ref="A83:A85"/>
    <mergeCell ref="A95:A97"/>
    <mergeCell ref="C110:C112"/>
    <mergeCell ref="A116:A118"/>
    <mergeCell ref="A82:B82"/>
    <mergeCell ref="E153:E155"/>
    <mergeCell ref="E86:E88"/>
    <mergeCell ref="B104:B106"/>
    <mergeCell ref="B125:B127"/>
    <mergeCell ref="B116:B118"/>
    <mergeCell ref="B92:B94"/>
    <mergeCell ref="A140:A145"/>
    <mergeCell ref="B122:B124"/>
    <mergeCell ref="A107:A109"/>
    <mergeCell ref="B128:B130"/>
    <mergeCell ref="B110:B112"/>
    <mergeCell ref="B131:B133"/>
    <mergeCell ref="B113:B115"/>
    <mergeCell ref="C107:C109"/>
    <mergeCell ref="B153:B155"/>
    <mergeCell ref="B140:B145"/>
    <mergeCell ref="B119:B121"/>
    <mergeCell ref="B101:B103"/>
    <mergeCell ref="A134:A136"/>
    <mergeCell ref="A110:A112"/>
    <mergeCell ref="A119:A121"/>
    <mergeCell ref="A86:A88"/>
    <mergeCell ref="B86:B88"/>
    <mergeCell ref="E89:E91"/>
    <mergeCell ref="E104:E106"/>
    <mergeCell ref="F113:F115"/>
    <mergeCell ref="D174:D176"/>
    <mergeCell ref="F189:F191"/>
    <mergeCell ref="C216:C218"/>
    <mergeCell ref="B207:B209"/>
    <mergeCell ref="B204:B206"/>
    <mergeCell ref="E210:E212"/>
    <mergeCell ref="C207:C209"/>
    <mergeCell ref="D204:D206"/>
    <mergeCell ref="C210:C212"/>
    <mergeCell ref="C204:C206"/>
    <mergeCell ref="D210:D212"/>
    <mergeCell ref="C213:C215"/>
    <mergeCell ref="B213:B215"/>
    <mergeCell ref="E98:E100"/>
    <mergeCell ref="E113:E115"/>
    <mergeCell ref="D119:D121"/>
    <mergeCell ref="D125:D127"/>
    <mergeCell ref="C153:C155"/>
    <mergeCell ref="D153:D155"/>
    <mergeCell ref="D122:D124"/>
    <mergeCell ref="B98:B100"/>
    <mergeCell ref="H92:H94"/>
    <mergeCell ref="C219:C221"/>
    <mergeCell ref="D231:D233"/>
    <mergeCell ref="E231:E233"/>
    <mergeCell ref="B234:B236"/>
    <mergeCell ref="C234:C236"/>
    <mergeCell ref="C222:C224"/>
    <mergeCell ref="A237:A239"/>
    <mergeCell ref="A201:A203"/>
    <mergeCell ref="A219:A221"/>
    <mergeCell ref="B219:B221"/>
    <mergeCell ref="C231:C233"/>
    <mergeCell ref="D110:D112"/>
    <mergeCell ref="C137:C139"/>
    <mergeCell ref="C116:C118"/>
    <mergeCell ref="C122:C124"/>
    <mergeCell ref="A180:A182"/>
    <mergeCell ref="A113:A115"/>
    <mergeCell ref="A159:A161"/>
    <mergeCell ref="B159:B161"/>
    <mergeCell ref="A92:A94"/>
    <mergeCell ref="A222:A224"/>
    <mergeCell ref="B222:B224"/>
    <mergeCell ref="A210:A212"/>
    <mergeCell ref="A177:A179"/>
    <mergeCell ref="A195:A197"/>
    <mergeCell ref="B177:B179"/>
    <mergeCell ref="A216:A218"/>
    <mergeCell ref="B216:B218"/>
    <mergeCell ref="C195:C197"/>
    <mergeCell ref="B195:B197"/>
    <mergeCell ref="A207:A209"/>
    <mergeCell ref="A186:A188"/>
    <mergeCell ref="A189:A191"/>
    <mergeCell ref="B183:B185"/>
    <mergeCell ref="B186:B188"/>
    <mergeCell ref="C201:C203"/>
    <mergeCell ref="B210:B212"/>
    <mergeCell ref="A213:A215"/>
    <mergeCell ref="B192:B194"/>
    <mergeCell ref="I207:I209"/>
    <mergeCell ref="I240:I242"/>
    <mergeCell ref="I216:I218"/>
    <mergeCell ref="H213:H215"/>
    <mergeCell ref="I243:I245"/>
    <mergeCell ref="I246:I248"/>
    <mergeCell ref="H243:H245"/>
    <mergeCell ref="H270:H272"/>
    <mergeCell ref="F279:F281"/>
    <mergeCell ref="H279:H281"/>
    <mergeCell ref="I279:I281"/>
    <mergeCell ref="H246:H248"/>
    <mergeCell ref="F243:F245"/>
    <mergeCell ref="H252:H254"/>
    <mergeCell ref="F273:F275"/>
    <mergeCell ref="H261:H263"/>
    <mergeCell ref="I273:I275"/>
    <mergeCell ref="F276:F278"/>
    <mergeCell ref="H258:H260"/>
    <mergeCell ref="F246:F248"/>
    <mergeCell ref="F213:F215"/>
    <mergeCell ref="F216:F218"/>
    <mergeCell ref="F228:F230"/>
    <mergeCell ref="H207:H209"/>
    <mergeCell ref="I225:I227"/>
    <mergeCell ref="H324:H326"/>
    <mergeCell ref="H225:H227"/>
    <mergeCell ref="I294:I296"/>
    <mergeCell ref="I300:I302"/>
    <mergeCell ref="I231:I233"/>
    <mergeCell ref="H321:H323"/>
    <mergeCell ref="I282:I284"/>
    <mergeCell ref="F264:F266"/>
    <mergeCell ref="H264:H266"/>
    <mergeCell ref="I264:I266"/>
    <mergeCell ref="F267:F269"/>
    <mergeCell ref="H267:H269"/>
    <mergeCell ref="I267:I269"/>
    <mergeCell ref="F270:F272"/>
    <mergeCell ref="H282:H284"/>
    <mergeCell ref="F282:F284"/>
    <mergeCell ref="H276:H278"/>
    <mergeCell ref="I276:I278"/>
    <mergeCell ref="H234:H236"/>
    <mergeCell ref="H273:H275"/>
    <mergeCell ref="H309:H311"/>
    <mergeCell ref="H303:H305"/>
    <mergeCell ref="H294:H296"/>
    <mergeCell ref="I303:I305"/>
    <mergeCell ref="H228:H230"/>
    <mergeCell ref="H237:H239"/>
    <mergeCell ref="I333:I335"/>
    <mergeCell ref="I234:I236"/>
    <mergeCell ref="H315:H317"/>
    <mergeCell ref="I315:I317"/>
    <mergeCell ref="I228:I230"/>
    <mergeCell ref="I258:I260"/>
    <mergeCell ref="I249:I251"/>
    <mergeCell ref="I252:I254"/>
    <mergeCell ref="H306:H308"/>
    <mergeCell ref="I306:I308"/>
    <mergeCell ref="I321:I323"/>
    <mergeCell ref="I330:I332"/>
    <mergeCell ref="H327:H329"/>
    <mergeCell ref="I327:I329"/>
    <mergeCell ref="H297:H299"/>
    <mergeCell ref="I285:I287"/>
    <mergeCell ref="I288:I290"/>
    <mergeCell ref="I309:I311"/>
    <mergeCell ref="H318:H320"/>
    <mergeCell ref="I318:I320"/>
    <mergeCell ref="I261:I263"/>
    <mergeCell ref="C4:C6"/>
    <mergeCell ref="A10:A12"/>
    <mergeCell ref="A4:A6"/>
    <mergeCell ref="A146:A152"/>
    <mergeCell ref="B146:B152"/>
    <mergeCell ref="C10:C12"/>
    <mergeCell ref="A7:A9"/>
    <mergeCell ref="B7:B9"/>
    <mergeCell ref="C146:C152"/>
    <mergeCell ref="A13:A15"/>
    <mergeCell ref="C83:C85"/>
    <mergeCell ref="B83:B85"/>
    <mergeCell ref="C119:C121"/>
    <mergeCell ref="C67:C69"/>
    <mergeCell ref="A70:A72"/>
    <mergeCell ref="B70:B72"/>
    <mergeCell ref="C70:C72"/>
    <mergeCell ref="B61:B63"/>
    <mergeCell ref="B76:B78"/>
    <mergeCell ref="C76:C78"/>
    <mergeCell ref="A76:A78"/>
    <mergeCell ref="C64:C66"/>
    <mergeCell ref="C55:C57"/>
    <mergeCell ref="A58:A60"/>
    <mergeCell ref="C7:C9"/>
    <mergeCell ref="B10:B12"/>
    <mergeCell ref="A43:A45"/>
    <mergeCell ref="B43:B45"/>
    <mergeCell ref="C43:C45"/>
    <mergeCell ref="A73:A75"/>
    <mergeCell ref="A28:A30"/>
    <mergeCell ref="B28:B30"/>
    <mergeCell ref="C28:C30"/>
    <mergeCell ref="B25:B27"/>
    <mergeCell ref="A52:A54"/>
    <mergeCell ref="B52:B54"/>
    <mergeCell ref="A55:A57"/>
    <mergeCell ref="B55:B57"/>
    <mergeCell ref="B22:B24"/>
    <mergeCell ref="B19:B21"/>
    <mergeCell ref="A64:A66"/>
    <mergeCell ref="B64:B66"/>
    <mergeCell ref="A49:A51"/>
    <mergeCell ref="B49:B51"/>
    <mergeCell ref="C31:C33"/>
    <mergeCell ref="A40:A42"/>
    <mergeCell ref="A46:A48"/>
    <mergeCell ref="C16:C18"/>
    <mergeCell ref="C34:C36"/>
    <mergeCell ref="D34:D36"/>
    <mergeCell ref="D19:D21"/>
    <mergeCell ref="D22:D24"/>
    <mergeCell ref="F19:F21"/>
    <mergeCell ref="F83:F85"/>
    <mergeCell ref="D73:D75"/>
    <mergeCell ref="E73:E75"/>
    <mergeCell ref="E67:E69"/>
    <mergeCell ref="D76:D78"/>
    <mergeCell ref="E76:E78"/>
    <mergeCell ref="C82:D82"/>
    <mergeCell ref="E79:E81"/>
    <mergeCell ref="D79:D81"/>
    <mergeCell ref="D70:D72"/>
    <mergeCell ref="F79:F81"/>
    <mergeCell ref="C79:C81"/>
    <mergeCell ref="F55:F57"/>
    <mergeCell ref="E70:E72"/>
    <mergeCell ref="F70:F72"/>
    <mergeCell ref="E82:G82"/>
    <mergeCell ref="E64:E66"/>
    <mergeCell ref="F64:F66"/>
    <mergeCell ref="F73:F75"/>
    <mergeCell ref="D16:D18"/>
    <mergeCell ref="D25:D27"/>
    <mergeCell ref="E25:E27"/>
    <mergeCell ref="D28:D30"/>
    <mergeCell ref="E40:E42"/>
    <mergeCell ref="F40:F42"/>
    <mergeCell ref="E31:E33"/>
    <mergeCell ref="F31:F33"/>
    <mergeCell ref="E16:E18"/>
    <mergeCell ref="F16:F18"/>
    <mergeCell ref="F25:F27"/>
    <mergeCell ref="E28:E30"/>
    <mergeCell ref="F28:F30"/>
    <mergeCell ref="E128:E130"/>
    <mergeCell ref="D116:D118"/>
    <mergeCell ref="D113:D115"/>
    <mergeCell ref="E339:E341"/>
    <mergeCell ref="F339:F341"/>
    <mergeCell ref="D321:D323"/>
    <mergeCell ref="E321:E323"/>
    <mergeCell ref="F327:F329"/>
    <mergeCell ref="E180:E182"/>
    <mergeCell ref="D243:D245"/>
    <mergeCell ref="E246:E248"/>
    <mergeCell ref="D270:D272"/>
    <mergeCell ref="E270:E272"/>
    <mergeCell ref="E261:E263"/>
    <mergeCell ref="E243:E245"/>
    <mergeCell ref="E267:E269"/>
    <mergeCell ref="D252:D254"/>
    <mergeCell ref="E252:E254"/>
    <mergeCell ref="D258:D260"/>
    <mergeCell ref="E258:E260"/>
    <mergeCell ref="D267:D269"/>
    <mergeCell ref="E237:E239"/>
    <mergeCell ref="D201:D203"/>
    <mergeCell ref="D237:D239"/>
    <mergeCell ref="C361:C363"/>
    <mergeCell ref="D361:D363"/>
    <mergeCell ref="F210:F212"/>
    <mergeCell ref="F261:F263"/>
    <mergeCell ref="F231:F233"/>
    <mergeCell ref="F237:F239"/>
    <mergeCell ref="D180:D182"/>
    <mergeCell ref="C140:C145"/>
    <mergeCell ref="D140:D145"/>
    <mergeCell ref="C243:C245"/>
    <mergeCell ref="C261:C263"/>
    <mergeCell ref="C270:C272"/>
    <mergeCell ref="C267:C269"/>
    <mergeCell ref="C255:C257"/>
    <mergeCell ref="E255:E257"/>
    <mergeCell ref="C258:C260"/>
    <mergeCell ref="E189:E191"/>
    <mergeCell ref="D249:D251"/>
    <mergeCell ref="D234:D236"/>
    <mergeCell ref="E234:E236"/>
    <mergeCell ref="D171:D173"/>
    <mergeCell ref="E195:E197"/>
    <mergeCell ref="D192:D194"/>
    <mergeCell ref="F192:F194"/>
    <mergeCell ref="H159:H161"/>
    <mergeCell ref="I204:I206"/>
    <mergeCell ref="I192:I194"/>
    <mergeCell ref="I186:I188"/>
    <mergeCell ref="H174:H176"/>
    <mergeCell ref="I183:I185"/>
    <mergeCell ref="I174:I176"/>
    <mergeCell ref="I180:I182"/>
    <mergeCell ref="I201:I203"/>
    <mergeCell ref="I165:I167"/>
    <mergeCell ref="H165:H167"/>
    <mergeCell ref="I159:I161"/>
    <mergeCell ref="I162:I164"/>
    <mergeCell ref="I189:I191"/>
    <mergeCell ref="H180:H182"/>
    <mergeCell ref="H177:H179"/>
    <mergeCell ref="H186:H188"/>
    <mergeCell ref="H183:H185"/>
    <mergeCell ref="H204:H206"/>
    <mergeCell ref="H198:H200"/>
    <mergeCell ref="H171:H173"/>
    <mergeCell ref="I312:I314"/>
    <mergeCell ref="F153:F155"/>
    <mergeCell ref="E122:E124"/>
    <mergeCell ref="E119:E121"/>
    <mergeCell ref="D137:D139"/>
    <mergeCell ref="E137:E139"/>
    <mergeCell ref="F137:F139"/>
    <mergeCell ref="F116:F118"/>
    <mergeCell ref="D128:D130"/>
    <mergeCell ref="H195:H197"/>
    <mergeCell ref="H189:H191"/>
    <mergeCell ref="H192:H194"/>
    <mergeCell ref="H156:H158"/>
    <mergeCell ref="E125:E127"/>
    <mergeCell ref="F125:F127"/>
    <mergeCell ref="E134:E136"/>
    <mergeCell ref="D189:D191"/>
    <mergeCell ref="E192:E194"/>
    <mergeCell ref="D195:D197"/>
    <mergeCell ref="D131:D133"/>
    <mergeCell ref="D165:D167"/>
    <mergeCell ref="D177:D179"/>
    <mergeCell ref="D134:D136"/>
    <mergeCell ref="D159:D161"/>
    <mergeCell ref="A370:A372"/>
    <mergeCell ref="F367:F369"/>
    <mergeCell ref="H367:H369"/>
    <mergeCell ref="A122:A124"/>
    <mergeCell ref="H219:H221"/>
    <mergeCell ref="I107:I109"/>
    <mergeCell ref="I95:I97"/>
    <mergeCell ref="F107:F109"/>
    <mergeCell ref="F128:F130"/>
    <mergeCell ref="I146:I152"/>
    <mergeCell ref="E140:E145"/>
    <mergeCell ref="F119:F121"/>
    <mergeCell ref="E116:E118"/>
    <mergeCell ref="F122:F124"/>
    <mergeCell ref="E107:E109"/>
    <mergeCell ref="H101:H103"/>
    <mergeCell ref="H110:H112"/>
    <mergeCell ref="F101:F103"/>
    <mergeCell ref="H104:H106"/>
    <mergeCell ref="H122:H124"/>
    <mergeCell ref="H116:H118"/>
    <mergeCell ref="H107:H109"/>
    <mergeCell ref="H113:H115"/>
    <mergeCell ref="I210:I212"/>
    <mergeCell ref="I324:I326"/>
    <mergeCell ref="H291:H293"/>
    <mergeCell ref="I291:I293"/>
    <mergeCell ref="I237:I239"/>
    <mergeCell ref="I213:I215"/>
    <mergeCell ref="E131:E133"/>
    <mergeCell ref="F131:F133"/>
    <mergeCell ref="F134:F136"/>
    <mergeCell ref="F186:F188"/>
    <mergeCell ref="F183:F185"/>
    <mergeCell ref="F255:F257"/>
    <mergeCell ref="H255:H257"/>
    <mergeCell ref="I255:I257"/>
    <mergeCell ref="I222:I224"/>
    <mergeCell ref="I297:I299"/>
    <mergeCell ref="H201:H203"/>
    <mergeCell ref="I134:I136"/>
    <mergeCell ref="H146:H152"/>
    <mergeCell ref="I219:I221"/>
    <mergeCell ref="I270:I272"/>
    <mergeCell ref="H210:H212"/>
    <mergeCell ref="I195:I197"/>
    <mergeCell ref="I198:I200"/>
    <mergeCell ref="H231:H233"/>
    <mergeCell ref="C134:C136"/>
    <mergeCell ref="C2:C3"/>
    <mergeCell ref="D2:D3"/>
    <mergeCell ref="C125:C127"/>
    <mergeCell ref="D104:D106"/>
    <mergeCell ref="E95:E97"/>
    <mergeCell ref="E52:E54"/>
    <mergeCell ref="E110:E112"/>
    <mergeCell ref="D98:D100"/>
    <mergeCell ref="E83:E85"/>
    <mergeCell ref="E101:E103"/>
    <mergeCell ref="D92:D94"/>
    <mergeCell ref="E58:E60"/>
    <mergeCell ref="D89:D91"/>
    <mergeCell ref="D95:D97"/>
    <mergeCell ref="E43:E45"/>
    <mergeCell ref="D83:D85"/>
    <mergeCell ref="C113:C115"/>
    <mergeCell ref="C95:C97"/>
    <mergeCell ref="C13:C15"/>
    <mergeCell ref="D49:D51"/>
    <mergeCell ref="E37:E39"/>
    <mergeCell ref="E49:E51"/>
    <mergeCell ref="C40:C42"/>
    <mergeCell ref="D107:D109"/>
    <mergeCell ref="C92:C94"/>
    <mergeCell ref="C104:C106"/>
    <mergeCell ref="D101:D103"/>
    <mergeCell ref="E46:E48"/>
    <mergeCell ref="E55:E57"/>
    <mergeCell ref="A37:A39"/>
    <mergeCell ref="B37:B39"/>
    <mergeCell ref="C49:C51"/>
    <mergeCell ref="C37:C39"/>
    <mergeCell ref="D37:D39"/>
    <mergeCell ref="D43:D45"/>
    <mergeCell ref="B40:B42"/>
    <mergeCell ref="C89:C91"/>
    <mergeCell ref="D67:D69"/>
    <mergeCell ref="D40:D42"/>
    <mergeCell ref="D86:D88"/>
    <mergeCell ref="B46:B48"/>
    <mergeCell ref="D55:D57"/>
    <mergeCell ref="D58:D60"/>
    <mergeCell ref="C52:C54"/>
    <mergeCell ref="D52:D54"/>
    <mergeCell ref="C61:C63"/>
    <mergeCell ref="D46:D48"/>
    <mergeCell ref="F104:F106"/>
    <mergeCell ref="A16:A18"/>
    <mergeCell ref="B95:B97"/>
    <mergeCell ref="E2:E3"/>
    <mergeCell ref="E34:E36"/>
    <mergeCell ref="D61:D63"/>
    <mergeCell ref="E61:E63"/>
    <mergeCell ref="E92:E94"/>
    <mergeCell ref="D10:D12"/>
    <mergeCell ref="A31:A33"/>
    <mergeCell ref="B31:B33"/>
    <mergeCell ref="C25:C27"/>
    <mergeCell ref="D4:D6"/>
    <mergeCell ref="B16:B18"/>
    <mergeCell ref="C46:C48"/>
    <mergeCell ref="D31:D33"/>
    <mergeCell ref="D7:D9"/>
    <mergeCell ref="A2:B2"/>
    <mergeCell ref="C101:C103"/>
    <mergeCell ref="B4:B6"/>
    <mergeCell ref="B13:B15"/>
    <mergeCell ref="F37:F39"/>
    <mergeCell ref="F49:F51"/>
    <mergeCell ref="C19:C21"/>
    <mergeCell ref="H89:H91"/>
    <mergeCell ref="H55:H57"/>
    <mergeCell ref="H79:H81"/>
    <mergeCell ref="H19:H21"/>
    <mergeCell ref="F2:F3"/>
    <mergeCell ref="D146:D152"/>
    <mergeCell ref="E146:E152"/>
    <mergeCell ref="F146:F152"/>
    <mergeCell ref="E19:E21"/>
    <mergeCell ref="F22:F24"/>
    <mergeCell ref="D64:D66"/>
    <mergeCell ref="D13:D15"/>
    <mergeCell ref="F13:F15"/>
    <mergeCell ref="E22:E24"/>
    <mergeCell ref="F110:F112"/>
    <mergeCell ref="F140:F145"/>
    <mergeCell ref="F86:F88"/>
    <mergeCell ref="F76:F78"/>
    <mergeCell ref="F92:F94"/>
    <mergeCell ref="F67:F69"/>
    <mergeCell ref="F43:F45"/>
    <mergeCell ref="F89:F91"/>
    <mergeCell ref="F95:F97"/>
    <mergeCell ref="F98:F100"/>
    <mergeCell ref="I86:I88"/>
    <mergeCell ref="I83:I85"/>
    <mergeCell ref="E7:E9"/>
    <mergeCell ref="F7:F9"/>
    <mergeCell ref="F4:F6"/>
    <mergeCell ref="E4:E6"/>
    <mergeCell ref="E10:E12"/>
    <mergeCell ref="E13:E15"/>
    <mergeCell ref="F10:F12"/>
    <mergeCell ref="F52:F54"/>
    <mergeCell ref="H67:H69"/>
    <mergeCell ref="H83:H85"/>
    <mergeCell ref="F34:F36"/>
    <mergeCell ref="F61:F63"/>
    <mergeCell ref="F46:F48"/>
    <mergeCell ref="H25:H27"/>
    <mergeCell ref="H64:H66"/>
    <mergeCell ref="F58:F60"/>
    <mergeCell ref="I19:I21"/>
    <mergeCell ref="H16:H18"/>
    <mergeCell ref="I98:I100"/>
    <mergeCell ref="H73:H75"/>
    <mergeCell ref="I73:I75"/>
    <mergeCell ref="H76:H78"/>
    <mergeCell ref="I76:I78"/>
    <mergeCell ref="I113:I115"/>
    <mergeCell ref="I101:I103"/>
    <mergeCell ref="I92:I94"/>
    <mergeCell ref="H22:H24"/>
    <mergeCell ref="I22:I24"/>
    <mergeCell ref="H31:H33"/>
    <mergeCell ref="H43:H45"/>
    <mergeCell ref="I70:I72"/>
    <mergeCell ref="I89:I91"/>
    <mergeCell ref="I49:I51"/>
    <mergeCell ref="I79:I81"/>
    <mergeCell ref="H52:H54"/>
    <mergeCell ref="H70:H72"/>
    <mergeCell ref="H86:H88"/>
    <mergeCell ref="I67:I69"/>
    <mergeCell ref="H61:H63"/>
    <mergeCell ref="H58:H60"/>
    <mergeCell ref="H49:H51"/>
    <mergeCell ref="H46:H48"/>
    <mergeCell ref="I46:I48"/>
    <mergeCell ref="I64:I66"/>
    <mergeCell ref="I25:I27"/>
    <mergeCell ref="I40:I42"/>
    <mergeCell ref="H37:H39"/>
    <mergeCell ref="I28:I30"/>
    <mergeCell ref="I37:I39"/>
    <mergeCell ref="H34:H36"/>
    <mergeCell ref="H28:H30"/>
    <mergeCell ref="H40:H42"/>
    <mergeCell ref="I31:I33"/>
    <mergeCell ref="I43:I45"/>
    <mergeCell ref="I52:I54"/>
    <mergeCell ref="I34:I36"/>
    <mergeCell ref="I58:I60"/>
    <mergeCell ref="I61:I63"/>
    <mergeCell ref="I55:I57"/>
    <mergeCell ref="I16:I18"/>
    <mergeCell ref="I4:I6"/>
    <mergeCell ref="I13:I15"/>
    <mergeCell ref="I7:I9"/>
    <mergeCell ref="H7:H9"/>
    <mergeCell ref="J2:J3"/>
    <mergeCell ref="H13:H15"/>
    <mergeCell ref="H10:H12"/>
    <mergeCell ref="H4:H6"/>
    <mergeCell ref="I10:I12"/>
    <mergeCell ref="I2:I3"/>
    <mergeCell ref="H2:H3"/>
    <mergeCell ref="I119:I121"/>
    <mergeCell ref="I110:I112"/>
    <mergeCell ref="H119:H121"/>
    <mergeCell ref="I171:I173"/>
    <mergeCell ref="H140:H145"/>
    <mergeCell ref="I140:I145"/>
    <mergeCell ref="I168:I170"/>
    <mergeCell ref="I104:I106"/>
    <mergeCell ref="H95:H97"/>
    <mergeCell ref="H98:H100"/>
    <mergeCell ref="I122:I124"/>
    <mergeCell ref="H125:H127"/>
    <mergeCell ref="I125:I127"/>
    <mergeCell ref="I156:I158"/>
    <mergeCell ref="I153:I155"/>
    <mergeCell ref="I116:I118"/>
    <mergeCell ref="H137:H139"/>
    <mergeCell ref="I137:I139"/>
    <mergeCell ref="H131:H133"/>
    <mergeCell ref="I128:I130"/>
    <mergeCell ref="H153:H155"/>
    <mergeCell ref="H162:H164"/>
    <mergeCell ref="H168:H170"/>
    <mergeCell ref="H134:H136"/>
    <mergeCell ref="A339:A341"/>
    <mergeCell ref="B339:B341"/>
    <mergeCell ref="C339:C341"/>
    <mergeCell ref="D339:D341"/>
    <mergeCell ref="F156:F158"/>
    <mergeCell ref="E168:E170"/>
    <mergeCell ref="E165:E167"/>
    <mergeCell ref="F171:F173"/>
    <mergeCell ref="E174:E176"/>
    <mergeCell ref="E162:E164"/>
    <mergeCell ref="F159:F161"/>
    <mergeCell ref="C162:C164"/>
    <mergeCell ref="D162:D164"/>
    <mergeCell ref="F174:F176"/>
    <mergeCell ref="F165:F167"/>
    <mergeCell ref="C168:C170"/>
    <mergeCell ref="E177:E179"/>
    <mergeCell ref="E183:E185"/>
    <mergeCell ref="E159:E161"/>
    <mergeCell ref="C174:C176"/>
    <mergeCell ref="C156:C158"/>
    <mergeCell ref="D156:D158"/>
    <mergeCell ref="E171:E173"/>
    <mergeCell ref="C321:C323"/>
    <mergeCell ref="A1:I1"/>
    <mergeCell ref="I336:I338"/>
    <mergeCell ref="H336:H338"/>
    <mergeCell ref="F324:F326"/>
    <mergeCell ref="C324:C326"/>
    <mergeCell ref="D324:D326"/>
    <mergeCell ref="B324:B326"/>
    <mergeCell ref="A315:A317"/>
    <mergeCell ref="B315:B317"/>
    <mergeCell ref="C315:C317"/>
    <mergeCell ref="A321:A323"/>
    <mergeCell ref="B321:B323"/>
    <mergeCell ref="F315:F317"/>
    <mergeCell ref="E324:E326"/>
    <mergeCell ref="I177:I179"/>
    <mergeCell ref="E156:E158"/>
    <mergeCell ref="F168:F170"/>
    <mergeCell ref="F162:F164"/>
    <mergeCell ref="H128:H130"/>
    <mergeCell ref="I131:I133"/>
    <mergeCell ref="F177:F179"/>
    <mergeCell ref="F321:F323"/>
    <mergeCell ref="D327:D329"/>
    <mergeCell ref="E327:E329"/>
    <mergeCell ref="A327:A329"/>
    <mergeCell ref="B327:B329"/>
    <mergeCell ref="C327:C329"/>
    <mergeCell ref="D297:D299"/>
    <mergeCell ref="E297:E299"/>
    <mergeCell ref="F204:F206"/>
    <mergeCell ref="F180:F182"/>
    <mergeCell ref="F195:F197"/>
    <mergeCell ref="F198:F200"/>
    <mergeCell ref="F252:F254"/>
    <mergeCell ref="F258:F260"/>
    <mergeCell ref="E204:E206"/>
    <mergeCell ref="E198:E200"/>
    <mergeCell ref="F201:F203"/>
    <mergeCell ref="C264:C266"/>
    <mergeCell ref="D264:D266"/>
    <mergeCell ref="A192:A194"/>
    <mergeCell ref="A267:A269"/>
    <mergeCell ref="B267:B269"/>
    <mergeCell ref="A228:A230"/>
    <mergeCell ref="B249:B251"/>
    <mergeCell ref="B255:B257"/>
    <mergeCell ref="A264:A266"/>
    <mergeCell ref="A225:A227"/>
  </mergeCells>
  <phoneticPr fontId="3"/>
  <printOptions horizontalCentered="1"/>
  <pageMargins left="0.70866141732283472" right="0.70866141732283472" top="0.62992125984251968" bottom="0.62992125984251968" header="0.31496062992125984" footer="0.31496062992125984"/>
  <pageSetup paperSize="9" scale="79" fitToHeight="0" orientation="landscape" r:id="rId1"/>
  <rowBreaks count="8" manualBreakCount="8">
    <brk id="45" max="8" man="1"/>
    <brk id="91" max="8" man="1"/>
    <brk id="137" max="8" man="1"/>
    <brk id="182" max="8" man="1"/>
    <brk id="227" max="8" man="1"/>
    <brk id="272" max="8" man="1"/>
    <brk id="317" max="8" man="1"/>
    <brk id="357"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4FABE-84D7-4671-9B79-3D041E10C24A}">
  <sheetPr>
    <tabColor rgb="FFFFFF00"/>
    <pageSetUpPr fitToPage="1"/>
  </sheetPr>
  <dimension ref="A1:K323"/>
  <sheetViews>
    <sheetView showWhiteSpace="0" view="pageBreakPreview" topLeftCell="A280" zoomScale="90" zoomScaleNormal="90" zoomScaleSheetLayoutView="90" workbookViewId="0">
      <selection activeCell="L9" sqref="L9"/>
    </sheetView>
  </sheetViews>
  <sheetFormatPr defaultColWidth="9" defaultRowHeight="13.5" x14ac:dyDescent="0.15"/>
  <cols>
    <col min="1" max="2" width="16.375" style="342" customWidth="1"/>
    <col min="3" max="3" width="8.625" style="345" customWidth="1"/>
    <col min="4" max="4" width="36.5" style="342" customWidth="1"/>
    <col min="5" max="6" width="4.625" style="342" customWidth="1"/>
    <col min="7" max="7" width="25" style="342" customWidth="1"/>
    <col min="8" max="8" width="22.5" style="344" bestFit="1" customWidth="1"/>
    <col min="9" max="9" width="29.375" style="370" customWidth="1"/>
    <col min="10" max="10" width="9.125" style="303" customWidth="1"/>
    <col min="11" max="11" width="23.625" style="342" bestFit="1" customWidth="1"/>
    <col min="12" max="12" width="19.875" style="342" bestFit="1" customWidth="1"/>
    <col min="13" max="13" width="45.5" style="342" bestFit="1" customWidth="1"/>
    <col min="14" max="14" width="47.125" style="342" bestFit="1" customWidth="1"/>
    <col min="15" max="15" width="12.375" style="342" bestFit="1" customWidth="1"/>
    <col min="16" max="16" width="12.25" style="342" bestFit="1" customWidth="1"/>
    <col min="17" max="17" width="12.375" style="342" bestFit="1" customWidth="1"/>
    <col min="18" max="18" width="8.125" style="342" bestFit="1" customWidth="1"/>
    <col min="19" max="16384" width="9" style="342"/>
  </cols>
  <sheetData>
    <row r="1" spans="1:11" ht="39" x14ac:dyDescent="0.15">
      <c r="A1" s="742" t="s">
        <v>1271</v>
      </c>
      <c r="B1" s="742"/>
      <c r="C1" s="742"/>
      <c r="D1" s="742"/>
      <c r="E1" s="742"/>
      <c r="F1" s="742"/>
      <c r="G1" s="742"/>
      <c r="H1" s="742"/>
      <c r="I1" s="742"/>
      <c r="J1" s="369"/>
      <c r="K1" s="369"/>
    </row>
    <row r="2" spans="1:11" ht="15.75" customHeight="1" x14ac:dyDescent="0.15">
      <c r="A2" s="716" t="s">
        <v>47</v>
      </c>
      <c r="B2" s="717"/>
      <c r="C2" s="668" t="s">
        <v>53</v>
      </c>
      <c r="D2" s="669" t="s">
        <v>48</v>
      </c>
      <c r="E2" s="670" t="s">
        <v>49</v>
      </c>
      <c r="F2" s="668" t="s">
        <v>54</v>
      </c>
      <c r="G2" s="368" t="s">
        <v>354</v>
      </c>
      <c r="H2" s="664" t="s">
        <v>50</v>
      </c>
      <c r="I2" s="666" t="s">
        <v>51</v>
      </c>
    </row>
    <row r="3" spans="1:11" ht="15.75" customHeight="1" x14ac:dyDescent="0.15">
      <c r="A3" s="339" t="s">
        <v>353</v>
      </c>
      <c r="B3" s="339" t="s">
        <v>352</v>
      </c>
      <c r="C3" s="669"/>
      <c r="D3" s="669"/>
      <c r="E3" s="671"/>
      <c r="F3" s="668"/>
      <c r="G3" s="367" t="s">
        <v>52</v>
      </c>
      <c r="H3" s="665"/>
      <c r="I3" s="667"/>
    </row>
    <row r="4" spans="1:11" s="303" customFormat="1" ht="14.25" customHeight="1" x14ac:dyDescent="0.15">
      <c r="A4" s="730" t="s">
        <v>1254</v>
      </c>
      <c r="B4" s="730" t="s">
        <v>504</v>
      </c>
      <c r="C4" s="642">
        <v>1730507</v>
      </c>
      <c r="D4" s="703" t="s">
        <v>1270</v>
      </c>
      <c r="E4" s="642">
        <v>2</v>
      </c>
      <c r="F4" s="642" t="s">
        <v>236</v>
      </c>
      <c r="G4" s="365" t="s">
        <v>611</v>
      </c>
      <c r="H4" s="645" t="s">
        <v>234</v>
      </c>
      <c r="I4" s="688" t="s">
        <v>1269</v>
      </c>
    </row>
    <row r="5" spans="1:11" s="303" customFormat="1" ht="14.25" customHeight="1" x14ac:dyDescent="0.15">
      <c r="A5" s="731"/>
      <c r="B5" s="731"/>
      <c r="C5" s="643"/>
      <c r="D5" s="751"/>
      <c r="E5" s="643"/>
      <c r="F5" s="643"/>
      <c r="G5" s="364"/>
      <c r="H5" s="646"/>
      <c r="I5" s="689"/>
    </row>
    <row r="6" spans="1:11" s="303" customFormat="1" ht="14.25" customHeight="1" x14ac:dyDescent="0.15">
      <c r="A6" s="725"/>
      <c r="B6" s="725"/>
      <c r="C6" s="644"/>
      <c r="D6" s="752"/>
      <c r="E6" s="644"/>
      <c r="F6" s="644"/>
      <c r="G6" s="363"/>
      <c r="H6" s="647"/>
      <c r="I6" s="690"/>
    </row>
    <row r="7" spans="1:11" s="303" customFormat="1" ht="14.25" customHeight="1" x14ac:dyDescent="0.15">
      <c r="A7" s="682" t="s">
        <v>1254</v>
      </c>
      <c r="B7" s="682" t="s">
        <v>504</v>
      </c>
      <c r="C7" s="654">
        <v>1730100</v>
      </c>
      <c r="D7" s="685" t="s">
        <v>1268</v>
      </c>
      <c r="E7" s="654">
        <v>2</v>
      </c>
      <c r="F7" s="654" t="s">
        <v>231</v>
      </c>
      <c r="G7" s="351" t="s">
        <v>382</v>
      </c>
      <c r="H7" s="648" t="s">
        <v>234</v>
      </c>
      <c r="I7" s="679" t="s">
        <v>515</v>
      </c>
    </row>
    <row r="8" spans="1:11" s="303" customFormat="1" ht="14.25" customHeight="1" x14ac:dyDescent="0.15">
      <c r="A8" s="683"/>
      <c r="B8" s="683"/>
      <c r="C8" s="655"/>
      <c r="D8" s="702"/>
      <c r="E8" s="655"/>
      <c r="F8" s="655"/>
      <c r="G8" s="350" t="s">
        <v>514</v>
      </c>
      <c r="H8" s="649"/>
      <c r="I8" s="680"/>
    </row>
    <row r="9" spans="1:11" s="303" customFormat="1" ht="14.25" customHeight="1" x14ac:dyDescent="0.15">
      <c r="A9" s="684"/>
      <c r="B9" s="684"/>
      <c r="C9" s="656"/>
      <c r="D9" s="712"/>
      <c r="E9" s="656"/>
      <c r="F9" s="656"/>
      <c r="G9" s="349"/>
      <c r="H9" s="650"/>
      <c r="I9" s="681"/>
    </row>
    <row r="10" spans="1:11" s="303" customFormat="1" ht="14.25" customHeight="1" x14ac:dyDescent="0.15">
      <c r="A10" s="682" t="s">
        <v>1254</v>
      </c>
      <c r="B10" s="682" t="s">
        <v>504</v>
      </c>
      <c r="C10" s="654">
        <v>1730185</v>
      </c>
      <c r="D10" s="685" t="s">
        <v>1267</v>
      </c>
      <c r="E10" s="654">
        <v>2</v>
      </c>
      <c r="F10" s="654" t="s">
        <v>219</v>
      </c>
      <c r="G10" s="322" t="s">
        <v>520</v>
      </c>
      <c r="H10" s="648" t="s">
        <v>519</v>
      </c>
      <c r="I10" s="679" t="s">
        <v>518</v>
      </c>
    </row>
    <row r="11" spans="1:11" s="303" customFormat="1" ht="14.25" customHeight="1" x14ac:dyDescent="0.15">
      <c r="A11" s="683"/>
      <c r="B11" s="683"/>
      <c r="C11" s="655"/>
      <c r="D11" s="702"/>
      <c r="E11" s="655"/>
      <c r="F11" s="655"/>
      <c r="G11" s="331"/>
      <c r="H11" s="649"/>
      <c r="I11" s="680"/>
    </row>
    <row r="12" spans="1:11" s="303" customFormat="1" ht="14.25" customHeight="1" x14ac:dyDescent="0.15">
      <c r="A12" s="684"/>
      <c r="B12" s="684"/>
      <c r="C12" s="656"/>
      <c r="D12" s="712"/>
      <c r="E12" s="656"/>
      <c r="F12" s="656"/>
      <c r="G12" s="330"/>
      <c r="H12" s="650"/>
      <c r="I12" s="681"/>
    </row>
    <row r="13" spans="1:11" s="303" customFormat="1" ht="14.25" customHeight="1" x14ac:dyDescent="0.15">
      <c r="A13" s="730" t="s">
        <v>1254</v>
      </c>
      <c r="B13" s="730" t="s">
        <v>504</v>
      </c>
      <c r="C13" s="642">
        <v>1730193</v>
      </c>
      <c r="D13" s="703" t="s">
        <v>1266</v>
      </c>
      <c r="E13" s="642">
        <v>2</v>
      </c>
      <c r="F13" s="642" t="s">
        <v>231</v>
      </c>
      <c r="G13" s="333" t="s">
        <v>959</v>
      </c>
      <c r="H13" s="645" t="s">
        <v>234</v>
      </c>
      <c r="I13" s="688" t="s">
        <v>958</v>
      </c>
    </row>
    <row r="14" spans="1:11" s="303" customFormat="1" ht="14.25" customHeight="1" x14ac:dyDescent="0.15">
      <c r="A14" s="731"/>
      <c r="B14" s="731"/>
      <c r="C14" s="643"/>
      <c r="D14" s="751"/>
      <c r="E14" s="643"/>
      <c r="F14" s="643"/>
      <c r="G14" s="308"/>
      <c r="H14" s="646"/>
      <c r="I14" s="689"/>
    </row>
    <row r="15" spans="1:11" s="303" customFormat="1" ht="14.25" customHeight="1" x14ac:dyDescent="0.15">
      <c r="A15" s="725"/>
      <c r="B15" s="725"/>
      <c r="C15" s="644"/>
      <c r="D15" s="752"/>
      <c r="E15" s="644"/>
      <c r="F15" s="644"/>
      <c r="G15" s="307"/>
      <c r="H15" s="647"/>
      <c r="I15" s="690"/>
    </row>
    <row r="16" spans="1:11" s="303" customFormat="1" ht="14.25" customHeight="1" x14ac:dyDescent="0.15">
      <c r="A16" s="682" t="s">
        <v>1254</v>
      </c>
      <c r="B16" s="682" t="s">
        <v>504</v>
      </c>
      <c r="C16" s="654">
        <v>1730169</v>
      </c>
      <c r="D16" s="707" t="s">
        <v>1265</v>
      </c>
      <c r="E16" s="654">
        <v>2</v>
      </c>
      <c r="F16" s="654" t="s">
        <v>236</v>
      </c>
      <c r="G16" s="317" t="s">
        <v>1264</v>
      </c>
      <c r="H16" s="648" t="s">
        <v>234</v>
      </c>
      <c r="I16" s="679" t="s">
        <v>1263</v>
      </c>
    </row>
    <row r="17" spans="1:9" s="303" customFormat="1" ht="14.25" customHeight="1" x14ac:dyDescent="0.15">
      <c r="A17" s="683"/>
      <c r="B17" s="683"/>
      <c r="C17" s="655"/>
      <c r="D17" s="686"/>
      <c r="E17" s="655"/>
      <c r="F17" s="655"/>
      <c r="G17" s="311"/>
      <c r="H17" s="649"/>
      <c r="I17" s="680"/>
    </row>
    <row r="18" spans="1:9" s="303" customFormat="1" ht="14.25" customHeight="1" x14ac:dyDescent="0.15">
      <c r="A18" s="684"/>
      <c r="B18" s="684"/>
      <c r="C18" s="656"/>
      <c r="D18" s="687"/>
      <c r="E18" s="656"/>
      <c r="F18" s="656"/>
      <c r="G18" s="310"/>
      <c r="H18" s="650"/>
      <c r="I18" s="681"/>
    </row>
    <row r="19" spans="1:9" s="303" customFormat="1" ht="14.25" customHeight="1" x14ac:dyDescent="0.15">
      <c r="A19" s="682" t="s">
        <v>1254</v>
      </c>
      <c r="B19" s="682" t="s">
        <v>504</v>
      </c>
      <c r="C19" s="654">
        <v>1730118</v>
      </c>
      <c r="D19" s="707" t="s">
        <v>1262</v>
      </c>
      <c r="E19" s="654">
        <v>2</v>
      </c>
      <c r="F19" s="654" t="s">
        <v>231</v>
      </c>
      <c r="G19" s="351" t="s">
        <v>1261</v>
      </c>
      <c r="H19" s="648" t="s">
        <v>1187</v>
      </c>
      <c r="I19" s="679" t="s">
        <v>1260</v>
      </c>
    </row>
    <row r="20" spans="1:9" s="303" customFormat="1" ht="14.25" customHeight="1" x14ac:dyDescent="0.15">
      <c r="A20" s="683"/>
      <c r="B20" s="683"/>
      <c r="C20" s="655"/>
      <c r="D20" s="686"/>
      <c r="E20" s="655"/>
      <c r="F20" s="655"/>
      <c r="G20" s="375"/>
      <c r="H20" s="649"/>
      <c r="I20" s="680"/>
    </row>
    <row r="21" spans="1:9" s="303" customFormat="1" ht="14.25" customHeight="1" x14ac:dyDescent="0.15">
      <c r="A21" s="684"/>
      <c r="B21" s="684"/>
      <c r="C21" s="656"/>
      <c r="D21" s="687"/>
      <c r="E21" s="656"/>
      <c r="F21" s="656"/>
      <c r="G21" s="349"/>
      <c r="H21" s="650"/>
      <c r="I21" s="681"/>
    </row>
    <row r="22" spans="1:9" s="303" customFormat="1" ht="14.25" customHeight="1" x14ac:dyDescent="0.15">
      <c r="A22" s="682" t="s">
        <v>1254</v>
      </c>
      <c r="B22" s="682" t="s">
        <v>504</v>
      </c>
      <c r="C22" s="654">
        <v>1730150</v>
      </c>
      <c r="D22" s="685" t="s">
        <v>1259</v>
      </c>
      <c r="E22" s="654">
        <v>2</v>
      </c>
      <c r="F22" s="654" t="s">
        <v>219</v>
      </c>
      <c r="G22" s="317" t="s">
        <v>1258</v>
      </c>
      <c r="H22" s="648" t="s">
        <v>234</v>
      </c>
      <c r="I22" s="679" t="s">
        <v>1257</v>
      </c>
    </row>
    <row r="23" spans="1:9" s="303" customFormat="1" ht="14.25" customHeight="1" x14ac:dyDescent="0.15">
      <c r="A23" s="683"/>
      <c r="B23" s="683"/>
      <c r="C23" s="655"/>
      <c r="D23" s="702"/>
      <c r="E23" s="655"/>
      <c r="F23" s="655"/>
      <c r="G23" s="311" t="s">
        <v>1256</v>
      </c>
      <c r="H23" s="649"/>
      <c r="I23" s="680"/>
    </row>
    <row r="24" spans="1:9" s="303" customFormat="1" ht="14.25" customHeight="1" x14ac:dyDescent="0.15">
      <c r="A24" s="684"/>
      <c r="B24" s="684"/>
      <c r="C24" s="656"/>
      <c r="D24" s="712"/>
      <c r="E24" s="656"/>
      <c r="F24" s="656"/>
      <c r="G24" s="310"/>
      <c r="H24" s="650"/>
      <c r="I24" s="681"/>
    </row>
    <row r="25" spans="1:9" s="303" customFormat="1" ht="14.25" customHeight="1" x14ac:dyDescent="0.15">
      <c r="A25" s="682" t="s">
        <v>1254</v>
      </c>
      <c r="B25" s="682" t="s">
        <v>504</v>
      </c>
      <c r="C25" s="654">
        <v>1730177</v>
      </c>
      <c r="D25" s="707" t="s">
        <v>1255</v>
      </c>
      <c r="E25" s="654">
        <v>2</v>
      </c>
      <c r="F25" s="654" t="s">
        <v>236</v>
      </c>
      <c r="G25" s="351" t="s">
        <v>950</v>
      </c>
      <c r="H25" s="648" t="s">
        <v>234</v>
      </c>
      <c r="I25" s="679" t="s">
        <v>949</v>
      </c>
    </row>
    <row r="26" spans="1:9" s="303" customFormat="1" ht="14.25" customHeight="1" x14ac:dyDescent="0.15">
      <c r="A26" s="683"/>
      <c r="B26" s="683"/>
      <c r="C26" s="655"/>
      <c r="D26" s="686"/>
      <c r="E26" s="655"/>
      <c r="F26" s="655"/>
      <c r="G26" s="350" t="s">
        <v>1113</v>
      </c>
      <c r="H26" s="649"/>
      <c r="I26" s="680"/>
    </row>
    <row r="27" spans="1:9" s="303" customFormat="1" ht="14.25" customHeight="1" x14ac:dyDescent="0.15">
      <c r="A27" s="684"/>
      <c r="B27" s="684"/>
      <c r="C27" s="656"/>
      <c r="D27" s="687"/>
      <c r="E27" s="656"/>
      <c r="F27" s="656"/>
      <c r="G27" s="349"/>
      <c r="H27" s="650"/>
      <c r="I27" s="681"/>
    </row>
    <row r="28" spans="1:9" s="303" customFormat="1" ht="14.25" customHeight="1" x14ac:dyDescent="0.15">
      <c r="A28" s="682" t="s">
        <v>1254</v>
      </c>
      <c r="B28" s="654" t="s">
        <v>504</v>
      </c>
      <c r="C28" s="654">
        <v>5730015</v>
      </c>
      <c r="D28" s="685" t="s">
        <v>1253</v>
      </c>
      <c r="E28" s="654">
        <v>2</v>
      </c>
      <c r="F28" s="654" t="s">
        <v>255</v>
      </c>
      <c r="G28" s="335" t="s">
        <v>933</v>
      </c>
      <c r="H28" s="648" t="s">
        <v>1019</v>
      </c>
      <c r="I28" s="661" t="s">
        <v>932</v>
      </c>
    </row>
    <row r="29" spans="1:9" s="303" customFormat="1" ht="14.25" customHeight="1" x14ac:dyDescent="0.15">
      <c r="A29" s="683"/>
      <c r="B29" s="655"/>
      <c r="C29" s="655"/>
      <c r="D29" s="702"/>
      <c r="E29" s="655"/>
      <c r="F29" s="655"/>
      <c r="G29" s="335"/>
      <c r="H29" s="649"/>
      <c r="I29" s="662"/>
    </row>
    <row r="30" spans="1:9" s="303" customFormat="1" ht="14.25" customHeight="1" x14ac:dyDescent="0.15">
      <c r="A30" s="684"/>
      <c r="B30" s="656"/>
      <c r="C30" s="656"/>
      <c r="D30" s="712"/>
      <c r="E30" s="656"/>
      <c r="F30" s="656"/>
      <c r="G30" s="310"/>
      <c r="H30" s="650"/>
      <c r="I30" s="663"/>
    </row>
    <row r="31" spans="1:9" s="303" customFormat="1" ht="14.25" customHeight="1" x14ac:dyDescent="0.15">
      <c r="A31" s="730" t="s">
        <v>1230</v>
      </c>
      <c r="B31" s="730" t="s">
        <v>504</v>
      </c>
      <c r="C31" s="642">
        <v>1720120</v>
      </c>
      <c r="D31" s="703" t="s">
        <v>1252</v>
      </c>
      <c r="E31" s="642">
        <v>2</v>
      </c>
      <c r="F31" s="642" t="s">
        <v>231</v>
      </c>
      <c r="G31" s="333" t="s">
        <v>999</v>
      </c>
      <c r="H31" s="645" t="s">
        <v>1251</v>
      </c>
      <c r="I31" s="692" t="s">
        <v>997</v>
      </c>
    </row>
    <row r="32" spans="1:9" s="303" customFormat="1" ht="14.25" customHeight="1" x14ac:dyDescent="0.15">
      <c r="A32" s="731"/>
      <c r="B32" s="731"/>
      <c r="C32" s="643"/>
      <c r="D32" s="751"/>
      <c r="E32" s="643"/>
      <c r="F32" s="643"/>
      <c r="G32" s="364" t="s">
        <v>996</v>
      </c>
      <c r="H32" s="646"/>
      <c r="I32" s="693"/>
    </row>
    <row r="33" spans="1:9" s="303" customFormat="1" ht="14.25" customHeight="1" x14ac:dyDescent="0.15">
      <c r="A33" s="725"/>
      <c r="B33" s="725"/>
      <c r="C33" s="644"/>
      <c r="D33" s="752"/>
      <c r="E33" s="644"/>
      <c r="F33" s="644"/>
      <c r="G33" s="363"/>
      <c r="H33" s="647"/>
      <c r="I33" s="694"/>
    </row>
    <row r="34" spans="1:9" s="303" customFormat="1" ht="14.25" customHeight="1" x14ac:dyDescent="0.15">
      <c r="A34" s="730" t="s">
        <v>1238</v>
      </c>
      <c r="B34" s="730" t="s">
        <v>504</v>
      </c>
      <c r="C34" s="642">
        <v>1710265</v>
      </c>
      <c r="D34" s="703" t="s">
        <v>1250</v>
      </c>
      <c r="E34" s="642">
        <v>2</v>
      </c>
      <c r="F34" s="642" t="s">
        <v>219</v>
      </c>
      <c r="G34" s="333" t="s">
        <v>579</v>
      </c>
      <c r="H34" s="645" t="s">
        <v>482</v>
      </c>
      <c r="I34" s="720" t="s">
        <v>578</v>
      </c>
    </row>
    <row r="35" spans="1:9" s="303" customFormat="1" ht="14.25" customHeight="1" x14ac:dyDescent="0.15">
      <c r="A35" s="731"/>
      <c r="B35" s="731"/>
      <c r="C35" s="643"/>
      <c r="D35" s="751"/>
      <c r="E35" s="643"/>
      <c r="F35" s="643"/>
      <c r="G35" s="364"/>
      <c r="H35" s="646"/>
      <c r="I35" s="720"/>
    </row>
    <row r="36" spans="1:9" s="303" customFormat="1" ht="14.25" customHeight="1" x14ac:dyDescent="0.15">
      <c r="A36" s="725"/>
      <c r="B36" s="725"/>
      <c r="C36" s="644"/>
      <c r="D36" s="752"/>
      <c r="E36" s="644"/>
      <c r="F36" s="644"/>
      <c r="G36" s="363"/>
      <c r="H36" s="647"/>
      <c r="I36" s="720"/>
    </row>
    <row r="37" spans="1:9" s="303" customFormat="1" ht="14.25" customHeight="1" x14ac:dyDescent="0.15">
      <c r="A37" s="682" t="s">
        <v>1238</v>
      </c>
      <c r="B37" s="682" t="s">
        <v>504</v>
      </c>
      <c r="C37" s="654">
        <v>5710049</v>
      </c>
      <c r="D37" s="685" t="s">
        <v>1249</v>
      </c>
      <c r="E37" s="654">
        <v>1</v>
      </c>
      <c r="F37" s="654" t="s">
        <v>545</v>
      </c>
      <c r="G37" s="325" t="s">
        <v>302</v>
      </c>
      <c r="H37" s="648" t="s">
        <v>234</v>
      </c>
      <c r="I37" s="679" t="s">
        <v>571</v>
      </c>
    </row>
    <row r="38" spans="1:9" s="303" customFormat="1" ht="14.25" customHeight="1" x14ac:dyDescent="0.15">
      <c r="A38" s="683"/>
      <c r="B38" s="683"/>
      <c r="C38" s="655"/>
      <c r="D38" s="702"/>
      <c r="E38" s="655"/>
      <c r="F38" s="655"/>
      <c r="G38" s="366" t="s">
        <v>570</v>
      </c>
      <c r="H38" s="649"/>
      <c r="I38" s="680"/>
    </row>
    <row r="39" spans="1:9" s="303" customFormat="1" ht="14.25" customHeight="1" x14ac:dyDescent="0.15">
      <c r="A39" s="684"/>
      <c r="B39" s="684"/>
      <c r="C39" s="656"/>
      <c r="D39" s="712"/>
      <c r="E39" s="656"/>
      <c r="F39" s="656"/>
      <c r="G39" s="330"/>
      <c r="H39" s="650"/>
      <c r="I39" s="681"/>
    </row>
    <row r="40" spans="1:9" s="303" customFormat="1" ht="14.25" customHeight="1" x14ac:dyDescent="0.15">
      <c r="A40" s="682" t="s">
        <v>1237</v>
      </c>
      <c r="B40" s="682" t="s">
        <v>504</v>
      </c>
      <c r="C40" s="654">
        <v>1740148</v>
      </c>
      <c r="D40" s="685" t="s">
        <v>1248</v>
      </c>
      <c r="E40" s="654">
        <v>2</v>
      </c>
      <c r="F40" s="654" t="s">
        <v>219</v>
      </c>
      <c r="G40" s="325" t="s">
        <v>1247</v>
      </c>
      <c r="H40" s="648" t="s">
        <v>1246</v>
      </c>
      <c r="I40" s="679" t="s">
        <v>1245</v>
      </c>
    </row>
    <row r="41" spans="1:9" s="303" customFormat="1" ht="14.25" customHeight="1" x14ac:dyDescent="0.15">
      <c r="A41" s="683"/>
      <c r="B41" s="683"/>
      <c r="C41" s="655"/>
      <c r="D41" s="702"/>
      <c r="E41" s="655"/>
      <c r="F41" s="655"/>
      <c r="G41" s="366"/>
      <c r="H41" s="649"/>
      <c r="I41" s="680"/>
    </row>
    <row r="42" spans="1:9" s="303" customFormat="1" ht="14.25" customHeight="1" x14ac:dyDescent="0.15">
      <c r="A42" s="684"/>
      <c r="B42" s="684"/>
      <c r="C42" s="656"/>
      <c r="D42" s="712"/>
      <c r="E42" s="656"/>
      <c r="F42" s="656"/>
      <c r="G42" s="330"/>
      <c r="H42" s="650"/>
      <c r="I42" s="681"/>
    </row>
    <row r="43" spans="1:9" s="303" customFormat="1" ht="14.25" customHeight="1" x14ac:dyDescent="0.15">
      <c r="A43" s="682" t="s">
        <v>1238</v>
      </c>
      <c r="B43" s="682" t="s">
        <v>504</v>
      </c>
      <c r="C43" s="654">
        <v>1710214</v>
      </c>
      <c r="D43" s="685" t="s">
        <v>1244</v>
      </c>
      <c r="E43" s="654">
        <v>2</v>
      </c>
      <c r="F43" s="654" t="s">
        <v>231</v>
      </c>
      <c r="G43" s="325" t="s">
        <v>576</v>
      </c>
      <c r="H43" s="648" t="s">
        <v>1243</v>
      </c>
      <c r="I43" s="679" t="s">
        <v>574</v>
      </c>
    </row>
    <row r="44" spans="1:9" s="303" customFormat="1" ht="14.25" customHeight="1" x14ac:dyDescent="0.15">
      <c r="A44" s="683"/>
      <c r="B44" s="683"/>
      <c r="C44" s="655"/>
      <c r="D44" s="702"/>
      <c r="E44" s="655"/>
      <c r="F44" s="655"/>
      <c r="G44" s="366" t="s">
        <v>573</v>
      </c>
      <c r="H44" s="649"/>
      <c r="I44" s="680"/>
    </row>
    <row r="45" spans="1:9" s="303" customFormat="1" ht="14.25" customHeight="1" x14ac:dyDescent="0.15">
      <c r="A45" s="684"/>
      <c r="B45" s="684"/>
      <c r="C45" s="656"/>
      <c r="D45" s="712"/>
      <c r="E45" s="656"/>
      <c r="F45" s="656"/>
      <c r="G45" s="330"/>
      <c r="H45" s="650"/>
      <c r="I45" s="681"/>
    </row>
    <row r="46" spans="1:9" s="303" customFormat="1" ht="14.25" customHeight="1" x14ac:dyDescent="0.15">
      <c r="A46" s="682" t="s">
        <v>1237</v>
      </c>
      <c r="B46" s="682" t="s">
        <v>504</v>
      </c>
      <c r="C46" s="654">
        <v>1740172</v>
      </c>
      <c r="D46" s="685" t="s">
        <v>1242</v>
      </c>
      <c r="E46" s="654">
        <v>2</v>
      </c>
      <c r="F46" s="654" t="s">
        <v>219</v>
      </c>
      <c r="G46" s="325" t="s">
        <v>1241</v>
      </c>
      <c r="H46" s="648" t="s">
        <v>1053</v>
      </c>
      <c r="I46" s="679" t="s">
        <v>1240</v>
      </c>
    </row>
    <row r="47" spans="1:9" s="303" customFormat="1" ht="14.25" customHeight="1" x14ac:dyDescent="0.15">
      <c r="A47" s="683"/>
      <c r="B47" s="683"/>
      <c r="C47" s="655"/>
      <c r="D47" s="702"/>
      <c r="E47" s="655"/>
      <c r="F47" s="655"/>
      <c r="G47" s="366"/>
      <c r="H47" s="649"/>
      <c r="I47" s="680"/>
    </row>
    <row r="48" spans="1:9" s="303" customFormat="1" ht="14.25" customHeight="1" x14ac:dyDescent="0.15">
      <c r="A48" s="684"/>
      <c r="B48" s="684"/>
      <c r="C48" s="656"/>
      <c r="D48" s="712"/>
      <c r="E48" s="656"/>
      <c r="F48" s="656"/>
      <c r="G48" s="330"/>
      <c r="H48" s="650"/>
      <c r="I48" s="681"/>
    </row>
    <row r="49" spans="1:10" s="303" customFormat="1" ht="20.45" customHeight="1" x14ac:dyDescent="0.15">
      <c r="A49" s="682" t="s">
        <v>1238</v>
      </c>
      <c r="B49" s="682" t="s">
        <v>504</v>
      </c>
      <c r="C49" s="654">
        <v>1710222</v>
      </c>
      <c r="D49" s="685" t="s">
        <v>1239</v>
      </c>
      <c r="E49" s="654">
        <v>2</v>
      </c>
      <c r="F49" s="654" t="s">
        <v>236</v>
      </c>
      <c r="G49" s="312" t="s">
        <v>566</v>
      </c>
      <c r="H49" s="648" t="s">
        <v>234</v>
      </c>
      <c r="I49" s="661" t="s">
        <v>568</v>
      </c>
    </row>
    <row r="50" spans="1:10" s="303" customFormat="1" ht="14.25" customHeight="1" x14ac:dyDescent="0.15">
      <c r="A50" s="683"/>
      <c r="B50" s="683"/>
      <c r="C50" s="655"/>
      <c r="D50" s="702"/>
      <c r="E50" s="655"/>
      <c r="F50" s="655"/>
      <c r="G50" s="335"/>
      <c r="H50" s="649"/>
      <c r="I50" s="662"/>
    </row>
    <row r="51" spans="1:10" s="303" customFormat="1" ht="14.25" customHeight="1" x14ac:dyDescent="0.15">
      <c r="A51" s="684"/>
      <c r="B51" s="684"/>
      <c r="C51" s="656"/>
      <c r="D51" s="712"/>
      <c r="E51" s="656"/>
      <c r="F51" s="656"/>
      <c r="G51" s="310"/>
      <c r="H51" s="650"/>
      <c r="I51" s="663"/>
    </row>
    <row r="52" spans="1:10" s="303" customFormat="1" ht="14.25" customHeight="1" x14ac:dyDescent="0.15">
      <c r="A52" s="682" t="s">
        <v>1238</v>
      </c>
      <c r="B52" s="682" t="s">
        <v>504</v>
      </c>
      <c r="C52" s="654">
        <v>1710230</v>
      </c>
      <c r="D52" s="685" t="s">
        <v>952</v>
      </c>
      <c r="E52" s="654">
        <v>2</v>
      </c>
      <c r="F52" s="654" t="s">
        <v>219</v>
      </c>
      <c r="G52" s="322" t="s">
        <v>524</v>
      </c>
      <c r="H52" s="648" t="s">
        <v>416</v>
      </c>
      <c r="I52" s="661" t="s">
        <v>523</v>
      </c>
    </row>
    <row r="53" spans="1:10" s="303" customFormat="1" ht="14.25" customHeight="1" x14ac:dyDescent="0.15">
      <c r="A53" s="683"/>
      <c r="B53" s="683"/>
      <c r="C53" s="655"/>
      <c r="D53" s="702"/>
      <c r="E53" s="655"/>
      <c r="F53" s="655"/>
      <c r="G53" s="331" t="s">
        <v>522</v>
      </c>
      <c r="H53" s="649"/>
      <c r="I53" s="662"/>
    </row>
    <row r="54" spans="1:10" s="303" customFormat="1" ht="14.25" customHeight="1" x14ac:dyDescent="0.15">
      <c r="A54" s="684"/>
      <c r="B54" s="684"/>
      <c r="C54" s="656"/>
      <c r="D54" s="712"/>
      <c r="E54" s="656"/>
      <c r="F54" s="656"/>
      <c r="G54" s="330"/>
      <c r="H54" s="650"/>
      <c r="I54" s="663"/>
    </row>
    <row r="55" spans="1:10" s="303" customFormat="1" ht="14.25" customHeight="1" x14ac:dyDescent="0.15">
      <c r="A55" s="682" t="s">
        <v>1237</v>
      </c>
      <c r="B55" s="682" t="s">
        <v>504</v>
      </c>
      <c r="C55" s="654">
        <v>1740202</v>
      </c>
      <c r="D55" s="685" t="s">
        <v>1236</v>
      </c>
      <c r="E55" s="654">
        <v>2</v>
      </c>
      <c r="F55" s="654" t="s">
        <v>219</v>
      </c>
      <c r="G55" s="325" t="s">
        <v>1235</v>
      </c>
      <c r="H55" s="648" t="s">
        <v>234</v>
      </c>
      <c r="I55" s="679" t="s">
        <v>1234</v>
      </c>
    </row>
    <row r="56" spans="1:10" s="303" customFormat="1" ht="14.25" customHeight="1" x14ac:dyDescent="0.15">
      <c r="A56" s="683"/>
      <c r="B56" s="683"/>
      <c r="C56" s="655"/>
      <c r="D56" s="702"/>
      <c r="E56" s="655"/>
      <c r="F56" s="655"/>
      <c r="G56" s="366"/>
      <c r="H56" s="649"/>
      <c r="I56" s="680"/>
    </row>
    <row r="57" spans="1:10" s="303" customFormat="1" ht="28.5" customHeight="1" x14ac:dyDescent="0.15">
      <c r="A57" s="684"/>
      <c r="B57" s="684"/>
      <c r="C57" s="656"/>
      <c r="D57" s="712"/>
      <c r="E57" s="656"/>
      <c r="F57" s="656"/>
      <c r="G57" s="330"/>
      <c r="H57" s="650"/>
      <c r="I57" s="681"/>
    </row>
    <row r="58" spans="1:10" s="303" customFormat="1" ht="14.25" customHeight="1" x14ac:dyDescent="0.15">
      <c r="A58" s="682" t="s">
        <v>1228</v>
      </c>
      <c r="B58" s="682" t="s">
        <v>504</v>
      </c>
      <c r="C58" s="654">
        <v>1579398</v>
      </c>
      <c r="D58" s="685" t="s">
        <v>1233</v>
      </c>
      <c r="E58" s="654">
        <v>2</v>
      </c>
      <c r="F58" s="654" t="s">
        <v>236</v>
      </c>
      <c r="G58" s="312" t="s">
        <v>1232</v>
      </c>
      <c r="H58" s="648" t="s">
        <v>234</v>
      </c>
      <c r="I58" s="661" t="s">
        <v>1231</v>
      </c>
    </row>
    <row r="59" spans="1:10" s="303" customFormat="1" ht="14.25" customHeight="1" x14ac:dyDescent="0.15">
      <c r="A59" s="683"/>
      <c r="B59" s="683"/>
      <c r="C59" s="655"/>
      <c r="D59" s="702"/>
      <c r="E59" s="655"/>
      <c r="F59" s="655"/>
      <c r="G59" s="335"/>
      <c r="H59" s="649"/>
      <c r="I59" s="662"/>
    </row>
    <row r="60" spans="1:10" s="303" customFormat="1" ht="14.25" customHeight="1" x14ac:dyDescent="0.15">
      <c r="A60" s="684"/>
      <c r="B60" s="684"/>
      <c r="C60" s="656"/>
      <c r="D60" s="712"/>
      <c r="E60" s="656"/>
      <c r="F60" s="656"/>
      <c r="G60" s="310"/>
      <c r="H60" s="650"/>
      <c r="I60" s="663"/>
    </row>
    <row r="61" spans="1:10" s="303" customFormat="1" ht="14.25" customHeight="1" x14ac:dyDescent="0.15">
      <c r="A61" s="731" t="s">
        <v>1230</v>
      </c>
      <c r="B61" s="731" t="s">
        <v>504</v>
      </c>
      <c r="C61" s="643">
        <v>5720036</v>
      </c>
      <c r="D61" s="751" t="s">
        <v>1229</v>
      </c>
      <c r="E61" s="643">
        <v>2</v>
      </c>
      <c r="F61" s="674" t="s">
        <v>255</v>
      </c>
      <c r="G61" s="309" t="s">
        <v>988</v>
      </c>
      <c r="H61" s="645" t="s">
        <v>234</v>
      </c>
      <c r="I61" s="720" t="s">
        <v>987</v>
      </c>
    </row>
    <row r="62" spans="1:10" s="303" customFormat="1" ht="14.25" customHeight="1" x14ac:dyDescent="0.15">
      <c r="A62" s="731"/>
      <c r="B62" s="731"/>
      <c r="C62" s="643"/>
      <c r="D62" s="751"/>
      <c r="E62" s="643"/>
      <c r="F62" s="674"/>
      <c r="G62" s="327" t="s">
        <v>986</v>
      </c>
      <c r="H62" s="646"/>
      <c r="I62" s="720"/>
    </row>
    <row r="63" spans="1:10" s="303" customFormat="1" ht="14.25" customHeight="1" x14ac:dyDescent="0.15">
      <c r="A63" s="725"/>
      <c r="B63" s="725"/>
      <c r="C63" s="644"/>
      <c r="D63" s="752"/>
      <c r="E63" s="644"/>
      <c r="F63" s="674"/>
      <c r="G63" s="378" t="s">
        <v>985</v>
      </c>
      <c r="H63" s="647"/>
      <c r="I63" s="720"/>
    </row>
    <row r="64" spans="1:10" s="303" customFormat="1" ht="14.25" customHeight="1" x14ac:dyDescent="0.15">
      <c r="A64" s="730" t="s">
        <v>1228</v>
      </c>
      <c r="B64" s="730" t="s">
        <v>504</v>
      </c>
      <c r="C64" s="642">
        <v>5750075</v>
      </c>
      <c r="D64" s="703" t="s">
        <v>926</v>
      </c>
      <c r="E64" s="642">
        <v>1</v>
      </c>
      <c r="F64" s="642" t="s">
        <v>255</v>
      </c>
      <c r="G64" s="309" t="s">
        <v>1227</v>
      </c>
      <c r="H64" s="645" t="s">
        <v>234</v>
      </c>
      <c r="I64" s="692" t="s">
        <v>924</v>
      </c>
      <c r="J64" s="303" t="str">
        <f>SUM(E4:E66)&amp;"単位"</f>
        <v>40単位</v>
      </c>
    </row>
    <row r="65" spans="1:9" s="303" customFormat="1" ht="14.25" customHeight="1" x14ac:dyDescent="0.15">
      <c r="A65" s="731"/>
      <c r="B65" s="731"/>
      <c r="C65" s="643"/>
      <c r="D65" s="751"/>
      <c r="E65" s="643"/>
      <c r="F65" s="643"/>
      <c r="G65" s="327"/>
      <c r="H65" s="646"/>
      <c r="I65" s="693"/>
    </row>
    <row r="66" spans="1:9" s="303" customFormat="1" ht="14.25" customHeight="1" thickBot="1" x14ac:dyDescent="0.2">
      <c r="A66" s="725"/>
      <c r="B66" s="725"/>
      <c r="C66" s="644"/>
      <c r="D66" s="752"/>
      <c r="E66" s="644"/>
      <c r="F66" s="644"/>
      <c r="G66" s="307"/>
      <c r="H66" s="647"/>
      <c r="I66" s="694"/>
    </row>
    <row r="67" spans="1:9" s="303" customFormat="1" ht="14.25" customHeight="1" thickTop="1" thickBot="1" x14ac:dyDescent="0.2">
      <c r="A67" s="732">
        <f>COUNTA(C4:C66)</f>
        <v>21</v>
      </c>
      <c r="B67" s="733"/>
      <c r="C67" s="697">
        <f>COUNTIF(F4:F66,"TV")</f>
        <v>5</v>
      </c>
      <c r="D67" s="697"/>
      <c r="E67" s="672">
        <f>COUNTIF(F4:F67,"R")</f>
        <v>12</v>
      </c>
      <c r="F67" s="672"/>
      <c r="G67" s="672"/>
      <c r="H67" s="305">
        <f>COUNTIF(F16:F66,"OL")</f>
        <v>4</v>
      </c>
      <c r="I67" s="306" t="str">
        <f>IF(COUNTIF(F4:F66,"N")=0,"（インターネット　0　科目）",COUNTIF(F4:F66,"N"))</f>
        <v>（インターネット　0　科目）</v>
      </c>
    </row>
    <row r="68" spans="1:9" s="303" customFormat="1" ht="14.25" customHeight="1" thickTop="1" x14ac:dyDescent="0.15">
      <c r="A68" s="755" t="s">
        <v>1091</v>
      </c>
      <c r="B68" s="755" t="s">
        <v>1091</v>
      </c>
      <c r="C68" s="753">
        <v>1539612</v>
      </c>
      <c r="D68" s="756" t="s">
        <v>1226</v>
      </c>
      <c r="E68" s="753">
        <v>2</v>
      </c>
      <c r="F68" s="753" t="s">
        <v>219</v>
      </c>
      <c r="G68" s="335" t="s">
        <v>1225</v>
      </c>
      <c r="H68" s="754" t="s">
        <v>234</v>
      </c>
      <c r="I68" s="757" t="s">
        <v>381</v>
      </c>
    </row>
    <row r="69" spans="1:9" s="303" customFormat="1" ht="14.25" customHeight="1" x14ac:dyDescent="0.15">
      <c r="A69" s="683"/>
      <c r="B69" s="683"/>
      <c r="C69" s="655"/>
      <c r="D69" s="702"/>
      <c r="E69" s="655"/>
      <c r="F69" s="655"/>
      <c r="G69" s="335" t="s">
        <v>380</v>
      </c>
      <c r="H69" s="649"/>
      <c r="I69" s="680"/>
    </row>
    <row r="70" spans="1:9" s="303" customFormat="1" ht="14.25" customHeight="1" x14ac:dyDescent="0.15">
      <c r="A70" s="684"/>
      <c r="B70" s="684"/>
      <c r="C70" s="656"/>
      <c r="D70" s="712"/>
      <c r="E70" s="656"/>
      <c r="F70" s="656"/>
      <c r="G70" s="310"/>
      <c r="H70" s="650"/>
      <c r="I70" s="681"/>
    </row>
    <row r="71" spans="1:9" s="303" customFormat="1" ht="14.25" customHeight="1" x14ac:dyDescent="0.15">
      <c r="A71" s="682" t="s">
        <v>1091</v>
      </c>
      <c r="B71" s="682" t="s">
        <v>1091</v>
      </c>
      <c r="C71" s="654">
        <v>1548476</v>
      </c>
      <c r="D71" s="685" t="s">
        <v>1224</v>
      </c>
      <c r="E71" s="654">
        <v>2</v>
      </c>
      <c r="F71" s="654" t="s">
        <v>239</v>
      </c>
      <c r="G71" s="317" t="s">
        <v>1223</v>
      </c>
      <c r="H71" s="648" t="s">
        <v>1019</v>
      </c>
      <c r="I71" s="679" t="s">
        <v>1222</v>
      </c>
    </row>
    <row r="72" spans="1:9" s="303" customFormat="1" ht="14.25" customHeight="1" x14ac:dyDescent="0.15">
      <c r="A72" s="683"/>
      <c r="B72" s="683"/>
      <c r="C72" s="655"/>
      <c r="D72" s="702"/>
      <c r="E72" s="655"/>
      <c r="F72" s="655"/>
      <c r="G72" s="311"/>
      <c r="H72" s="649"/>
      <c r="I72" s="680"/>
    </row>
    <row r="73" spans="1:9" s="303" customFormat="1" ht="14.25" customHeight="1" x14ac:dyDescent="0.15">
      <c r="A73" s="684"/>
      <c r="B73" s="684"/>
      <c r="C73" s="656"/>
      <c r="D73" s="712"/>
      <c r="E73" s="656"/>
      <c r="F73" s="656"/>
      <c r="G73" s="310"/>
      <c r="H73" s="650"/>
      <c r="I73" s="681"/>
    </row>
    <row r="74" spans="1:9" s="303" customFormat="1" ht="14.25" customHeight="1" x14ac:dyDescent="0.15">
      <c r="A74" s="682" t="s">
        <v>1091</v>
      </c>
      <c r="B74" s="682" t="s">
        <v>1091</v>
      </c>
      <c r="C74" s="654">
        <v>1539493</v>
      </c>
      <c r="D74" s="685" t="s">
        <v>1221</v>
      </c>
      <c r="E74" s="654">
        <v>2</v>
      </c>
      <c r="F74" s="654" t="s">
        <v>219</v>
      </c>
      <c r="G74" s="311" t="s">
        <v>1220</v>
      </c>
      <c r="H74" s="648" t="s">
        <v>1019</v>
      </c>
      <c r="I74" s="679" t="s">
        <v>1219</v>
      </c>
    </row>
    <row r="75" spans="1:9" s="303" customFormat="1" ht="14.25" customHeight="1" x14ac:dyDescent="0.15">
      <c r="A75" s="683"/>
      <c r="B75" s="683"/>
      <c r="C75" s="655"/>
      <c r="D75" s="702"/>
      <c r="E75" s="655"/>
      <c r="F75" s="655"/>
      <c r="G75" s="352"/>
      <c r="H75" s="649"/>
      <c r="I75" s="680"/>
    </row>
    <row r="76" spans="1:9" s="303" customFormat="1" ht="14.25" customHeight="1" x14ac:dyDescent="0.15">
      <c r="A76" s="684"/>
      <c r="B76" s="684"/>
      <c r="C76" s="656"/>
      <c r="D76" s="712"/>
      <c r="E76" s="656"/>
      <c r="F76" s="656"/>
      <c r="G76" s="379"/>
      <c r="H76" s="650"/>
      <c r="I76" s="681"/>
    </row>
    <row r="77" spans="1:9" s="303" customFormat="1" ht="14.25" customHeight="1" x14ac:dyDescent="0.15">
      <c r="A77" s="682" t="s">
        <v>1091</v>
      </c>
      <c r="B77" s="682" t="s">
        <v>1091</v>
      </c>
      <c r="C77" s="654">
        <v>1539620</v>
      </c>
      <c r="D77" s="685" t="s">
        <v>1218</v>
      </c>
      <c r="E77" s="654">
        <v>2</v>
      </c>
      <c r="F77" s="654" t="s">
        <v>231</v>
      </c>
      <c r="G77" s="351" t="s">
        <v>1217</v>
      </c>
      <c r="H77" s="648" t="s">
        <v>1019</v>
      </c>
      <c r="I77" s="679" t="s">
        <v>1216</v>
      </c>
    </row>
    <row r="78" spans="1:9" s="303" customFormat="1" ht="14.25" customHeight="1" x14ac:dyDescent="0.15">
      <c r="A78" s="683"/>
      <c r="B78" s="683"/>
      <c r="C78" s="655"/>
      <c r="D78" s="702"/>
      <c r="E78" s="655"/>
      <c r="F78" s="655"/>
      <c r="G78" s="352"/>
      <c r="H78" s="649"/>
      <c r="I78" s="680"/>
    </row>
    <row r="79" spans="1:9" s="303" customFormat="1" ht="14.25" customHeight="1" x14ac:dyDescent="0.15">
      <c r="A79" s="684"/>
      <c r="B79" s="684"/>
      <c r="C79" s="656"/>
      <c r="D79" s="712"/>
      <c r="E79" s="656"/>
      <c r="F79" s="656"/>
      <c r="G79" s="349"/>
      <c r="H79" s="650"/>
      <c r="I79" s="681"/>
    </row>
    <row r="80" spans="1:9" s="303" customFormat="1" ht="14.25" customHeight="1" x14ac:dyDescent="0.15">
      <c r="A80" s="682" t="s">
        <v>1091</v>
      </c>
      <c r="B80" s="682" t="s">
        <v>1091</v>
      </c>
      <c r="C80" s="654">
        <v>1548484</v>
      </c>
      <c r="D80" s="685" t="s">
        <v>1215</v>
      </c>
      <c r="E80" s="654">
        <v>2</v>
      </c>
      <c r="F80" s="654" t="s">
        <v>231</v>
      </c>
      <c r="G80" s="351" t="s">
        <v>1214</v>
      </c>
      <c r="H80" s="648" t="s">
        <v>1019</v>
      </c>
      <c r="I80" s="679" t="s">
        <v>1213</v>
      </c>
    </row>
    <row r="81" spans="1:9" s="303" customFormat="1" ht="14.25" customHeight="1" x14ac:dyDescent="0.15">
      <c r="A81" s="683"/>
      <c r="B81" s="683"/>
      <c r="C81" s="655"/>
      <c r="D81" s="702"/>
      <c r="E81" s="655"/>
      <c r="F81" s="655"/>
      <c r="G81" s="375"/>
      <c r="H81" s="649"/>
      <c r="I81" s="680"/>
    </row>
    <row r="82" spans="1:9" s="303" customFormat="1" ht="14.25" customHeight="1" x14ac:dyDescent="0.15">
      <c r="A82" s="684"/>
      <c r="B82" s="684"/>
      <c r="C82" s="656"/>
      <c r="D82" s="712"/>
      <c r="E82" s="656"/>
      <c r="F82" s="656"/>
      <c r="G82" s="349"/>
      <c r="H82" s="650"/>
      <c r="I82" s="681"/>
    </row>
    <row r="83" spans="1:9" s="303" customFormat="1" ht="14.25" customHeight="1" x14ac:dyDescent="0.15">
      <c r="A83" s="682" t="s">
        <v>1091</v>
      </c>
      <c r="B83" s="682" t="s">
        <v>1091</v>
      </c>
      <c r="C83" s="654">
        <v>1548565</v>
      </c>
      <c r="D83" s="707" t="s">
        <v>1212</v>
      </c>
      <c r="E83" s="654">
        <v>2</v>
      </c>
      <c r="F83" s="654" t="s">
        <v>231</v>
      </c>
      <c r="G83" s="311" t="s">
        <v>1211</v>
      </c>
      <c r="H83" s="648" t="s">
        <v>1210</v>
      </c>
      <c r="I83" s="679" t="s">
        <v>1209</v>
      </c>
    </row>
    <row r="84" spans="1:9" s="303" customFormat="1" ht="14.25" customHeight="1" x14ac:dyDescent="0.15">
      <c r="A84" s="683"/>
      <c r="B84" s="683"/>
      <c r="C84" s="655"/>
      <c r="D84" s="686"/>
      <c r="E84" s="655"/>
      <c r="F84" s="655"/>
      <c r="G84" s="311"/>
      <c r="H84" s="649"/>
      <c r="I84" s="680"/>
    </row>
    <row r="85" spans="1:9" s="303" customFormat="1" ht="14.25" customHeight="1" x14ac:dyDescent="0.15">
      <c r="A85" s="684"/>
      <c r="B85" s="684"/>
      <c r="C85" s="656"/>
      <c r="D85" s="687"/>
      <c r="E85" s="656"/>
      <c r="F85" s="656"/>
      <c r="G85" s="310"/>
      <c r="H85" s="650"/>
      <c r="I85" s="681"/>
    </row>
    <row r="86" spans="1:9" s="303" customFormat="1" ht="14.25" customHeight="1" x14ac:dyDescent="0.15">
      <c r="A86" s="682" t="s">
        <v>1091</v>
      </c>
      <c r="B86" s="682" t="s">
        <v>1091</v>
      </c>
      <c r="C86" s="654">
        <v>1548573</v>
      </c>
      <c r="D86" s="707" t="s">
        <v>1208</v>
      </c>
      <c r="E86" s="654">
        <v>2</v>
      </c>
      <c r="F86" s="654" t="s">
        <v>231</v>
      </c>
      <c r="G86" s="311" t="s">
        <v>1207</v>
      </c>
      <c r="H86" s="648" t="s">
        <v>1019</v>
      </c>
      <c r="I86" s="679" t="s">
        <v>1206</v>
      </c>
    </row>
    <row r="87" spans="1:9" s="303" customFormat="1" ht="14.25" customHeight="1" x14ac:dyDescent="0.15">
      <c r="A87" s="683"/>
      <c r="B87" s="683"/>
      <c r="C87" s="655"/>
      <c r="D87" s="686"/>
      <c r="E87" s="655"/>
      <c r="F87" s="655"/>
      <c r="G87" s="311"/>
      <c r="H87" s="649"/>
      <c r="I87" s="680"/>
    </row>
    <row r="88" spans="1:9" s="303" customFormat="1" ht="14.25" customHeight="1" x14ac:dyDescent="0.15">
      <c r="A88" s="684"/>
      <c r="B88" s="684"/>
      <c r="C88" s="656"/>
      <c r="D88" s="687"/>
      <c r="E88" s="656"/>
      <c r="F88" s="656"/>
      <c r="G88" s="311"/>
      <c r="H88" s="650"/>
      <c r="I88" s="681"/>
    </row>
    <row r="89" spans="1:9" s="303" customFormat="1" ht="14.25" customHeight="1" x14ac:dyDescent="0.15">
      <c r="A89" s="682" t="s">
        <v>1091</v>
      </c>
      <c r="B89" s="682" t="s">
        <v>1091</v>
      </c>
      <c r="C89" s="654">
        <v>1548581</v>
      </c>
      <c r="D89" s="707" t="s">
        <v>1205</v>
      </c>
      <c r="E89" s="654">
        <v>2</v>
      </c>
      <c r="F89" s="654" t="s">
        <v>219</v>
      </c>
      <c r="G89" s="317" t="s">
        <v>1204</v>
      </c>
      <c r="H89" s="648" t="s">
        <v>1019</v>
      </c>
      <c r="I89" s="679" t="s">
        <v>665</v>
      </c>
    </row>
    <row r="90" spans="1:9" s="303" customFormat="1" ht="14.25" customHeight="1" x14ac:dyDescent="0.15">
      <c r="A90" s="683"/>
      <c r="B90" s="683"/>
      <c r="C90" s="655"/>
      <c r="D90" s="686"/>
      <c r="E90" s="655"/>
      <c r="F90" s="655"/>
      <c r="G90" s="311"/>
      <c r="H90" s="649"/>
      <c r="I90" s="680"/>
    </row>
    <row r="91" spans="1:9" s="303" customFormat="1" ht="14.25" customHeight="1" x14ac:dyDescent="0.15">
      <c r="A91" s="684"/>
      <c r="B91" s="684"/>
      <c r="C91" s="656"/>
      <c r="D91" s="687"/>
      <c r="E91" s="656"/>
      <c r="F91" s="656"/>
      <c r="G91" s="310"/>
      <c r="H91" s="650"/>
      <c r="I91" s="681"/>
    </row>
    <row r="92" spans="1:9" s="303" customFormat="1" ht="14.25" customHeight="1" x14ac:dyDescent="0.15">
      <c r="A92" s="730" t="s">
        <v>1091</v>
      </c>
      <c r="B92" s="730" t="s">
        <v>1091</v>
      </c>
      <c r="C92" s="642">
        <v>5530059</v>
      </c>
      <c r="D92" s="703" t="s">
        <v>1203</v>
      </c>
      <c r="E92" s="642">
        <v>1</v>
      </c>
      <c r="F92" s="642" t="s">
        <v>255</v>
      </c>
      <c r="G92" s="333" t="s">
        <v>611</v>
      </c>
      <c r="H92" s="645" t="s">
        <v>234</v>
      </c>
      <c r="I92" s="688" t="s">
        <v>610</v>
      </c>
    </row>
    <row r="93" spans="1:9" s="303" customFormat="1" ht="14.25" customHeight="1" x14ac:dyDescent="0.15">
      <c r="A93" s="731"/>
      <c r="B93" s="731"/>
      <c r="C93" s="643"/>
      <c r="D93" s="751"/>
      <c r="E93" s="643"/>
      <c r="F93" s="643"/>
      <c r="G93" s="308"/>
      <c r="H93" s="646"/>
      <c r="I93" s="689"/>
    </row>
    <row r="94" spans="1:9" s="303" customFormat="1" ht="14.25" customHeight="1" x14ac:dyDescent="0.15">
      <c r="A94" s="725"/>
      <c r="B94" s="725"/>
      <c r="C94" s="644"/>
      <c r="D94" s="752"/>
      <c r="E94" s="644"/>
      <c r="F94" s="644"/>
      <c r="G94" s="307"/>
      <c r="H94" s="647"/>
      <c r="I94" s="690"/>
    </row>
    <row r="95" spans="1:9" s="303" customFormat="1" ht="14.25" customHeight="1" x14ac:dyDescent="0.15">
      <c r="A95" s="682" t="s">
        <v>1091</v>
      </c>
      <c r="B95" s="682" t="s">
        <v>1091</v>
      </c>
      <c r="C95" s="654">
        <v>1539485</v>
      </c>
      <c r="D95" s="685" t="s">
        <v>1202</v>
      </c>
      <c r="E95" s="654">
        <v>2</v>
      </c>
      <c r="F95" s="654" t="s">
        <v>219</v>
      </c>
      <c r="G95" s="317" t="s">
        <v>1201</v>
      </c>
      <c r="H95" s="648" t="s">
        <v>1019</v>
      </c>
      <c r="I95" s="679" t="s">
        <v>1200</v>
      </c>
    </row>
    <row r="96" spans="1:9" s="303" customFormat="1" ht="14.25" customHeight="1" x14ac:dyDescent="0.15">
      <c r="A96" s="683"/>
      <c r="B96" s="683"/>
      <c r="C96" s="655"/>
      <c r="D96" s="702"/>
      <c r="E96" s="655"/>
      <c r="F96" s="655"/>
      <c r="G96" s="311"/>
      <c r="H96" s="649"/>
      <c r="I96" s="680"/>
    </row>
    <row r="97" spans="1:9" s="303" customFormat="1" ht="14.25" customHeight="1" x14ac:dyDescent="0.15">
      <c r="A97" s="684"/>
      <c r="B97" s="684"/>
      <c r="C97" s="656"/>
      <c r="D97" s="712"/>
      <c r="E97" s="656"/>
      <c r="F97" s="656"/>
      <c r="G97" s="310"/>
      <c r="H97" s="650"/>
      <c r="I97" s="681"/>
    </row>
    <row r="98" spans="1:9" s="303" customFormat="1" ht="14.25" customHeight="1" x14ac:dyDescent="0.15">
      <c r="A98" s="682" t="s">
        <v>1091</v>
      </c>
      <c r="B98" s="682" t="s">
        <v>1091</v>
      </c>
      <c r="C98" s="654">
        <v>1539434</v>
      </c>
      <c r="D98" s="685" t="s">
        <v>1199</v>
      </c>
      <c r="E98" s="654">
        <v>2</v>
      </c>
      <c r="F98" s="654" t="s">
        <v>239</v>
      </c>
      <c r="G98" s="311" t="s">
        <v>1198</v>
      </c>
      <c r="H98" s="648" t="s">
        <v>1183</v>
      </c>
      <c r="I98" s="679" t="s">
        <v>1197</v>
      </c>
    </row>
    <row r="99" spans="1:9" s="303" customFormat="1" ht="14.25" customHeight="1" x14ac:dyDescent="0.15">
      <c r="A99" s="683"/>
      <c r="B99" s="683"/>
      <c r="C99" s="655"/>
      <c r="D99" s="702"/>
      <c r="E99" s="655"/>
      <c r="F99" s="655"/>
      <c r="G99" s="311" t="s">
        <v>1196</v>
      </c>
      <c r="H99" s="649"/>
      <c r="I99" s="680"/>
    </row>
    <row r="100" spans="1:9" s="303" customFormat="1" ht="14.25" customHeight="1" x14ac:dyDescent="0.15">
      <c r="A100" s="684"/>
      <c r="B100" s="684"/>
      <c r="C100" s="656"/>
      <c r="D100" s="712"/>
      <c r="E100" s="656"/>
      <c r="F100" s="656"/>
      <c r="G100" s="310"/>
      <c r="H100" s="650"/>
      <c r="I100" s="681"/>
    </row>
    <row r="101" spans="1:9" s="303" customFormat="1" ht="14.25" customHeight="1" x14ac:dyDescent="0.15">
      <c r="A101" s="682" t="s">
        <v>1091</v>
      </c>
      <c r="B101" s="682" t="s">
        <v>1091</v>
      </c>
      <c r="C101" s="654">
        <v>1539329</v>
      </c>
      <c r="D101" s="707" t="s">
        <v>1195</v>
      </c>
      <c r="E101" s="654">
        <v>2</v>
      </c>
      <c r="F101" s="654" t="s">
        <v>219</v>
      </c>
      <c r="G101" s="317" t="s">
        <v>1194</v>
      </c>
      <c r="H101" s="648" t="s">
        <v>1187</v>
      </c>
      <c r="I101" s="679" t="s">
        <v>1193</v>
      </c>
    </row>
    <row r="102" spans="1:9" s="303" customFormat="1" ht="14.25" customHeight="1" x14ac:dyDescent="0.15">
      <c r="A102" s="683"/>
      <c r="B102" s="683"/>
      <c r="C102" s="655"/>
      <c r="D102" s="686"/>
      <c r="E102" s="655"/>
      <c r="F102" s="655"/>
      <c r="G102" s="311"/>
      <c r="H102" s="649"/>
      <c r="I102" s="680"/>
    </row>
    <row r="103" spans="1:9" s="303" customFormat="1" ht="14.25" customHeight="1" x14ac:dyDescent="0.15">
      <c r="A103" s="684"/>
      <c r="B103" s="684"/>
      <c r="C103" s="656"/>
      <c r="D103" s="687"/>
      <c r="E103" s="656"/>
      <c r="F103" s="656"/>
      <c r="G103" s="310"/>
      <c r="H103" s="650"/>
      <c r="I103" s="681"/>
    </row>
    <row r="104" spans="1:9" s="303" customFormat="1" ht="14.25" customHeight="1" x14ac:dyDescent="0.15">
      <c r="A104" s="682" t="s">
        <v>1091</v>
      </c>
      <c r="B104" s="682" t="s">
        <v>1091</v>
      </c>
      <c r="C104" s="654">
        <v>1539477</v>
      </c>
      <c r="D104" s="685" t="s">
        <v>1192</v>
      </c>
      <c r="E104" s="654">
        <v>2</v>
      </c>
      <c r="F104" s="654" t="s">
        <v>219</v>
      </c>
      <c r="G104" s="356" t="s">
        <v>1191</v>
      </c>
      <c r="H104" s="648" t="s">
        <v>1183</v>
      </c>
      <c r="I104" s="679" t="s">
        <v>1190</v>
      </c>
    </row>
    <row r="105" spans="1:9" s="303" customFormat="1" ht="14.25" customHeight="1" x14ac:dyDescent="0.15">
      <c r="A105" s="683"/>
      <c r="B105" s="683"/>
      <c r="C105" s="655"/>
      <c r="D105" s="702"/>
      <c r="E105" s="655"/>
      <c r="F105" s="655"/>
      <c r="G105" s="335"/>
      <c r="H105" s="649"/>
      <c r="I105" s="680"/>
    </row>
    <row r="106" spans="1:9" s="303" customFormat="1" ht="14.25" customHeight="1" x14ac:dyDescent="0.15">
      <c r="A106" s="684"/>
      <c r="B106" s="684"/>
      <c r="C106" s="656"/>
      <c r="D106" s="712"/>
      <c r="E106" s="656"/>
      <c r="F106" s="656"/>
      <c r="G106" s="310"/>
      <c r="H106" s="650"/>
      <c r="I106" s="681"/>
    </row>
    <row r="107" spans="1:9" s="303" customFormat="1" ht="14.25" customHeight="1" x14ac:dyDescent="0.15">
      <c r="A107" s="682" t="s">
        <v>1091</v>
      </c>
      <c r="B107" s="682" t="s">
        <v>1091</v>
      </c>
      <c r="C107" s="654">
        <v>1539418</v>
      </c>
      <c r="D107" s="707" t="s">
        <v>1189</v>
      </c>
      <c r="E107" s="654">
        <v>2</v>
      </c>
      <c r="F107" s="654" t="s">
        <v>236</v>
      </c>
      <c r="G107" s="351" t="s">
        <v>1188</v>
      </c>
      <c r="H107" s="648" t="s">
        <v>1187</v>
      </c>
      <c r="I107" s="679" t="s">
        <v>1186</v>
      </c>
    </row>
    <row r="108" spans="1:9" s="303" customFormat="1" ht="14.25" customHeight="1" x14ac:dyDescent="0.15">
      <c r="A108" s="683"/>
      <c r="B108" s="683"/>
      <c r="C108" s="655"/>
      <c r="D108" s="686"/>
      <c r="E108" s="655"/>
      <c r="F108" s="655"/>
      <c r="G108" s="350"/>
      <c r="H108" s="649"/>
      <c r="I108" s="680"/>
    </row>
    <row r="109" spans="1:9" s="303" customFormat="1" ht="14.25" customHeight="1" x14ac:dyDescent="0.15">
      <c r="A109" s="684"/>
      <c r="B109" s="684"/>
      <c r="C109" s="656"/>
      <c r="D109" s="687"/>
      <c r="E109" s="656"/>
      <c r="F109" s="656"/>
      <c r="G109" s="349"/>
      <c r="H109" s="650"/>
      <c r="I109" s="681"/>
    </row>
    <row r="110" spans="1:9" s="303" customFormat="1" ht="14.25" customHeight="1" x14ac:dyDescent="0.15">
      <c r="A110" s="682" t="s">
        <v>1091</v>
      </c>
      <c r="B110" s="682" t="s">
        <v>1091</v>
      </c>
      <c r="C110" s="654">
        <v>1539507</v>
      </c>
      <c r="D110" s="685" t="s">
        <v>1185</v>
      </c>
      <c r="E110" s="654">
        <v>2</v>
      </c>
      <c r="F110" s="654" t="s">
        <v>231</v>
      </c>
      <c r="G110" s="312" t="s">
        <v>1184</v>
      </c>
      <c r="H110" s="648" t="s">
        <v>1183</v>
      </c>
      <c r="I110" s="679" t="s">
        <v>1182</v>
      </c>
    </row>
    <row r="111" spans="1:9" s="303" customFormat="1" ht="14.25" customHeight="1" x14ac:dyDescent="0.15">
      <c r="A111" s="683"/>
      <c r="B111" s="683"/>
      <c r="C111" s="655"/>
      <c r="D111" s="702"/>
      <c r="E111" s="655"/>
      <c r="F111" s="655"/>
      <c r="G111" s="335" t="s">
        <v>1181</v>
      </c>
      <c r="H111" s="649"/>
      <c r="I111" s="680"/>
    </row>
    <row r="112" spans="1:9" s="303" customFormat="1" ht="14.25" customHeight="1" x14ac:dyDescent="0.15">
      <c r="A112" s="684"/>
      <c r="B112" s="684"/>
      <c r="C112" s="656"/>
      <c r="D112" s="712"/>
      <c r="E112" s="656"/>
      <c r="F112" s="656"/>
      <c r="G112" s="349"/>
      <c r="H112" s="650"/>
      <c r="I112" s="681"/>
    </row>
    <row r="113" spans="1:9" s="303" customFormat="1" ht="14.25" customHeight="1" x14ac:dyDescent="0.15">
      <c r="A113" s="730" t="s">
        <v>1091</v>
      </c>
      <c r="B113" s="730" t="s">
        <v>1091</v>
      </c>
      <c r="C113" s="642">
        <v>1539655</v>
      </c>
      <c r="D113" s="703" t="s">
        <v>1180</v>
      </c>
      <c r="E113" s="642">
        <v>2</v>
      </c>
      <c r="F113" s="642" t="s">
        <v>236</v>
      </c>
      <c r="G113" s="309" t="s">
        <v>634</v>
      </c>
      <c r="H113" s="645" t="s">
        <v>340</v>
      </c>
      <c r="I113" s="692" t="s">
        <v>632</v>
      </c>
    </row>
    <row r="114" spans="1:9" s="303" customFormat="1" ht="14.25" customHeight="1" x14ac:dyDescent="0.15">
      <c r="A114" s="731"/>
      <c r="B114" s="731"/>
      <c r="C114" s="643"/>
      <c r="D114" s="751"/>
      <c r="E114" s="643"/>
      <c r="F114" s="643"/>
      <c r="G114" s="327"/>
      <c r="H114" s="646"/>
      <c r="I114" s="693"/>
    </row>
    <row r="115" spans="1:9" s="303" customFormat="1" ht="14.25" customHeight="1" x14ac:dyDescent="0.15">
      <c r="A115" s="725"/>
      <c r="B115" s="725"/>
      <c r="C115" s="644"/>
      <c r="D115" s="752"/>
      <c r="E115" s="644"/>
      <c r="F115" s="644"/>
      <c r="G115" s="307"/>
      <c r="H115" s="647"/>
      <c r="I115" s="694"/>
    </row>
    <row r="116" spans="1:9" s="303" customFormat="1" ht="14.25" customHeight="1" x14ac:dyDescent="0.15">
      <c r="A116" s="730" t="s">
        <v>1091</v>
      </c>
      <c r="B116" s="730" t="s">
        <v>1091</v>
      </c>
      <c r="C116" s="642">
        <v>1539647</v>
      </c>
      <c r="D116" s="703" t="s">
        <v>1179</v>
      </c>
      <c r="E116" s="642">
        <v>2</v>
      </c>
      <c r="F116" s="642" t="s">
        <v>236</v>
      </c>
      <c r="G116" s="365" t="s">
        <v>1178</v>
      </c>
      <c r="H116" s="645" t="s">
        <v>1177</v>
      </c>
      <c r="I116" s="688" t="s">
        <v>1176</v>
      </c>
    </row>
    <row r="117" spans="1:9" s="303" customFormat="1" ht="14.25" customHeight="1" x14ac:dyDescent="0.15">
      <c r="A117" s="731"/>
      <c r="B117" s="731"/>
      <c r="C117" s="643"/>
      <c r="D117" s="751"/>
      <c r="E117" s="643"/>
      <c r="F117" s="643"/>
      <c r="G117" s="308"/>
      <c r="H117" s="646"/>
      <c r="I117" s="689"/>
    </row>
    <row r="118" spans="1:9" s="303" customFormat="1" ht="14.25" customHeight="1" x14ac:dyDescent="0.15">
      <c r="A118" s="725"/>
      <c r="B118" s="725"/>
      <c r="C118" s="644"/>
      <c r="D118" s="752"/>
      <c r="E118" s="644"/>
      <c r="F118" s="644"/>
      <c r="G118" s="363"/>
      <c r="H118" s="647"/>
      <c r="I118" s="690"/>
    </row>
    <row r="119" spans="1:9" s="303" customFormat="1" ht="14.25" customHeight="1" x14ac:dyDescent="0.15">
      <c r="A119" s="682" t="s">
        <v>1091</v>
      </c>
      <c r="B119" s="682" t="s">
        <v>1091</v>
      </c>
      <c r="C119" s="654">
        <v>1539450</v>
      </c>
      <c r="D119" s="685" t="s">
        <v>1175</v>
      </c>
      <c r="E119" s="654">
        <v>2</v>
      </c>
      <c r="F119" s="654" t="s">
        <v>236</v>
      </c>
      <c r="G119" s="351" t="s">
        <v>1174</v>
      </c>
      <c r="H119" s="648" t="s">
        <v>1170</v>
      </c>
      <c r="I119" s="679" t="s">
        <v>1173</v>
      </c>
    </row>
    <row r="120" spans="1:9" s="303" customFormat="1" ht="14.25" customHeight="1" x14ac:dyDescent="0.15">
      <c r="A120" s="683"/>
      <c r="B120" s="683"/>
      <c r="C120" s="655"/>
      <c r="D120" s="702"/>
      <c r="E120" s="655"/>
      <c r="F120" s="655"/>
      <c r="G120" s="311"/>
      <c r="H120" s="649"/>
      <c r="I120" s="680"/>
    </row>
    <row r="121" spans="1:9" s="303" customFormat="1" ht="14.25" customHeight="1" x14ac:dyDescent="0.15">
      <c r="A121" s="684"/>
      <c r="B121" s="684"/>
      <c r="C121" s="656"/>
      <c r="D121" s="712"/>
      <c r="E121" s="656"/>
      <c r="F121" s="656"/>
      <c r="G121" s="349"/>
      <c r="H121" s="650"/>
      <c r="I121" s="681"/>
    </row>
    <row r="122" spans="1:9" s="303" customFormat="1" ht="14.25" customHeight="1" x14ac:dyDescent="0.15">
      <c r="A122" s="682" t="s">
        <v>1091</v>
      </c>
      <c r="B122" s="682" t="s">
        <v>1091</v>
      </c>
      <c r="C122" s="654">
        <v>1539345</v>
      </c>
      <c r="D122" s="685" t="s">
        <v>1172</v>
      </c>
      <c r="E122" s="654">
        <v>2</v>
      </c>
      <c r="F122" s="654" t="s">
        <v>231</v>
      </c>
      <c r="G122" s="312" t="s">
        <v>1171</v>
      </c>
      <c r="H122" s="648" t="s">
        <v>1170</v>
      </c>
      <c r="I122" s="679" t="s">
        <v>1169</v>
      </c>
    </row>
    <row r="123" spans="1:9" s="303" customFormat="1" ht="14.25" customHeight="1" x14ac:dyDescent="0.15">
      <c r="A123" s="683"/>
      <c r="B123" s="683"/>
      <c r="C123" s="655"/>
      <c r="D123" s="702"/>
      <c r="E123" s="655"/>
      <c r="F123" s="655"/>
      <c r="G123" s="335"/>
      <c r="H123" s="649"/>
      <c r="I123" s="680"/>
    </row>
    <row r="124" spans="1:9" s="303" customFormat="1" ht="14.25" customHeight="1" x14ac:dyDescent="0.15">
      <c r="A124" s="684"/>
      <c r="B124" s="684"/>
      <c r="C124" s="656"/>
      <c r="D124" s="712"/>
      <c r="E124" s="656"/>
      <c r="F124" s="656"/>
      <c r="G124" s="310"/>
      <c r="H124" s="650"/>
      <c r="I124" s="681"/>
    </row>
    <row r="125" spans="1:9" s="303" customFormat="1" ht="14.25" customHeight="1" x14ac:dyDescent="0.15">
      <c r="A125" s="682" t="s">
        <v>1091</v>
      </c>
      <c r="B125" s="682" t="s">
        <v>1091</v>
      </c>
      <c r="C125" s="654">
        <v>5530032</v>
      </c>
      <c r="D125" s="707" t="s">
        <v>1168</v>
      </c>
      <c r="E125" s="654">
        <v>2</v>
      </c>
      <c r="F125" s="654" t="s">
        <v>255</v>
      </c>
      <c r="G125" s="317" t="s">
        <v>1167</v>
      </c>
      <c r="H125" s="648" t="s">
        <v>234</v>
      </c>
      <c r="I125" s="661" t="s">
        <v>1166</v>
      </c>
    </row>
    <row r="126" spans="1:9" s="303" customFormat="1" ht="14.25" customHeight="1" x14ac:dyDescent="0.15">
      <c r="A126" s="683"/>
      <c r="B126" s="683"/>
      <c r="C126" s="655"/>
      <c r="D126" s="686"/>
      <c r="E126" s="655"/>
      <c r="F126" s="655"/>
      <c r="G126" s="311"/>
      <c r="H126" s="649"/>
      <c r="I126" s="662"/>
    </row>
    <row r="127" spans="1:9" s="303" customFormat="1" ht="14.25" customHeight="1" x14ac:dyDescent="0.15">
      <c r="A127" s="684"/>
      <c r="B127" s="684"/>
      <c r="C127" s="656"/>
      <c r="D127" s="687"/>
      <c r="E127" s="656"/>
      <c r="F127" s="656"/>
      <c r="G127" s="310"/>
      <c r="H127" s="650"/>
      <c r="I127" s="663"/>
    </row>
    <row r="128" spans="1:9" s="303" customFormat="1" ht="14.25" customHeight="1" x14ac:dyDescent="0.15">
      <c r="A128" s="730" t="s">
        <v>1091</v>
      </c>
      <c r="B128" s="730" t="s">
        <v>1091</v>
      </c>
      <c r="C128" s="642">
        <v>1539663</v>
      </c>
      <c r="D128" s="703" t="s">
        <v>1165</v>
      </c>
      <c r="E128" s="642">
        <v>2</v>
      </c>
      <c r="F128" s="642" t="s">
        <v>239</v>
      </c>
      <c r="G128" s="365" t="s">
        <v>1164</v>
      </c>
      <c r="H128" s="645" t="s">
        <v>1145</v>
      </c>
      <c r="I128" s="688" t="s">
        <v>1163</v>
      </c>
    </row>
    <row r="129" spans="1:9" s="303" customFormat="1" ht="14.25" customHeight="1" x14ac:dyDescent="0.15">
      <c r="A129" s="731"/>
      <c r="B129" s="731"/>
      <c r="C129" s="643"/>
      <c r="D129" s="751"/>
      <c r="E129" s="643"/>
      <c r="F129" s="643"/>
      <c r="G129" s="364" t="s">
        <v>1162</v>
      </c>
      <c r="H129" s="646"/>
      <c r="I129" s="689"/>
    </row>
    <row r="130" spans="1:9" s="303" customFormat="1" ht="14.25" customHeight="1" x14ac:dyDescent="0.15">
      <c r="A130" s="725"/>
      <c r="B130" s="725"/>
      <c r="C130" s="644"/>
      <c r="D130" s="752"/>
      <c r="E130" s="644"/>
      <c r="F130" s="644"/>
      <c r="G130" s="383"/>
      <c r="H130" s="647"/>
      <c r="I130" s="690"/>
    </row>
    <row r="131" spans="1:9" s="303" customFormat="1" ht="14.25" customHeight="1" x14ac:dyDescent="0.15">
      <c r="A131" s="682" t="s">
        <v>1091</v>
      </c>
      <c r="B131" s="682" t="s">
        <v>1091</v>
      </c>
      <c r="C131" s="654">
        <v>1539426</v>
      </c>
      <c r="D131" s="707" t="s">
        <v>1161</v>
      </c>
      <c r="E131" s="654">
        <v>2</v>
      </c>
      <c r="F131" s="654" t="s">
        <v>239</v>
      </c>
      <c r="G131" s="351" t="s">
        <v>1160</v>
      </c>
      <c r="H131" s="648" t="s">
        <v>234</v>
      </c>
      <c r="I131" s="679" t="s">
        <v>1159</v>
      </c>
    </row>
    <row r="132" spans="1:9" s="303" customFormat="1" ht="14.25" customHeight="1" x14ac:dyDescent="0.15">
      <c r="A132" s="683"/>
      <c r="B132" s="683"/>
      <c r="C132" s="655"/>
      <c r="D132" s="686"/>
      <c r="E132" s="655"/>
      <c r="F132" s="655"/>
      <c r="G132" s="350" t="s">
        <v>1158</v>
      </c>
      <c r="H132" s="649"/>
      <c r="I132" s="680"/>
    </row>
    <row r="133" spans="1:9" s="303" customFormat="1" ht="14.25" customHeight="1" x14ac:dyDescent="0.15">
      <c r="A133" s="684"/>
      <c r="B133" s="684"/>
      <c r="C133" s="656"/>
      <c r="D133" s="687"/>
      <c r="E133" s="656"/>
      <c r="F133" s="656"/>
      <c r="G133" s="349"/>
      <c r="H133" s="650"/>
      <c r="I133" s="681"/>
    </row>
    <row r="134" spans="1:9" s="303" customFormat="1" ht="14.25" customHeight="1" x14ac:dyDescent="0.15">
      <c r="A134" s="682" t="s">
        <v>1091</v>
      </c>
      <c r="B134" s="682" t="s">
        <v>1091</v>
      </c>
      <c r="C134" s="654">
        <v>1539639</v>
      </c>
      <c r="D134" s="685" t="s">
        <v>1157</v>
      </c>
      <c r="E134" s="654">
        <v>2</v>
      </c>
      <c r="F134" s="654" t="s">
        <v>219</v>
      </c>
      <c r="G134" s="317" t="s">
        <v>1156</v>
      </c>
      <c r="H134" s="648" t="s">
        <v>340</v>
      </c>
      <c r="I134" s="679" t="s">
        <v>1155</v>
      </c>
    </row>
    <row r="135" spans="1:9" s="303" customFormat="1" ht="14.25" customHeight="1" x14ac:dyDescent="0.15">
      <c r="A135" s="683"/>
      <c r="B135" s="683"/>
      <c r="C135" s="655"/>
      <c r="D135" s="702"/>
      <c r="E135" s="655"/>
      <c r="F135" s="655"/>
      <c r="G135" s="311" t="s">
        <v>1154</v>
      </c>
      <c r="H135" s="649"/>
      <c r="I135" s="680"/>
    </row>
    <row r="136" spans="1:9" s="303" customFormat="1" ht="14.25" customHeight="1" x14ac:dyDescent="0.15">
      <c r="A136" s="684"/>
      <c r="B136" s="684"/>
      <c r="C136" s="656"/>
      <c r="D136" s="712"/>
      <c r="E136" s="656"/>
      <c r="F136" s="656"/>
      <c r="G136" s="310"/>
      <c r="H136" s="650"/>
      <c r="I136" s="681"/>
    </row>
    <row r="137" spans="1:9" s="303" customFormat="1" ht="14.25" customHeight="1" x14ac:dyDescent="0.15">
      <c r="A137" s="682" t="s">
        <v>1091</v>
      </c>
      <c r="B137" s="682" t="s">
        <v>1091</v>
      </c>
      <c r="C137" s="654">
        <v>1539604</v>
      </c>
      <c r="D137" s="707" t="s">
        <v>1153</v>
      </c>
      <c r="E137" s="654">
        <v>2</v>
      </c>
      <c r="F137" s="654" t="s">
        <v>219</v>
      </c>
      <c r="G137" s="317" t="s">
        <v>1152</v>
      </c>
      <c r="H137" s="648" t="s">
        <v>1145</v>
      </c>
      <c r="I137" s="679" t="s">
        <v>1151</v>
      </c>
    </row>
    <row r="138" spans="1:9" s="303" customFormat="1" ht="14.25" customHeight="1" x14ac:dyDescent="0.15">
      <c r="A138" s="683"/>
      <c r="B138" s="683"/>
      <c r="C138" s="655"/>
      <c r="D138" s="686"/>
      <c r="E138" s="655"/>
      <c r="F138" s="655"/>
      <c r="G138" s="311" t="s">
        <v>1150</v>
      </c>
      <c r="H138" s="649"/>
      <c r="I138" s="680"/>
    </row>
    <row r="139" spans="1:9" s="303" customFormat="1" ht="14.25" customHeight="1" x14ac:dyDescent="0.15">
      <c r="A139" s="684"/>
      <c r="B139" s="684"/>
      <c r="C139" s="656"/>
      <c r="D139" s="687"/>
      <c r="E139" s="656"/>
      <c r="F139" s="656"/>
      <c r="G139" s="310"/>
      <c r="H139" s="650"/>
      <c r="I139" s="681"/>
    </row>
    <row r="140" spans="1:9" s="303" customFormat="1" ht="14.25" customHeight="1" x14ac:dyDescent="0.15">
      <c r="A140" s="682" t="s">
        <v>1091</v>
      </c>
      <c r="B140" s="682" t="s">
        <v>1091</v>
      </c>
      <c r="C140" s="654">
        <v>1539582</v>
      </c>
      <c r="D140" s="707" t="s">
        <v>1149</v>
      </c>
      <c r="E140" s="654">
        <v>2</v>
      </c>
      <c r="F140" s="654" t="s">
        <v>219</v>
      </c>
      <c r="G140" s="311" t="s">
        <v>1148</v>
      </c>
      <c r="H140" s="648" t="s">
        <v>340</v>
      </c>
      <c r="I140" s="679" t="s">
        <v>638</v>
      </c>
    </row>
    <row r="141" spans="1:9" s="303" customFormat="1" ht="14.25" customHeight="1" x14ac:dyDescent="0.15">
      <c r="A141" s="683"/>
      <c r="B141" s="683"/>
      <c r="C141" s="655"/>
      <c r="D141" s="686"/>
      <c r="E141" s="655"/>
      <c r="F141" s="655"/>
      <c r="G141" s="311"/>
      <c r="H141" s="649"/>
      <c r="I141" s="680"/>
    </row>
    <row r="142" spans="1:9" s="303" customFormat="1" ht="14.25" customHeight="1" x14ac:dyDescent="0.15">
      <c r="A142" s="684"/>
      <c r="B142" s="684"/>
      <c r="C142" s="656"/>
      <c r="D142" s="687"/>
      <c r="E142" s="656"/>
      <c r="F142" s="656"/>
      <c r="G142" s="311"/>
      <c r="H142" s="650"/>
      <c r="I142" s="681"/>
    </row>
    <row r="143" spans="1:9" s="303" customFormat="1" ht="14.25" customHeight="1" x14ac:dyDescent="0.15">
      <c r="A143" s="682" t="s">
        <v>1091</v>
      </c>
      <c r="B143" s="682" t="s">
        <v>1091</v>
      </c>
      <c r="C143" s="654">
        <v>1539590</v>
      </c>
      <c r="D143" s="707" t="s">
        <v>1147</v>
      </c>
      <c r="E143" s="654">
        <v>2</v>
      </c>
      <c r="F143" s="654" t="s">
        <v>231</v>
      </c>
      <c r="G143" s="317" t="s">
        <v>1146</v>
      </c>
      <c r="H143" s="648" t="s">
        <v>1145</v>
      </c>
      <c r="I143" s="679" t="s">
        <v>1144</v>
      </c>
    </row>
    <row r="144" spans="1:9" s="303" customFormat="1" ht="14.25" customHeight="1" x14ac:dyDescent="0.15">
      <c r="A144" s="683"/>
      <c r="B144" s="683"/>
      <c r="C144" s="655"/>
      <c r="D144" s="686"/>
      <c r="E144" s="655"/>
      <c r="F144" s="655"/>
      <c r="G144" s="311"/>
      <c r="H144" s="649"/>
      <c r="I144" s="680"/>
    </row>
    <row r="145" spans="1:9" s="303" customFormat="1" ht="14.25" customHeight="1" x14ac:dyDescent="0.15">
      <c r="A145" s="684"/>
      <c r="B145" s="684"/>
      <c r="C145" s="656"/>
      <c r="D145" s="687"/>
      <c r="E145" s="656"/>
      <c r="F145" s="656"/>
      <c r="G145" s="310"/>
      <c r="H145" s="650"/>
      <c r="I145" s="681"/>
    </row>
    <row r="146" spans="1:9" s="303" customFormat="1" ht="14.25" customHeight="1" x14ac:dyDescent="0.15">
      <c r="A146" s="730" t="s">
        <v>1091</v>
      </c>
      <c r="B146" s="730" t="s">
        <v>1091</v>
      </c>
      <c r="C146" s="642">
        <v>1539671</v>
      </c>
      <c r="D146" s="747" t="s">
        <v>1143</v>
      </c>
      <c r="E146" s="642">
        <v>2</v>
      </c>
      <c r="F146" s="642" t="s">
        <v>239</v>
      </c>
      <c r="G146" s="315" t="s">
        <v>686</v>
      </c>
      <c r="H146" s="645" t="s">
        <v>685</v>
      </c>
      <c r="I146" s="720" t="s">
        <v>684</v>
      </c>
    </row>
    <row r="147" spans="1:9" s="303" customFormat="1" ht="14.25" customHeight="1" x14ac:dyDescent="0.15">
      <c r="A147" s="731"/>
      <c r="B147" s="731"/>
      <c r="C147" s="643"/>
      <c r="D147" s="704"/>
      <c r="E147" s="643"/>
      <c r="F147" s="643"/>
      <c r="G147" s="327" t="s">
        <v>683</v>
      </c>
      <c r="H147" s="646"/>
      <c r="I147" s="720"/>
    </row>
    <row r="148" spans="1:9" s="303" customFormat="1" ht="14.25" customHeight="1" x14ac:dyDescent="0.15">
      <c r="A148" s="725"/>
      <c r="B148" s="725"/>
      <c r="C148" s="644"/>
      <c r="D148" s="705"/>
      <c r="E148" s="644"/>
      <c r="F148" s="644"/>
      <c r="G148" s="307"/>
      <c r="H148" s="647"/>
      <c r="I148" s="720"/>
    </row>
    <row r="149" spans="1:9" s="303" customFormat="1" ht="14.25" customHeight="1" x14ac:dyDescent="0.15">
      <c r="A149" s="730" t="s">
        <v>1091</v>
      </c>
      <c r="B149" s="730" t="s">
        <v>1091</v>
      </c>
      <c r="C149" s="642">
        <v>1539698</v>
      </c>
      <c r="D149" s="747" t="s">
        <v>1142</v>
      </c>
      <c r="E149" s="642">
        <v>2</v>
      </c>
      <c r="F149" s="642" t="s">
        <v>236</v>
      </c>
      <c r="G149" s="333" t="s">
        <v>950</v>
      </c>
      <c r="H149" s="645" t="s">
        <v>234</v>
      </c>
      <c r="I149" s="688" t="s">
        <v>1141</v>
      </c>
    </row>
    <row r="150" spans="1:9" s="303" customFormat="1" ht="14.25" customHeight="1" x14ac:dyDescent="0.15">
      <c r="A150" s="731"/>
      <c r="B150" s="731"/>
      <c r="C150" s="643"/>
      <c r="D150" s="704"/>
      <c r="E150" s="643"/>
      <c r="F150" s="643"/>
      <c r="G150" s="308" t="s">
        <v>1140</v>
      </c>
      <c r="H150" s="646"/>
      <c r="I150" s="689"/>
    </row>
    <row r="151" spans="1:9" s="303" customFormat="1" ht="14.25" customHeight="1" x14ac:dyDescent="0.15">
      <c r="A151" s="725"/>
      <c r="B151" s="725"/>
      <c r="C151" s="644"/>
      <c r="D151" s="705"/>
      <c r="E151" s="644"/>
      <c r="F151" s="644"/>
      <c r="G151" s="307"/>
      <c r="H151" s="647"/>
      <c r="I151" s="690"/>
    </row>
    <row r="152" spans="1:9" s="303" customFormat="1" ht="14.25" customHeight="1" x14ac:dyDescent="0.15">
      <c r="A152" s="682" t="s">
        <v>1091</v>
      </c>
      <c r="B152" s="682" t="s">
        <v>1091</v>
      </c>
      <c r="C152" s="654">
        <v>1539400</v>
      </c>
      <c r="D152" s="707" t="s">
        <v>1139</v>
      </c>
      <c r="E152" s="654">
        <v>2</v>
      </c>
      <c r="F152" s="654" t="s">
        <v>236</v>
      </c>
      <c r="G152" s="317" t="s">
        <v>1138</v>
      </c>
      <c r="H152" s="648" t="s">
        <v>234</v>
      </c>
      <c r="I152" s="679" t="s">
        <v>1137</v>
      </c>
    </row>
    <row r="153" spans="1:9" s="303" customFormat="1" ht="14.25" customHeight="1" x14ac:dyDescent="0.15">
      <c r="A153" s="683"/>
      <c r="B153" s="683"/>
      <c r="C153" s="655"/>
      <c r="D153" s="686"/>
      <c r="E153" s="655"/>
      <c r="F153" s="655"/>
      <c r="G153" s="311"/>
      <c r="H153" s="649"/>
      <c r="I153" s="680"/>
    </row>
    <row r="154" spans="1:9" s="303" customFormat="1" ht="14.25" customHeight="1" x14ac:dyDescent="0.15">
      <c r="A154" s="684"/>
      <c r="B154" s="684"/>
      <c r="C154" s="656"/>
      <c r="D154" s="687"/>
      <c r="E154" s="656"/>
      <c r="F154" s="656"/>
      <c r="G154" s="310"/>
      <c r="H154" s="650"/>
      <c r="I154" s="681"/>
    </row>
    <row r="155" spans="1:9" s="303" customFormat="1" ht="14.25" customHeight="1" x14ac:dyDescent="0.15">
      <c r="A155" s="682" t="s">
        <v>1091</v>
      </c>
      <c r="B155" s="682" t="s">
        <v>1091</v>
      </c>
      <c r="C155" s="654">
        <v>1539442</v>
      </c>
      <c r="D155" s="698" t="s">
        <v>1136</v>
      </c>
      <c r="E155" s="654">
        <v>2</v>
      </c>
      <c r="F155" s="654" t="s">
        <v>236</v>
      </c>
      <c r="G155" s="317" t="s">
        <v>1135</v>
      </c>
      <c r="H155" s="648" t="s">
        <v>234</v>
      </c>
      <c r="I155" s="679" t="s">
        <v>1134</v>
      </c>
    </row>
    <row r="156" spans="1:9" s="303" customFormat="1" ht="14.25" customHeight="1" x14ac:dyDescent="0.15">
      <c r="A156" s="683"/>
      <c r="B156" s="683"/>
      <c r="C156" s="655"/>
      <c r="D156" s="699"/>
      <c r="E156" s="655"/>
      <c r="F156" s="655"/>
      <c r="G156" s="311"/>
      <c r="H156" s="649"/>
      <c r="I156" s="680"/>
    </row>
    <row r="157" spans="1:9" s="303" customFormat="1" ht="14.25" customHeight="1" x14ac:dyDescent="0.15">
      <c r="A157" s="684"/>
      <c r="B157" s="684"/>
      <c r="C157" s="656"/>
      <c r="D157" s="726"/>
      <c r="E157" s="656"/>
      <c r="F157" s="656"/>
      <c r="G157" s="310"/>
      <c r="H157" s="650"/>
      <c r="I157" s="681"/>
    </row>
    <row r="158" spans="1:9" s="303" customFormat="1" ht="14.25" customHeight="1" x14ac:dyDescent="0.15">
      <c r="A158" s="682" t="s">
        <v>1091</v>
      </c>
      <c r="B158" s="682" t="s">
        <v>1091</v>
      </c>
      <c r="C158" s="654">
        <v>1539558</v>
      </c>
      <c r="D158" s="758" t="s">
        <v>1133</v>
      </c>
      <c r="E158" s="654">
        <v>2</v>
      </c>
      <c r="F158" s="654" t="s">
        <v>239</v>
      </c>
      <c r="G158" s="312" t="s">
        <v>1124</v>
      </c>
      <c r="H158" s="648" t="s">
        <v>1123</v>
      </c>
      <c r="I158" s="679" t="s">
        <v>1132</v>
      </c>
    </row>
    <row r="159" spans="1:9" s="303" customFormat="1" ht="14.25" customHeight="1" x14ac:dyDescent="0.15">
      <c r="A159" s="683"/>
      <c r="B159" s="683"/>
      <c r="C159" s="655"/>
      <c r="D159" s="759"/>
      <c r="E159" s="655"/>
      <c r="F159" s="655"/>
      <c r="G159" s="335" t="s">
        <v>1131</v>
      </c>
      <c r="H159" s="649"/>
      <c r="I159" s="680"/>
    </row>
    <row r="160" spans="1:9" s="303" customFormat="1" ht="14.25" customHeight="1" x14ac:dyDescent="0.15">
      <c r="A160" s="684"/>
      <c r="B160" s="684"/>
      <c r="C160" s="656"/>
      <c r="D160" s="700"/>
      <c r="E160" s="656"/>
      <c r="F160" s="656"/>
      <c r="G160" s="334"/>
      <c r="H160" s="650"/>
      <c r="I160" s="681"/>
    </row>
    <row r="161" spans="1:9" s="303" customFormat="1" ht="14.25" customHeight="1" x14ac:dyDescent="0.15">
      <c r="A161" s="682" t="s">
        <v>1091</v>
      </c>
      <c r="B161" s="682" t="s">
        <v>1091</v>
      </c>
      <c r="C161" s="654">
        <v>1539540</v>
      </c>
      <c r="D161" s="685" t="s">
        <v>1130</v>
      </c>
      <c r="E161" s="654">
        <v>2</v>
      </c>
      <c r="F161" s="654" t="s">
        <v>231</v>
      </c>
      <c r="G161" s="350" t="s">
        <v>1129</v>
      </c>
      <c r="H161" s="648" t="s">
        <v>1128</v>
      </c>
      <c r="I161" s="679" t="s">
        <v>1127</v>
      </c>
    </row>
    <row r="162" spans="1:9" s="303" customFormat="1" ht="14.25" customHeight="1" x14ac:dyDescent="0.15">
      <c r="A162" s="683"/>
      <c r="B162" s="683"/>
      <c r="C162" s="655"/>
      <c r="D162" s="702"/>
      <c r="E162" s="655"/>
      <c r="F162" s="655"/>
      <c r="G162" s="350" t="s">
        <v>1126</v>
      </c>
      <c r="H162" s="649"/>
      <c r="I162" s="680"/>
    </row>
    <row r="163" spans="1:9" s="303" customFormat="1" ht="14.25" customHeight="1" x14ac:dyDescent="0.15">
      <c r="A163" s="684"/>
      <c r="B163" s="684"/>
      <c r="C163" s="656"/>
      <c r="D163" s="712"/>
      <c r="E163" s="656"/>
      <c r="F163" s="656"/>
      <c r="G163" s="349"/>
      <c r="H163" s="650"/>
      <c r="I163" s="681"/>
    </row>
    <row r="164" spans="1:9" s="303" customFormat="1" ht="14.25" customHeight="1" x14ac:dyDescent="0.15">
      <c r="A164" s="682" t="s">
        <v>1091</v>
      </c>
      <c r="B164" s="682" t="s">
        <v>1091</v>
      </c>
      <c r="C164" s="654">
        <v>1539337</v>
      </c>
      <c r="D164" s="685" t="s">
        <v>1125</v>
      </c>
      <c r="E164" s="654">
        <v>2</v>
      </c>
      <c r="F164" s="654" t="s">
        <v>239</v>
      </c>
      <c r="G164" s="312" t="s">
        <v>1124</v>
      </c>
      <c r="H164" s="648" t="s">
        <v>1123</v>
      </c>
      <c r="I164" s="679" t="s">
        <v>1122</v>
      </c>
    </row>
    <row r="165" spans="1:9" s="303" customFormat="1" ht="14.25" customHeight="1" x14ac:dyDescent="0.15">
      <c r="A165" s="683"/>
      <c r="B165" s="683"/>
      <c r="C165" s="655"/>
      <c r="D165" s="702"/>
      <c r="E165" s="655"/>
      <c r="F165" s="655"/>
      <c r="G165" s="335" t="s">
        <v>1121</v>
      </c>
      <c r="H165" s="649"/>
      <c r="I165" s="680"/>
    </row>
    <row r="166" spans="1:9" s="303" customFormat="1" ht="14.25" customHeight="1" x14ac:dyDescent="0.15">
      <c r="A166" s="684"/>
      <c r="B166" s="684"/>
      <c r="C166" s="656"/>
      <c r="D166" s="712"/>
      <c r="E166" s="656"/>
      <c r="F166" s="656"/>
      <c r="G166" s="334"/>
      <c r="H166" s="650"/>
      <c r="I166" s="681"/>
    </row>
    <row r="167" spans="1:9" s="303" customFormat="1" ht="14.25" customHeight="1" x14ac:dyDescent="0.15">
      <c r="A167" s="682" t="s">
        <v>1091</v>
      </c>
      <c r="B167" s="682" t="s">
        <v>1091</v>
      </c>
      <c r="C167" s="654">
        <v>1539469</v>
      </c>
      <c r="D167" s="685" t="s">
        <v>1120</v>
      </c>
      <c r="E167" s="654">
        <v>2</v>
      </c>
      <c r="F167" s="654" t="s">
        <v>236</v>
      </c>
      <c r="G167" s="317" t="s">
        <v>1119</v>
      </c>
      <c r="H167" s="648" t="s">
        <v>1029</v>
      </c>
      <c r="I167" s="679" t="s">
        <v>1118</v>
      </c>
    </row>
    <row r="168" spans="1:9" s="303" customFormat="1" ht="14.25" customHeight="1" x14ac:dyDescent="0.15">
      <c r="A168" s="683"/>
      <c r="B168" s="683"/>
      <c r="C168" s="655"/>
      <c r="D168" s="702"/>
      <c r="E168" s="655"/>
      <c r="F168" s="655"/>
      <c r="G168" s="311"/>
      <c r="H168" s="649"/>
      <c r="I168" s="680"/>
    </row>
    <row r="169" spans="1:9" s="303" customFormat="1" ht="14.25" customHeight="1" x14ac:dyDescent="0.15">
      <c r="A169" s="684"/>
      <c r="B169" s="684"/>
      <c r="C169" s="656"/>
      <c r="D169" s="712"/>
      <c r="E169" s="656"/>
      <c r="F169" s="656"/>
      <c r="G169" s="310"/>
      <c r="H169" s="650"/>
      <c r="I169" s="681"/>
    </row>
    <row r="170" spans="1:9" s="303" customFormat="1" ht="14.25" customHeight="1" x14ac:dyDescent="0.15">
      <c r="A170" s="682" t="s">
        <v>1091</v>
      </c>
      <c r="B170" s="682" t="s">
        <v>1091</v>
      </c>
      <c r="C170" s="654">
        <v>1539515</v>
      </c>
      <c r="D170" s="707" t="s">
        <v>1117</v>
      </c>
      <c r="E170" s="654">
        <v>2</v>
      </c>
      <c r="F170" s="654" t="s">
        <v>236</v>
      </c>
      <c r="G170" s="317" t="s">
        <v>1116</v>
      </c>
      <c r="H170" s="648" t="s">
        <v>234</v>
      </c>
      <c r="I170" s="661" t="s">
        <v>1115</v>
      </c>
    </row>
    <row r="171" spans="1:9" s="303" customFormat="1" ht="14.25" customHeight="1" x14ac:dyDescent="0.15">
      <c r="A171" s="683"/>
      <c r="B171" s="683"/>
      <c r="C171" s="655"/>
      <c r="D171" s="686"/>
      <c r="E171" s="655"/>
      <c r="F171" s="655"/>
      <c r="G171" s="311"/>
      <c r="H171" s="649"/>
      <c r="I171" s="662"/>
    </row>
    <row r="172" spans="1:9" s="303" customFormat="1" ht="14.25" customHeight="1" x14ac:dyDescent="0.15">
      <c r="A172" s="684"/>
      <c r="B172" s="684"/>
      <c r="C172" s="656"/>
      <c r="D172" s="687"/>
      <c r="E172" s="656"/>
      <c r="F172" s="656"/>
      <c r="G172" s="310"/>
      <c r="H172" s="650"/>
      <c r="I172" s="663"/>
    </row>
    <row r="173" spans="1:9" s="303" customFormat="1" ht="14.25" customHeight="1" x14ac:dyDescent="0.15">
      <c r="A173" s="730" t="s">
        <v>1091</v>
      </c>
      <c r="B173" s="730" t="s">
        <v>1091</v>
      </c>
      <c r="C173" s="642">
        <v>5530067</v>
      </c>
      <c r="D173" s="703" t="s">
        <v>1114</v>
      </c>
      <c r="E173" s="642">
        <v>2</v>
      </c>
      <c r="F173" s="642" t="s">
        <v>255</v>
      </c>
      <c r="G173" s="309" t="s">
        <v>1113</v>
      </c>
      <c r="H173" s="645" t="s">
        <v>234</v>
      </c>
      <c r="I173" s="688" t="s">
        <v>1112</v>
      </c>
    </row>
    <row r="174" spans="1:9" s="303" customFormat="1" ht="14.25" customHeight="1" x14ac:dyDescent="0.15">
      <c r="A174" s="731"/>
      <c r="B174" s="731"/>
      <c r="C174" s="643"/>
      <c r="D174" s="751"/>
      <c r="E174" s="643"/>
      <c r="F174" s="643"/>
      <c r="G174" s="327" t="s">
        <v>1111</v>
      </c>
      <c r="H174" s="646"/>
      <c r="I174" s="689"/>
    </row>
    <row r="175" spans="1:9" s="303" customFormat="1" ht="14.25" customHeight="1" x14ac:dyDescent="0.15">
      <c r="A175" s="731"/>
      <c r="B175" s="731"/>
      <c r="C175" s="643"/>
      <c r="D175" s="751"/>
      <c r="E175" s="643"/>
      <c r="F175" s="643"/>
      <c r="G175" s="327" t="s">
        <v>1110</v>
      </c>
      <c r="H175" s="646"/>
      <c r="I175" s="689"/>
    </row>
    <row r="176" spans="1:9" s="303" customFormat="1" ht="14.25" customHeight="1" x14ac:dyDescent="0.15">
      <c r="A176" s="725"/>
      <c r="B176" s="725"/>
      <c r="C176" s="644"/>
      <c r="D176" s="752"/>
      <c r="E176" s="644"/>
      <c r="F176" s="644"/>
      <c r="G176" s="382" t="s">
        <v>1109</v>
      </c>
      <c r="H176" s="647"/>
      <c r="I176" s="690"/>
    </row>
    <row r="177" spans="1:9" s="303" customFormat="1" ht="14.25" customHeight="1" x14ac:dyDescent="0.15">
      <c r="A177" s="730" t="s">
        <v>1108</v>
      </c>
      <c r="B177" s="730" t="s">
        <v>1091</v>
      </c>
      <c r="C177" s="642">
        <v>1539680</v>
      </c>
      <c r="D177" s="703" t="s">
        <v>631</v>
      </c>
      <c r="E177" s="642">
        <v>2</v>
      </c>
      <c r="F177" s="642" t="s">
        <v>219</v>
      </c>
      <c r="G177" s="309" t="s">
        <v>630</v>
      </c>
      <c r="H177" s="645" t="s">
        <v>629</v>
      </c>
      <c r="I177" s="688" t="s">
        <v>628</v>
      </c>
    </row>
    <row r="178" spans="1:9" s="303" customFormat="1" ht="14.25" customHeight="1" x14ac:dyDescent="0.15">
      <c r="A178" s="731"/>
      <c r="B178" s="731"/>
      <c r="C178" s="643"/>
      <c r="D178" s="751"/>
      <c r="E178" s="643"/>
      <c r="F178" s="643"/>
      <c r="G178" s="327" t="s">
        <v>627</v>
      </c>
      <c r="H178" s="646"/>
      <c r="I178" s="689"/>
    </row>
    <row r="179" spans="1:9" s="303" customFormat="1" ht="14.25" customHeight="1" x14ac:dyDescent="0.15">
      <c r="A179" s="725"/>
      <c r="B179" s="725"/>
      <c r="C179" s="644"/>
      <c r="D179" s="752"/>
      <c r="E179" s="644"/>
      <c r="F179" s="644"/>
      <c r="G179" s="363"/>
      <c r="H179" s="647"/>
      <c r="I179" s="690"/>
    </row>
    <row r="180" spans="1:9" s="303" customFormat="1" ht="14.25" customHeight="1" x14ac:dyDescent="0.15">
      <c r="A180" s="682" t="s">
        <v>1091</v>
      </c>
      <c r="B180" s="682" t="s">
        <v>1091</v>
      </c>
      <c r="C180" s="654">
        <v>1539523</v>
      </c>
      <c r="D180" s="685" t="s">
        <v>1107</v>
      </c>
      <c r="E180" s="654">
        <v>2</v>
      </c>
      <c r="F180" s="654" t="s">
        <v>219</v>
      </c>
      <c r="G180" s="351" t="s">
        <v>657</v>
      </c>
      <c r="H180" s="648" t="s">
        <v>656</v>
      </c>
      <c r="I180" s="679" t="s">
        <v>655</v>
      </c>
    </row>
    <row r="181" spans="1:9" s="303" customFormat="1" ht="14.25" customHeight="1" x14ac:dyDescent="0.15">
      <c r="A181" s="683"/>
      <c r="B181" s="683"/>
      <c r="C181" s="655"/>
      <c r="D181" s="702"/>
      <c r="E181" s="655"/>
      <c r="F181" s="655"/>
      <c r="G181" s="350" t="s">
        <v>654</v>
      </c>
      <c r="H181" s="649"/>
      <c r="I181" s="680"/>
    </row>
    <row r="182" spans="1:9" s="303" customFormat="1" ht="14.1" customHeight="1" x14ac:dyDescent="0.15">
      <c r="A182" s="684"/>
      <c r="B182" s="684"/>
      <c r="C182" s="656"/>
      <c r="D182" s="712"/>
      <c r="E182" s="656"/>
      <c r="F182" s="656"/>
      <c r="G182" s="349"/>
      <c r="H182" s="650"/>
      <c r="I182" s="681"/>
    </row>
    <row r="183" spans="1:9" s="303" customFormat="1" ht="14.25" customHeight="1" x14ac:dyDescent="0.15">
      <c r="A183" s="682" t="s">
        <v>1091</v>
      </c>
      <c r="B183" s="682" t="s">
        <v>1091</v>
      </c>
      <c r="C183" s="654">
        <v>1539531</v>
      </c>
      <c r="D183" s="685" t="s">
        <v>1106</v>
      </c>
      <c r="E183" s="654">
        <v>2</v>
      </c>
      <c r="F183" s="654" t="s">
        <v>219</v>
      </c>
      <c r="G183" s="312" t="s">
        <v>1105</v>
      </c>
      <c r="H183" s="648" t="s">
        <v>656</v>
      </c>
      <c r="I183" s="679" t="s">
        <v>1104</v>
      </c>
    </row>
    <row r="184" spans="1:9" s="303" customFormat="1" ht="14.1" customHeight="1" x14ac:dyDescent="0.15">
      <c r="A184" s="683"/>
      <c r="B184" s="683"/>
      <c r="C184" s="655"/>
      <c r="D184" s="702"/>
      <c r="E184" s="655"/>
      <c r="F184" s="655"/>
      <c r="G184" s="335"/>
      <c r="H184" s="649"/>
      <c r="I184" s="680"/>
    </row>
    <row r="185" spans="1:9" s="303" customFormat="1" ht="14.1" customHeight="1" x14ac:dyDescent="0.15">
      <c r="A185" s="684"/>
      <c r="B185" s="684"/>
      <c r="C185" s="656"/>
      <c r="D185" s="712"/>
      <c r="E185" s="656"/>
      <c r="F185" s="656"/>
      <c r="G185" s="349"/>
      <c r="H185" s="650"/>
      <c r="I185" s="681"/>
    </row>
    <row r="186" spans="1:9" s="303" customFormat="1" ht="14.25" customHeight="1" x14ac:dyDescent="0.15">
      <c r="A186" s="682" t="s">
        <v>1091</v>
      </c>
      <c r="B186" s="682" t="s">
        <v>1091</v>
      </c>
      <c r="C186" s="654">
        <v>1539574</v>
      </c>
      <c r="D186" s="685" t="s">
        <v>1103</v>
      </c>
      <c r="E186" s="654">
        <v>2</v>
      </c>
      <c r="F186" s="654" t="s">
        <v>239</v>
      </c>
      <c r="G186" s="351" t="s">
        <v>1102</v>
      </c>
      <c r="H186" s="648" t="s">
        <v>1101</v>
      </c>
      <c r="I186" s="679" t="s">
        <v>1100</v>
      </c>
    </row>
    <row r="187" spans="1:9" s="303" customFormat="1" ht="14.25" customHeight="1" x14ac:dyDescent="0.15">
      <c r="A187" s="683"/>
      <c r="B187" s="683"/>
      <c r="C187" s="655"/>
      <c r="D187" s="702"/>
      <c r="E187" s="655"/>
      <c r="F187" s="655"/>
      <c r="G187" s="311"/>
      <c r="H187" s="649"/>
      <c r="I187" s="680"/>
    </row>
    <row r="188" spans="1:9" s="303" customFormat="1" ht="15.6" customHeight="1" x14ac:dyDescent="0.15">
      <c r="A188" s="684"/>
      <c r="B188" s="684"/>
      <c r="C188" s="656"/>
      <c r="D188" s="712"/>
      <c r="E188" s="656"/>
      <c r="F188" s="656"/>
      <c r="G188" s="349"/>
      <c r="H188" s="650"/>
      <c r="I188" s="681"/>
    </row>
    <row r="189" spans="1:9" s="303" customFormat="1" ht="14.25" customHeight="1" x14ac:dyDescent="0.15">
      <c r="A189" s="682" t="s">
        <v>1091</v>
      </c>
      <c r="B189" s="682" t="s">
        <v>1091</v>
      </c>
      <c r="C189" s="654">
        <v>5530040</v>
      </c>
      <c r="D189" s="685" t="s">
        <v>1099</v>
      </c>
      <c r="E189" s="654">
        <v>1</v>
      </c>
      <c r="F189" s="654" t="s">
        <v>255</v>
      </c>
      <c r="G189" s="317" t="s">
        <v>950</v>
      </c>
      <c r="H189" s="648" t="s">
        <v>234</v>
      </c>
      <c r="I189" s="679" t="s">
        <v>1098</v>
      </c>
    </row>
    <row r="190" spans="1:9" s="303" customFormat="1" ht="14.25" customHeight="1" x14ac:dyDescent="0.15">
      <c r="A190" s="683"/>
      <c r="B190" s="683"/>
      <c r="C190" s="655"/>
      <c r="D190" s="702"/>
      <c r="E190" s="655"/>
      <c r="F190" s="655"/>
      <c r="G190" s="311" t="s">
        <v>1097</v>
      </c>
      <c r="H190" s="649"/>
      <c r="I190" s="680"/>
    </row>
    <row r="191" spans="1:9" s="303" customFormat="1" ht="13.5" customHeight="1" x14ac:dyDescent="0.15">
      <c r="A191" s="684"/>
      <c r="B191" s="684"/>
      <c r="C191" s="656"/>
      <c r="D191" s="712"/>
      <c r="E191" s="656"/>
      <c r="F191" s="656"/>
      <c r="G191" s="310" t="s">
        <v>1096</v>
      </c>
      <c r="H191" s="650"/>
      <c r="I191" s="681"/>
    </row>
    <row r="192" spans="1:9" s="303" customFormat="1" ht="14.25" customHeight="1" x14ac:dyDescent="0.15">
      <c r="A192" s="730" t="s">
        <v>1091</v>
      </c>
      <c r="B192" s="730" t="s">
        <v>1091</v>
      </c>
      <c r="C192" s="642">
        <v>1539701</v>
      </c>
      <c r="D192" s="703" t="s">
        <v>1095</v>
      </c>
      <c r="E192" s="642">
        <v>2</v>
      </c>
      <c r="F192" s="642" t="s">
        <v>239</v>
      </c>
      <c r="G192" s="365" t="s">
        <v>1094</v>
      </c>
      <c r="H192" s="645" t="s">
        <v>234</v>
      </c>
      <c r="I192" s="688" t="s">
        <v>1093</v>
      </c>
    </row>
    <row r="193" spans="1:9" s="303" customFormat="1" ht="14.25" customHeight="1" x14ac:dyDescent="0.15">
      <c r="A193" s="731"/>
      <c r="B193" s="731"/>
      <c r="C193" s="643"/>
      <c r="D193" s="751"/>
      <c r="E193" s="643"/>
      <c r="F193" s="643"/>
      <c r="G193" s="381"/>
      <c r="H193" s="646"/>
      <c r="I193" s="689"/>
    </row>
    <row r="194" spans="1:9" s="303" customFormat="1" ht="15.6" customHeight="1" x14ac:dyDescent="0.15">
      <c r="A194" s="725"/>
      <c r="B194" s="725"/>
      <c r="C194" s="644"/>
      <c r="D194" s="752"/>
      <c r="E194" s="644"/>
      <c r="F194" s="644"/>
      <c r="G194" s="363"/>
      <c r="H194" s="647"/>
      <c r="I194" s="690"/>
    </row>
    <row r="195" spans="1:9" s="303" customFormat="1" ht="14.25" customHeight="1" x14ac:dyDescent="0.15">
      <c r="A195" s="682" t="s">
        <v>1091</v>
      </c>
      <c r="B195" s="682" t="s">
        <v>1091</v>
      </c>
      <c r="C195" s="654">
        <v>1539566</v>
      </c>
      <c r="D195" s="685" t="s">
        <v>1092</v>
      </c>
      <c r="E195" s="654">
        <v>2</v>
      </c>
      <c r="F195" s="654" t="s">
        <v>231</v>
      </c>
      <c r="G195" s="355" t="s">
        <v>399</v>
      </c>
      <c r="H195" s="648" t="s">
        <v>1019</v>
      </c>
      <c r="I195" s="661" t="s">
        <v>397</v>
      </c>
    </row>
    <row r="196" spans="1:9" s="303" customFormat="1" ht="14.25" customHeight="1" x14ac:dyDescent="0.15">
      <c r="A196" s="683"/>
      <c r="B196" s="683"/>
      <c r="C196" s="655"/>
      <c r="D196" s="702"/>
      <c r="E196" s="655"/>
      <c r="F196" s="655"/>
      <c r="G196" s="355" t="s">
        <v>396</v>
      </c>
      <c r="H196" s="649"/>
      <c r="I196" s="662"/>
    </row>
    <row r="197" spans="1:9" s="303" customFormat="1" ht="13.5" customHeight="1" x14ac:dyDescent="0.15">
      <c r="A197" s="684"/>
      <c r="B197" s="684"/>
      <c r="C197" s="656"/>
      <c r="D197" s="712"/>
      <c r="E197" s="656"/>
      <c r="F197" s="656"/>
      <c r="G197" s="354"/>
      <c r="H197" s="650"/>
      <c r="I197" s="663"/>
    </row>
    <row r="198" spans="1:9" s="303" customFormat="1" ht="14.25" customHeight="1" x14ac:dyDescent="0.15">
      <c r="A198" s="682" t="s">
        <v>1091</v>
      </c>
      <c r="B198" s="682" t="s">
        <v>1091</v>
      </c>
      <c r="C198" s="654">
        <v>5530024</v>
      </c>
      <c r="D198" s="685" t="s">
        <v>1090</v>
      </c>
      <c r="E198" s="654">
        <v>2</v>
      </c>
      <c r="F198" s="654" t="s">
        <v>255</v>
      </c>
      <c r="G198" s="317" t="s">
        <v>1089</v>
      </c>
      <c r="H198" s="648" t="s">
        <v>358</v>
      </c>
      <c r="I198" s="679" t="s">
        <v>1088</v>
      </c>
    </row>
    <row r="199" spans="1:9" s="303" customFormat="1" ht="14.25" customHeight="1" x14ac:dyDescent="0.15">
      <c r="A199" s="683"/>
      <c r="B199" s="683"/>
      <c r="C199" s="655"/>
      <c r="D199" s="702"/>
      <c r="E199" s="655"/>
      <c r="F199" s="655"/>
      <c r="G199" s="311"/>
      <c r="H199" s="649"/>
      <c r="I199" s="680"/>
    </row>
    <row r="200" spans="1:9" s="303" customFormat="1" ht="13.5" customHeight="1" x14ac:dyDescent="0.15">
      <c r="A200" s="684"/>
      <c r="B200" s="684"/>
      <c r="C200" s="656"/>
      <c r="D200" s="712"/>
      <c r="E200" s="656"/>
      <c r="F200" s="656"/>
      <c r="G200" s="310"/>
      <c r="H200" s="650"/>
      <c r="I200" s="681"/>
    </row>
    <row r="201" spans="1:9" s="303" customFormat="1" ht="14.25" customHeight="1" x14ac:dyDescent="0.15">
      <c r="A201" s="682" t="s">
        <v>1063</v>
      </c>
      <c r="B201" s="682" t="s">
        <v>1063</v>
      </c>
      <c r="C201" s="654">
        <v>1529765</v>
      </c>
      <c r="D201" s="685" t="s">
        <v>1087</v>
      </c>
      <c r="E201" s="654">
        <v>2</v>
      </c>
      <c r="F201" s="654" t="s">
        <v>239</v>
      </c>
      <c r="G201" s="351" t="s">
        <v>902</v>
      </c>
      <c r="H201" s="648" t="s">
        <v>909</v>
      </c>
      <c r="I201" s="679" t="s">
        <v>901</v>
      </c>
    </row>
    <row r="202" spans="1:9" s="303" customFormat="1" ht="14.25" customHeight="1" x14ac:dyDescent="0.15">
      <c r="A202" s="683"/>
      <c r="B202" s="683"/>
      <c r="C202" s="655"/>
      <c r="D202" s="702"/>
      <c r="E202" s="655"/>
      <c r="F202" s="655"/>
      <c r="G202" s="350" t="s">
        <v>1086</v>
      </c>
      <c r="H202" s="649"/>
      <c r="I202" s="680"/>
    </row>
    <row r="203" spans="1:9" s="303" customFormat="1" ht="20.100000000000001" customHeight="1" x14ac:dyDescent="0.15">
      <c r="A203" s="684"/>
      <c r="B203" s="684"/>
      <c r="C203" s="656"/>
      <c r="D203" s="712"/>
      <c r="E203" s="656"/>
      <c r="F203" s="656"/>
      <c r="G203" s="349"/>
      <c r="H203" s="650"/>
      <c r="I203" s="681"/>
    </row>
    <row r="204" spans="1:9" s="303" customFormat="1" ht="14.25" customHeight="1" x14ac:dyDescent="0.15">
      <c r="A204" s="682" t="s">
        <v>1043</v>
      </c>
      <c r="B204" s="682" t="s">
        <v>1043</v>
      </c>
      <c r="C204" s="654">
        <v>1519220</v>
      </c>
      <c r="D204" s="685" t="s">
        <v>1085</v>
      </c>
      <c r="E204" s="654">
        <v>2</v>
      </c>
      <c r="F204" s="654" t="s">
        <v>239</v>
      </c>
      <c r="G204" s="357" t="s">
        <v>483</v>
      </c>
      <c r="H204" s="648" t="s">
        <v>482</v>
      </c>
      <c r="I204" s="679" t="s">
        <v>481</v>
      </c>
    </row>
    <row r="205" spans="1:9" s="303" customFormat="1" ht="14.25" customHeight="1" x14ac:dyDescent="0.15">
      <c r="A205" s="683"/>
      <c r="B205" s="683"/>
      <c r="C205" s="655"/>
      <c r="D205" s="702"/>
      <c r="E205" s="655"/>
      <c r="F205" s="655"/>
      <c r="G205" s="331"/>
      <c r="H205" s="649"/>
      <c r="I205" s="680"/>
    </row>
    <row r="206" spans="1:9" s="303" customFormat="1" ht="17.100000000000001" customHeight="1" x14ac:dyDescent="0.15">
      <c r="A206" s="684"/>
      <c r="B206" s="684"/>
      <c r="C206" s="656"/>
      <c r="D206" s="712"/>
      <c r="E206" s="656"/>
      <c r="F206" s="656"/>
      <c r="G206" s="330"/>
      <c r="H206" s="650"/>
      <c r="I206" s="681"/>
    </row>
    <row r="207" spans="1:9" s="303" customFormat="1" ht="14.25" customHeight="1" x14ac:dyDescent="0.15">
      <c r="A207" s="682" t="s">
        <v>1043</v>
      </c>
      <c r="B207" s="682" t="s">
        <v>1043</v>
      </c>
      <c r="C207" s="654">
        <v>1519239</v>
      </c>
      <c r="D207" s="685" t="s">
        <v>1084</v>
      </c>
      <c r="E207" s="654">
        <v>2</v>
      </c>
      <c r="F207" s="654" t="s">
        <v>219</v>
      </c>
      <c r="G207" s="357" t="s">
        <v>479</v>
      </c>
      <c r="H207" s="648" t="s">
        <v>478</v>
      </c>
      <c r="I207" s="679" t="s">
        <v>477</v>
      </c>
    </row>
    <row r="208" spans="1:9" s="303" customFormat="1" ht="14.25" customHeight="1" x14ac:dyDescent="0.15">
      <c r="A208" s="683"/>
      <c r="B208" s="683"/>
      <c r="C208" s="655"/>
      <c r="D208" s="702"/>
      <c r="E208" s="655"/>
      <c r="F208" s="655"/>
      <c r="G208" s="335"/>
      <c r="H208" s="649"/>
      <c r="I208" s="680"/>
    </row>
    <row r="209" spans="1:9" s="303" customFormat="1" ht="14.1" customHeight="1" x14ac:dyDescent="0.15">
      <c r="A209" s="684"/>
      <c r="B209" s="684"/>
      <c r="C209" s="656"/>
      <c r="D209" s="712"/>
      <c r="E209" s="656"/>
      <c r="F209" s="656"/>
      <c r="G209" s="330"/>
      <c r="H209" s="650"/>
      <c r="I209" s="681"/>
    </row>
    <row r="210" spans="1:9" s="303" customFormat="1" ht="14.25" customHeight="1" x14ac:dyDescent="0.15">
      <c r="A210" s="682" t="s">
        <v>1043</v>
      </c>
      <c r="B210" s="682" t="s">
        <v>1043</v>
      </c>
      <c r="C210" s="654">
        <v>1519263</v>
      </c>
      <c r="D210" s="685" t="s">
        <v>1083</v>
      </c>
      <c r="E210" s="654">
        <v>2</v>
      </c>
      <c r="F210" s="654" t="s">
        <v>219</v>
      </c>
      <c r="G210" s="357" t="s">
        <v>413</v>
      </c>
      <c r="H210" s="648" t="s">
        <v>332</v>
      </c>
      <c r="I210" s="661" t="s">
        <v>412</v>
      </c>
    </row>
    <row r="211" spans="1:9" s="303" customFormat="1" ht="14.25" customHeight="1" x14ac:dyDescent="0.15">
      <c r="A211" s="683"/>
      <c r="B211" s="683"/>
      <c r="C211" s="655"/>
      <c r="D211" s="702"/>
      <c r="E211" s="655"/>
      <c r="F211" s="655"/>
      <c r="G211" s="380"/>
      <c r="H211" s="649"/>
      <c r="I211" s="662"/>
    </row>
    <row r="212" spans="1:9" s="303" customFormat="1" ht="15.95" customHeight="1" x14ac:dyDescent="0.15">
      <c r="A212" s="684"/>
      <c r="B212" s="684"/>
      <c r="C212" s="656"/>
      <c r="D212" s="712"/>
      <c r="E212" s="656"/>
      <c r="F212" s="656"/>
      <c r="G212" s="354"/>
      <c r="H212" s="650"/>
      <c r="I212" s="663"/>
    </row>
    <row r="213" spans="1:9" s="303" customFormat="1" ht="20.45" customHeight="1" x14ac:dyDescent="0.15">
      <c r="A213" s="682" t="s">
        <v>1063</v>
      </c>
      <c r="B213" s="682" t="s">
        <v>1063</v>
      </c>
      <c r="C213" s="654">
        <v>1529412</v>
      </c>
      <c r="D213" s="685" t="s">
        <v>1082</v>
      </c>
      <c r="E213" s="654">
        <v>2</v>
      </c>
      <c r="F213" s="654" t="s">
        <v>231</v>
      </c>
      <c r="G213" s="357" t="s">
        <v>802</v>
      </c>
      <c r="H213" s="648" t="s">
        <v>234</v>
      </c>
      <c r="I213" s="679" t="s">
        <v>801</v>
      </c>
    </row>
    <row r="214" spans="1:9" s="303" customFormat="1" ht="14.25" customHeight="1" x14ac:dyDescent="0.15">
      <c r="A214" s="683"/>
      <c r="B214" s="683"/>
      <c r="C214" s="655"/>
      <c r="D214" s="702"/>
      <c r="E214" s="655"/>
      <c r="F214" s="655"/>
      <c r="G214" s="311"/>
      <c r="H214" s="649"/>
      <c r="I214" s="680"/>
    </row>
    <row r="215" spans="1:9" s="303" customFormat="1" ht="14.25" customHeight="1" x14ac:dyDescent="0.15">
      <c r="A215" s="684"/>
      <c r="B215" s="684"/>
      <c r="C215" s="656"/>
      <c r="D215" s="712"/>
      <c r="E215" s="656"/>
      <c r="F215" s="656"/>
      <c r="G215" s="310"/>
      <c r="H215" s="650"/>
      <c r="I215" s="681"/>
    </row>
    <row r="216" spans="1:9" s="303" customFormat="1" ht="14.25" customHeight="1" x14ac:dyDescent="0.15">
      <c r="A216" s="682" t="s">
        <v>1063</v>
      </c>
      <c r="B216" s="682" t="s">
        <v>1063</v>
      </c>
      <c r="C216" s="654">
        <v>1529420</v>
      </c>
      <c r="D216" s="685" t="s">
        <v>1081</v>
      </c>
      <c r="E216" s="654">
        <v>2</v>
      </c>
      <c r="F216" s="654" t="s">
        <v>219</v>
      </c>
      <c r="G216" s="357" t="s">
        <v>782</v>
      </c>
      <c r="H216" s="648" t="s">
        <v>323</v>
      </c>
      <c r="I216" s="679" t="s">
        <v>780</v>
      </c>
    </row>
    <row r="217" spans="1:9" s="303" customFormat="1" ht="14.25" customHeight="1" x14ac:dyDescent="0.15">
      <c r="A217" s="683"/>
      <c r="B217" s="683"/>
      <c r="C217" s="655"/>
      <c r="D217" s="702"/>
      <c r="E217" s="655"/>
      <c r="F217" s="655"/>
      <c r="G217" s="311"/>
      <c r="H217" s="649"/>
      <c r="I217" s="680"/>
    </row>
    <row r="218" spans="1:9" s="303" customFormat="1" ht="14.25" customHeight="1" x14ac:dyDescent="0.15">
      <c r="A218" s="684"/>
      <c r="B218" s="684"/>
      <c r="C218" s="656"/>
      <c r="D218" s="712"/>
      <c r="E218" s="656"/>
      <c r="F218" s="656"/>
      <c r="G218" s="311"/>
      <c r="H218" s="650"/>
      <c r="I218" s="681"/>
    </row>
    <row r="219" spans="1:9" s="303" customFormat="1" ht="14.25" customHeight="1" x14ac:dyDescent="0.15">
      <c r="A219" s="682" t="s">
        <v>1047</v>
      </c>
      <c r="B219" s="682" t="s">
        <v>1047</v>
      </c>
      <c r="C219" s="654">
        <v>1555103</v>
      </c>
      <c r="D219" s="685" t="s">
        <v>1080</v>
      </c>
      <c r="E219" s="654">
        <v>2</v>
      </c>
      <c r="F219" s="654" t="s">
        <v>219</v>
      </c>
      <c r="G219" s="317" t="s">
        <v>1079</v>
      </c>
      <c r="H219" s="648" t="s">
        <v>234</v>
      </c>
      <c r="I219" s="679" t="s">
        <v>1078</v>
      </c>
    </row>
    <row r="220" spans="1:9" s="303" customFormat="1" ht="14.25" customHeight="1" x14ac:dyDescent="0.15">
      <c r="A220" s="683"/>
      <c r="B220" s="683"/>
      <c r="C220" s="655"/>
      <c r="D220" s="702"/>
      <c r="E220" s="655"/>
      <c r="F220" s="655"/>
      <c r="G220" s="311"/>
      <c r="H220" s="649"/>
      <c r="I220" s="680"/>
    </row>
    <row r="221" spans="1:9" s="303" customFormat="1" ht="14.25" customHeight="1" x14ac:dyDescent="0.15">
      <c r="A221" s="684"/>
      <c r="B221" s="684"/>
      <c r="C221" s="656"/>
      <c r="D221" s="712"/>
      <c r="E221" s="656"/>
      <c r="F221" s="656"/>
      <c r="G221" s="310"/>
      <c r="H221" s="650"/>
      <c r="I221" s="681"/>
    </row>
    <row r="222" spans="1:9" s="303" customFormat="1" ht="14.25" customHeight="1" x14ac:dyDescent="0.15">
      <c r="A222" s="682" t="s">
        <v>1070</v>
      </c>
      <c r="B222" s="682" t="s">
        <v>1070</v>
      </c>
      <c r="C222" s="654">
        <v>1579460</v>
      </c>
      <c r="D222" s="685" t="s">
        <v>1077</v>
      </c>
      <c r="E222" s="654">
        <v>2</v>
      </c>
      <c r="F222" s="654" t="s">
        <v>231</v>
      </c>
      <c r="G222" s="317" t="s">
        <v>1076</v>
      </c>
      <c r="H222" s="648" t="s">
        <v>234</v>
      </c>
      <c r="I222" s="679" t="s">
        <v>696</v>
      </c>
    </row>
    <row r="223" spans="1:9" s="303" customFormat="1" ht="14.25" customHeight="1" x14ac:dyDescent="0.15">
      <c r="A223" s="683"/>
      <c r="B223" s="683"/>
      <c r="C223" s="655"/>
      <c r="D223" s="702"/>
      <c r="E223" s="655"/>
      <c r="F223" s="655"/>
      <c r="G223" s="311"/>
      <c r="H223" s="649"/>
      <c r="I223" s="680"/>
    </row>
    <row r="224" spans="1:9" s="303" customFormat="1" ht="14.25" customHeight="1" x14ac:dyDescent="0.15">
      <c r="A224" s="684"/>
      <c r="B224" s="684"/>
      <c r="C224" s="656"/>
      <c r="D224" s="712"/>
      <c r="E224" s="656"/>
      <c r="F224" s="656"/>
      <c r="G224" s="310"/>
      <c r="H224" s="650"/>
      <c r="I224" s="681"/>
    </row>
    <row r="225" spans="1:9" s="303" customFormat="1" ht="14.25" customHeight="1" x14ac:dyDescent="0.15">
      <c r="A225" s="682" t="s">
        <v>1047</v>
      </c>
      <c r="B225" s="682" t="s">
        <v>1047</v>
      </c>
      <c r="C225" s="654">
        <v>1559273</v>
      </c>
      <c r="D225" s="685" t="s">
        <v>1075</v>
      </c>
      <c r="E225" s="654">
        <v>2</v>
      </c>
      <c r="F225" s="654" t="s">
        <v>231</v>
      </c>
      <c r="G225" s="317" t="s">
        <v>1074</v>
      </c>
      <c r="H225" s="648" t="s">
        <v>1073</v>
      </c>
      <c r="I225" s="679" t="s">
        <v>1072</v>
      </c>
    </row>
    <row r="226" spans="1:9" s="303" customFormat="1" ht="14.25" customHeight="1" x14ac:dyDescent="0.15">
      <c r="A226" s="683"/>
      <c r="B226" s="683"/>
      <c r="C226" s="655"/>
      <c r="D226" s="702"/>
      <c r="E226" s="655"/>
      <c r="F226" s="655"/>
      <c r="G226" s="311" t="s">
        <v>1071</v>
      </c>
      <c r="H226" s="649"/>
      <c r="I226" s="680"/>
    </row>
    <row r="227" spans="1:9" s="303" customFormat="1" ht="14.25" customHeight="1" x14ac:dyDescent="0.15">
      <c r="A227" s="684"/>
      <c r="B227" s="684"/>
      <c r="C227" s="656"/>
      <c r="D227" s="712"/>
      <c r="E227" s="656"/>
      <c r="F227" s="656"/>
      <c r="G227" s="310"/>
      <c r="H227" s="650"/>
      <c r="I227" s="681"/>
    </row>
    <row r="228" spans="1:9" s="303" customFormat="1" ht="14.25" customHeight="1" x14ac:dyDescent="0.15">
      <c r="A228" s="682" t="s">
        <v>1070</v>
      </c>
      <c r="B228" s="682" t="s">
        <v>1070</v>
      </c>
      <c r="C228" s="654">
        <v>1579363</v>
      </c>
      <c r="D228" s="685" t="s">
        <v>1069</v>
      </c>
      <c r="E228" s="654">
        <v>2</v>
      </c>
      <c r="F228" s="654" t="s">
        <v>231</v>
      </c>
      <c r="G228" s="317" t="s">
        <v>709</v>
      </c>
      <c r="H228" s="648" t="s">
        <v>708</v>
      </c>
      <c r="I228" s="679" t="s">
        <v>707</v>
      </c>
    </row>
    <row r="229" spans="1:9" s="303" customFormat="1" ht="14.25" customHeight="1" x14ac:dyDescent="0.15">
      <c r="A229" s="683"/>
      <c r="B229" s="683"/>
      <c r="C229" s="655"/>
      <c r="D229" s="702"/>
      <c r="E229" s="655"/>
      <c r="F229" s="655"/>
      <c r="G229" s="311"/>
      <c r="H229" s="649"/>
      <c r="I229" s="680"/>
    </row>
    <row r="230" spans="1:9" s="303" customFormat="1" ht="14.25" customHeight="1" x14ac:dyDescent="0.15">
      <c r="A230" s="684"/>
      <c r="B230" s="684"/>
      <c r="C230" s="656"/>
      <c r="D230" s="712"/>
      <c r="E230" s="656"/>
      <c r="F230" s="656"/>
      <c r="G230" s="310"/>
      <c r="H230" s="650"/>
      <c r="I230" s="681"/>
    </row>
    <row r="231" spans="1:9" s="303" customFormat="1" ht="14.25" customHeight="1" x14ac:dyDescent="0.15">
      <c r="A231" s="682" t="s">
        <v>1043</v>
      </c>
      <c r="B231" s="682" t="s">
        <v>1043</v>
      </c>
      <c r="C231" s="654">
        <v>1519395</v>
      </c>
      <c r="D231" s="685" t="s">
        <v>706</v>
      </c>
      <c r="E231" s="654">
        <v>2</v>
      </c>
      <c r="F231" s="654" t="s">
        <v>239</v>
      </c>
      <c r="G231" s="312" t="s">
        <v>495</v>
      </c>
      <c r="H231" s="648" t="s">
        <v>482</v>
      </c>
      <c r="I231" s="661" t="s">
        <v>494</v>
      </c>
    </row>
    <row r="232" spans="1:9" s="303" customFormat="1" ht="14.25" customHeight="1" x14ac:dyDescent="0.15">
      <c r="A232" s="683"/>
      <c r="B232" s="683"/>
      <c r="C232" s="655"/>
      <c r="D232" s="702"/>
      <c r="E232" s="655"/>
      <c r="F232" s="655"/>
      <c r="G232" s="335"/>
      <c r="H232" s="649"/>
      <c r="I232" s="662"/>
    </row>
    <row r="233" spans="1:9" s="303" customFormat="1" ht="14.25" customHeight="1" x14ac:dyDescent="0.15">
      <c r="A233" s="684"/>
      <c r="B233" s="684"/>
      <c r="C233" s="656"/>
      <c r="D233" s="712"/>
      <c r="E233" s="656"/>
      <c r="F233" s="656"/>
      <c r="G233" s="310"/>
      <c r="H233" s="650"/>
      <c r="I233" s="663"/>
    </row>
    <row r="234" spans="1:9" s="303" customFormat="1" ht="14.25" customHeight="1" x14ac:dyDescent="0.15">
      <c r="A234" s="682" t="s">
        <v>1043</v>
      </c>
      <c r="B234" s="682" t="s">
        <v>1043</v>
      </c>
      <c r="C234" s="654">
        <v>1519450</v>
      </c>
      <c r="D234" s="685" t="s">
        <v>1068</v>
      </c>
      <c r="E234" s="654">
        <v>2</v>
      </c>
      <c r="F234" s="654" t="s">
        <v>231</v>
      </c>
      <c r="G234" s="331" t="s">
        <v>417</v>
      </c>
      <c r="H234" s="648" t="s">
        <v>416</v>
      </c>
      <c r="I234" s="661" t="s">
        <v>415</v>
      </c>
    </row>
    <row r="235" spans="1:9" s="303" customFormat="1" ht="14.25" customHeight="1" x14ac:dyDescent="0.15">
      <c r="A235" s="683"/>
      <c r="B235" s="683"/>
      <c r="C235" s="655"/>
      <c r="D235" s="702"/>
      <c r="E235" s="655"/>
      <c r="F235" s="655"/>
      <c r="G235" s="331"/>
      <c r="H235" s="649"/>
      <c r="I235" s="662"/>
    </row>
    <row r="236" spans="1:9" s="303" customFormat="1" ht="14.25" customHeight="1" x14ac:dyDescent="0.15">
      <c r="A236" s="684"/>
      <c r="B236" s="684"/>
      <c r="C236" s="656"/>
      <c r="D236" s="712"/>
      <c r="E236" s="656"/>
      <c r="F236" s="656"/>
      <c r="G236" s="330"/>
      <c r="H236" s="650"/>
      <c r="I236" s="663"/>
    </row>
    <row r="237" spans="1:9" s="303" customFormat="1" ht="14.25" customHeight="1" x14ac:dyDescent="0.15">
      <c r="A237" s="682" t="s">
        <v>1043</v>
      </c>
      <c r="B237" s="682" t="s">
        <v>1043</v>
      </c>
      <c r="C237" s="654">
        <v>1519417</v>
      </c>
      <c r="D237" s="685" t="s">
        <v>705</v>
      </c>
      <c r="E237" s="654">
        <v>2</v>
      </c>
      <c r="F237" s="654" t="s">
        <v>231</v>
      </c>
      <c r="G237" s="312" t="s">
        <v>492</v>
      </c>
      <c r="H237" s="648" t="s">
        <v>234</v>
      </c>
      <c r="I237" s="661" t="s">
        <v>491</v>
      </c>
    </row>
    <row r="238" spans="1:9" s="303" customFormat="1" ht="14.25" customHeight="1" x14ac:dyDescent="0.15">
      <c r="A238" s="683"/>
      <c r="B238" s="683"/>
      <c r="C238" s="655"/>
      <c r="D238" s="702"/>
      <c r="E238" s="655"/>
      <c r="F238" s="655"/>
      <c r="G238" s="335" t="s">
        <v>490</v>
      </c>
      <c r="H238" s="649"/>
      <c r="I238" s="662"/>
    </row>
    <row r="239" spans="1:9" s="303" customFormat="1" ht="14.25" customHeight="1" x14ac:dyDescent="0.15">
      <c r="A239" s="684"/>
      <c r="B239" s="684"/>
      <c r="C239" s="656"/>
      <c r="D239" s="712"/>
      <c r="E239" s="656"/>
      <c r="F239" s="656"/>
      <c r="G239" s="330"/>
      <c r="H239" s="650"/>
      <c r="I239" s="663"/>
    </row>
    <row r="240" spans="1:9" s="303" customFormat="1" ht="14.25" customHeight="1" x14ac:dyDescent="0.15">
      <c r="A240" s="682" t="s">
        <v>1043</v>
      </c>
      <c r="B240" s="682" t="s">
        <v>1043</v>
      </c>
      <c r="C240" s="654">
        <v>1519492</v>
      </c>
      <c r="D240" s="685" t="s">
        <v>1067</v>
      </c>
      <c r="E240" s="654">
        <v>2</v>
      </c>
      <c r="F240" s="654" t="s">
        <v>231</v>
      </c>
      <c r="G240" s="312" t="s">
        <v>1066</v>
      </c>
      <c r="H240" s="648" t="s">
        <v>234</v>
      </c>
      <c r="I240" s="661" t="s">
        <v>404</v>
      </c>
    </row>
    <row r="241" spans="1:9" s="303" customFormat="1" ht="14.25" customHeight="1" x14ac:dyDescent="0.15">
      <c r="A241" s="683"/>
      <c r="B241" s="683"/>
      <c r="C241" s="655"/>
      <c r="D241" s="702"/>
      <c r="E241" s="655"/>
      <c r="F241" s="655"/>
      <c r="G241" s="335" t="s">
        <v>403</v>
      </c>
      <c r="H241" s="649"/>
      <c r="I241" s="662"/>
    </row>
    <row r="242" spans="1:9" s="303" customFormat="1" ht="14.25" customHeight="1" x14ac:dyDescent="0.15">
      <c r="A242" s="684"/>
      <c r="B242" s="684"/>
      <c r="C242" s="656"/>
      <c r="D242" s="712"/>
      <c r="E242" s="656"/>
      <c r="F242" s="656"/>
      <c r="G242" s="330"/>
      <c r="H242" s="650"/>
      <c r="I242" s="663"/>
    </row>
    <row r="243" spans="1:9" s="303" customFormat="1" ht="14.25" customHeight="1" x14ac:dyDescent="0.15">
      <c r="A243" s="682" t="s">
        <v>1043</v>
      </c>
      <c r="B243" s="682" t="s">
        <v>1043</v>
      </c>
      <c r="C243" s="654">
        <v>1519506</v>
      </c>
      <c r="D243" s="685" t="s">
        <v>1065</v>
      </c>
      <c r="E243" s="654">
        <v>2</v>
      </c>
      <c r="F243" s="654" t="s">
        <v>231</v>
      </c>
      <c r="G243" s="312" t="s">
        <v>472</v>
      </c>
      <c r="H243" s="648" t="s">
        <v>234</v>
      </c>
      <c r="I243" s="661" t="s">
        <v>488</v>
      </c>
    </row>
    <row r="244" spans="1:9" s="303" customFormat="1" ht="14.25" customHeight="1" x14ac:dyDescent="0.15">
      <c r="A244" s="683"/>
      <c r="B244" s="683"/>
      <c r="C244" s="655"/>
      <c r="D244" s="702"/>
      <c r="E244" s="655"/>
      <c r="F244" s="655"/>
      <c r="G244" s="335" t="s">
        <v>1064</v>
      </c>
      <c r="H244" s="649"/>
      <c r="I244" s="662"/>
    </row>
    <row r="245" spans="1:9" s="303" customFormat="1" ht="14.25" customHeight="1" x14ac:dyDescent="0.15">
      <c r="A245" s="684"/>
      <c r="B245" s="684"/>
      <c r="C245" s="656"/>
      <c r="D245" s="712"/>
      <c r="E245" s="656"/>
      <c r="F245" s="656"/>
      <c r="G245" s="330"/>
      <c r="H245" s="650"/>
      <c r="I245" s="663"/>
    </row>
    <row r="246" spans="1:9" s="303" customFormat="1" ht="14.25" customHeight="1" x14ac:dyDescent="0.15">
      <c r="A246" s="682" t="s">
        <v>1063</v>
      </c>
      <c r="B246" s="682" t="s">
        <v>1063</v>
      </c>
      <c r="C246" s="654">
        <v>1529749</v>
      </c>
      <c r="D246" s="685" t="s">
        <v>1062</v>
      </c>
      <c r="E246" s="654">
        <v>2</v>
      </c>
      <c r="F246" s="654" t="s">
        <v>219</v>
      </c>
      <c r="G246" s="357" t="s">
        <v>1061</v>
      </c>
      <c r="H246" s="648" t="s">
        <v>812</v>
      </c>
      <c r="I246" s="679" t="s">
        <v>876</v>
      </c>
    </row>
    <row r="247" spans="1:9" s="303" customFormat="1" ht="14.25" customHeight="1" x14ac:dyDescent="0.15">
      <c r="A247" s="683"/>
      <c r="B247" s="683"/>
      <c r="C247" s="655"/>
      <c r="D247" s="702"/>
      <c r="E247" s="655"/>
      <c r="F247" s="655"/>
      <c r="G247" s="311"/>
      <c r="H247" s="649"/>
      <c r="I247" s="680"/>
    </row>
    <row r="248" spans="1:9" s="303" customFormat="1" ht="14.25" customHeight="1" x14ac:dyDescent="0.15">
      <c r="A248" s="684"/>
      <c r="B248" s="684"/>
      <c r="C248" s="656"/>
      <c r="D248" s="712"/>
      <c r="E248" s="656"/>
      <c r="F248" s="656"/>
      <c r="G248" s="311"/>
      <c r="H248" s="650"/>
      <c r="I248" s="681"/>
    </row>
    <row r="249" spans="1:9" s="303" customFormat="1" ht="14.25" customHeight="1" x14ac:dyDescent="0.15">
      <c r="A249" s="682" t="s">
        <v>1047</v>
      </c>
      <c r="B249" s="682" t="s">
        <v>1047</v>
      </c>
      <c r="C249" s="654">
        <v>1559354</v>
      </c>
      <c r="D249" s="685" t="s">
        <v>1060</v>
      </c>
      <c r="E249" s="654">
        <v>2</v>
      </c>
      <c r="F249" s="654" t="s">
        <v>231</v>
      </c>
      <c r="G249" s="317" t="s">
        <v>1059</v>
      </c>
      <c r="H249" s="648" t="s">
        <v>1058</v>
      </c>
      <c r="I249" s="679" t="s">
        <v>1057</v>
      </c>
    </row>
    <row r="250" spans="1:9" s="303" customFormat="1" ht="14.25" customHeight="1" x14ac:dyDescent="0.15">
      <c r="A250" s="683"/>
      <c r="B250" s="683"/>
      <c r="C250" s="655"/>
      <c r="D250" s="702"/>
      <c r="E250" s="655"/>
      <c r="F250" s="655"/>
      <c r="G250" s="311" t="s">
        <v>1056</v>
      </c>
      <c r="H250" s="649"/>
      <c r="I250" s="680"/>
    </row>
    <row r="251" spans="1:9" s="303" customFormat="1" ht="14.25" customHeight="1" x14ac:dyDescent="0.15">
      <c r="A251" s="684"/>
      <c r="B251" s="684"/>
      <c r="C251" s="656"/>
      <c r="D251" s="712"/>
      <c r="E251" s="656"/>
      <c r="F251" s="656"/>
      <c r="G251" s="310"/>
      <c r="H251" s="650"/>
      <c r="I251" s="681"/>
    </row>
    <row r="252" spans="1:9" s="303" customFormat="1" ht="14.25" customHeight="1" x14ac:dyDescent="0.15">
      <c r="A252" s="682" t="s">
        <v>1047</v>
      </c>
      <c r="B252" s="682" t="s">
        <v>1047</v>
      </c>
      <c r="C252" s="654">
        <v>1559362</v>
      </c>
      <c r="D252" s="685" t="s">
        <v>1055</v>
      </c>
      <c r="E252" s="654">
        <v>2</v>
      </c>
      <c r="F252" s="654" t="s">
        <v>219</v>
      </c>
      <c r="G252" s="317" t="s">
        <v>1054</v>
      </c>
      <c r="H252" s="648" t="s">
        <v>1053</v>
      </c>
      <c r="I252" s="679" t="s">
        <v>1052</v>
      </c>
    </row>
    <row r="253" spans="1:9" s="303" customFormat="1" ht="14.25" customHeight="1" x14ac:dyDescent="0.15">
      <c r="A253" s="683"/>
      <c r="B253" s="683"/>
      <c r="C253" s="655"/>
      <c r="D253" s="702"/>
      <c r="E253" s="655"/>
      <c r="F253" s="655"/>
      <c r="G253" s="311"/>
      <c r="H253" s="649"/>
      <c r="I253" s="680"/>
    </row>
    <row r="254" spans="1:9" s="303" customFormat="1" ht="14.25" customHeight="1" x14ac:dyDescent="0.15">
      <c r="A254" s="684"/>
      <c r="B254" s="684"/>
      <c r="C254" s="656"/>
      <c r="D254" s="712"/>
      <c r="E254" s="656"/>
      <c r="F254" s="656"/>
      <c r="G254" s="310"/>
      <c r="H254" s="650"/>
      <c r="I254" s="681"/>
    </row>
    <row r="255" spans="1:9" s="303" customFormat="1" ht="14.25" customHeight="1" x14ac:dyDescent="0.15">
      <c r="A255" s="682" t="s">
        <v>1047</v>
      </c>
      <c r="B255" s="682" t="s">
        <v>1047</v>
      </c>
      <c r="C255" s="654">
        <v>1559389</v>
      </c>
      <c r="D255" s="685" t="s">
        <v>1051</v>
      </c>
      <c r="E255" s="654">
        <v>2</v>
      </c>
      <c r="F255" s="654" t="s">
        <v>219</v>
      </c>
      <c r="G255" s="317" t="s">
        <v>1050</v>
      </c>
      <c r="H255" s="648" t="s">
        <v>1049</v>
      </c>
      <c r="I255" s="679" t="s">
        <v>1048</v>
      </c>
    </row>
    <row r="256" spans="1:9" s="303" customFormat="1" ht="14.25" customHeight="1" x14ac:dyDescent="0.15">
      <c r="A256" s="683"/>
      <c r="B256" s="683"/>
      <c r="C256" s="655"/>
      <c r="D256" s="702"/>
      <c r="E256" s="655"/>
      <c r="F256" s="655"/>
      <c r="G256" s="311"/>
      <c r="H256" s="649"/>
      <c r="I256" s="680"/>
    </row>
    <row r="257" spans="1:10" s="303" customFormat="1" ht="14.25" customHeight="1" x14ac:dyDescent="0.15">
      <c r="A257" s="684"/>
      <c r="B257" s="684"/>
      <c r="C257" s="656"/>
      <c r="D257" s="712"/>
      <c r="E257" s="656"/>
      <c r="F257" s="656"/>
      <c r="G257" s="310"/>
      <c r="H257" s="650"/>
      <c r="I257" s="681"/>
    </row>
    <row r="258" spans="1:10" s="303" customFormat="1" ht="14.25" customHeight="1" x14ac:dyDescent="0.15">
      <c r="A258" s="682" t="s">
        <v>1047</v>
      </c>
      <c r="B258" s="682" t="s">
        <v>1047</v>
      </c>
      <c r="C258" s="654">
        <v>1559419</v>
      </c>
      <c r="D258" s="685" t="s">
        <v>1046</v>
      </c>
      <c r="E258" s="654">
        <v>2</v>
      </c>
      <c r="F258" s="654" t="s">
        <v>231</v>
      </c>
      <c r="G258" s="317" t="s">
        <v>701</v>
      </c>
      <c r="H258" s="648" t="s">
        <v>234</v>
      </c>
      <c r="I258" s="679" t="s">
        <v>700</v>
      </c>
    </row>
    <row r="259" spans="1:10" s="303" customFormat="1" ht="14.25" customHeight="1" x14ac:dyDescent="0.15">
      <c r="A259" s="683"/>
      <c r="B259" s="683"/>
      <c r="C259" s="655"/>
      <c r="D259" s="702"/>
      <c r="E259" s="655"/>
      <c r="F259" s="655"/>
      <c r="G259" s="311" t="s">
        <v>1045</v>
      </c>
      <c r="H259" s="649"/>
      <c r="I259" s="680"/>
    </row>
    <row r="260" spans="1:10" s="303" customFormat="1" ht="14.25" customHeight="1" x14ac:dyDescent="0.15">
      <c r="A260" s="684"/>
      <c r="B260" s="684"/>
      <c r="C260" s="656"/>
      <c r="D260" s="712"/>
      <c r="E260" s="656"/>
      <c r="F260" s="656"/>
      <c r="G260" s="310"/>
      <c r="H260" s="650"/>
      <c r="I260" s="681"/>
    </row>
    <row r="261" spans="1:10" s="303" customFormat="1" ht="14.25" customHeight="1" x14ac:dyDescent="0.15">
      <c r="A261" s="731" t="s">
        <v>1043</v>
      </c>
      <c r="B261" s="731" t="s">
        <v>1043</v>
      </c>
      <c r="C261" s="643">
        <v>1519514</v>
      </c>
      <c r="D261" s="751" t="s">
        <v>1044</v>
      </c>
      <c r="E261" s="643">
        <v>2</v>
      </c>
      <c r="F261" s="643" t="s">
        <v>231</v>
      </c>
      <c r="G261" s="360" t="s">
        <v>472</v>
      </c>
      <c r="H261" s="645" t="s">
        <v>234</v>
      </c>
      <c r="I261" s="690" t="s">
        <v>471</v>
      </c>
    </row>
    <row r="262" spans="1:10" s="303" customFormat="1" ht="14.25" customHeight="1" x14ac:dyDescent="0.15">
      <c r="A262" s="731"/>
      <c r="B262" s="731"/>
      <c r="C262" s="643"/>
      <c r="D262" s="751"/>
      <c r="E262" s="643"/>
      <c r="F262" s="643"/>
      <c r="G262" s="359" t="s">
        <v>470</v>
      </c>
      <c r="H262" s="646"/>
      <c r="I262" s="720"/>
    </row>
    <row r="263" spans="1:10" s="303" customFormat="1" ht="14.25" customHeight="1" x14ac:dyDescent="0.15">
      <c r="A263" s="725"/>
      <c r="B263" s="725"/>
      <c r="C263" s="644"/>
      <c r="D263" s="752"/>
      <c r="E263" s="644"/>
      <c r="F263" s="644"/>
      <c r="G263" s="361"/>
      <c r="H263" s="647"/>
      <c r="I263" s="720"/>
    </row>
    <row r="264" spans="1:10" s="303" customFormat="1" ht="14.25" customHeight="1" x14ac:dyDescent="0.15">
      <c r="A264" s="730" t="s">
        <v>1043</v>
      </c>
      <c r="B264" s="730" t="s">
        <v>1043</v>
      </c>
      <c r="C264" s="642">
        <v>1519552</v>
      </c>
      <c r="D264" s="703" t="s">
        <v>1042</v>
      </c>
      <c r="E264" s="642">
        <v>2</v>
      </c>
      <c r="F264" s="642" t="s">
        <v>231</v>
      </c>
      <c r="G264" s="337" t="s">
        <v>302</v>
      </c>
      <c r="H264" s="645" t="s">
        <v>234</v>
      </c>
      <c r="I264" s="720" t="s">
        <v>498</v>
      </c>
    </row>
    <row r="265" spans="1:10" s="303" customFormat="1" ht="14.25" customHeight="1" x14ac:dyDescent="0.15">
      <c r="A265" s="731"/>
      <c r="B265" s="731"/>
      <c r="C265" s="643"/>
      <c r="D265" s="751"/>
      <c r="E265" s="643"/>
      <c r="F265" s="643"/>
      <c r="G265" s="316" t="s">
        <v>497</v>
      </c>
      <c r="H265" s="646"/>
      <c r="I265" s="720"/>
    </row>
    <row r="266" spans="1:10" s="303" customFormat="1" ht="14.25" customHeight="1" x14ac:dyDescent="0.15">
      <c r="A266" s="725"/>
      <c r="B266" s="725"/>
      <c r="C266" s="644"/>
      <c r="D266" s="752"/>
      <c r="E266" s="644"/>
      <c r="F266" s="644"/>
      <c r="G266" s="307"/>
      <c r="H266" s="647"/>
      <c r="I266" s="720"/>
    </row>
    <row r="267" spans="1:10" s="303" customFormat="1" ht="14.25" customHeight="1" x14ac:dyDescent="0.15">
      <c r="A267" s="730" t="s">
        <v>1041</v>
      </c>
      <c r="B267" s="673" t="s">
        <v>1041</v>
      </c>
      <c r="C267" s="642">
        <v>5520045</v>
      </c>
      <c r="D267" s="703" t="s">
        <v>1040</v>
      </c>
      <c r="E267" s="642">
        <v>1</v>
      </c>
      <c r="F267" s="642" t="s">
        <v>255</v>
      </c>
      <c r="G267" s="337" t="s">
        <v>836</v>
      </c>
      <c r="H267" s="645" t="s">
        <v>835</v>
      </c>
      <c r="I267" s="688" t="s">
        <v>834</v>
      </c>
      <c r="J267" s="303" t="str">
        <f>SUM(E68:E273)&amp;"単位"</f>
        <v>131単位</v>
      </c>
    </row>
    <row r="268" spans="1:10" s="303" customFormat="1" ht="14.25" customHeight="1" x14ac:dyDescent="0.15">
      <c r="A268" s="643"/>
      <c r="B268" s="674"/>
      <c r="C268" s="643"/>
      <c r="D268" s="704"/>
      <c r="E268" s="643"/>
      <c r="F268" s="643"/>
      <c r="G268" s="327" t="s">
        <v>833</v>
      </c>
      <c r="H268" s="646"/>
      <c r="I268" s="689"/>
    </row>
    <row r="269" spans="1:10" s="303" customFormat="1" ht="14.25" customHeight="1" x14ac:dyDescent="0.15">
      <c r="A269" s="643"/>
      <c r="B269" s="674"/>
      <c r="C269" s="643"/>
      <c r="D269" s="704"/>
      <c r="E269" s="643"/>
      <c r="F269" s="643"/>
      <c r="G269" s="327" t="s">
        <v>832</v>
      </c>
      <c r="H269" s="646"/>
      <c r="I269" s="689"/>
    </row>
    <row r="270" spans="1:10" s="303" customFormat="1" ht="14.25" customHeight="1" x14ac:dyDescent="0.15">
      <c r="A270" s="643"/>
      <c r="B270" s="674"/>
      <c r="C270" s="643"/>
      <c r="D270" s="704"/>
      <c r="E270" s="643"/>
      <c r="F270" s="643"/>
      <c r="G270" s="327" t="s">
        <v>831</v>
      </c>
      <c r="H270" s="646"/>
      <c r="I270" s="689"/>
    </row>
    <row r="271" spans="1:10" s="303" customFormat="1" ht="14.25" customHeight="1" x14ac:dyDescent="0.15">
      <c r="A271" s="643"/>
      <c r="B271" s="674"/>
      <c r="C271" s="643"/>
      <c r="D271" s="704"/>
      <c r="E271" s="643"/>
      <c r="F271" s="643"/>
      <c r="G271" s="327" t="s">
        <v>830</v>
      </c>
      <c r="H271" s="646"/>
      <c r="I271" s="689"/>
    </row>
    <row r="272" spans="1:10" s="303" customFormat="1" ht="14.25" customHeight="1" x14ac:dyDescent="0.15">
      <c r="A272" s="643"/>
      <c r="B272" s="674"/>
      <c r="C272" s="643"/>
      <c r="D272" s="704"/>
      <c r="E272" s="643"/>
      <c r="F272" s="643"/>
      <c r="G272" s="327" t="s">
        <v>829</v>
      </c>
      <c r="H272" s="646"/>
      <c r="I272" s="689"/>
    </row>
    <row r="273" spans="1:9" s="303" customFormat="1" ht="14.25" customHeight="1" thickBot="1" x14ac:dyDescent="0.2">
      <c r="A273" s="643"/>
      <c r="B273" s="674"/>
      <c r="C273" s="644"/>
      <c r="D273" s="705"/>
      <c r="E273" s="644"/>
      <c r="F273" s="644"/>
      <c r="G273" s="327" t="s">
        <v>828</v>
      </c>
      <c r="H273" s="647"/>
      <c r="I273" s="690"/>
    </row>
    <row r="274" spans="1:9" s="303" customFormat="1" ht="14.25" customHeight="1" thickTop="1" thickBot="1" x14ac:dyDescent="0.2">
      <c r="A274" s="738">
        <f>COUNTA(C68:C273)</f>
        <v>67</v>
      </c>
      <c r="B274" s="739"/>
      <c r="C274" s="697">
        <f>COUNTIF(F68:F260,"TV")</f>
        <v>31</v>
      </c>
      <c r="D274" s="697"/>
      <c r="E274" s="672">
        <f>COUNTIF(F68:F260,"R")</f>
        <v>28</v>
      </c>
      <c r="F274" s="672"/>
      <c r="G274" s="672"/>
      <c r="H274" s="305">
        <f>IF(COUNTIF(F68:F260,"OL")=0,"（オンライン　0　科目）",COUNTIF(F68:F260,"OL"))</f>
        <v>5</v>
      </c>
      <c r="I274" s="306" t="str">
        <f>IF(COUNTIF(F68:F260,"N")=0,"（インターネット　0　科目）",COUNTIF(F68:F260,"N"))</f>
        <v>（インターネット　0　科目）</v>
      </c>
    </row>
    <row r="275" spans="1:9" s="303" customFormat="1" ht="14.25" customHeight="1" thickTop="1" x14ac:dyDescent="0.15">
      <c r="A275" s="755" t="s">
        <v>1014</v>
      </c>
      <c r="B275" s="755" t="s">
        <v>361</v>
      </c>
      <c r="C275" s="753">
        <v>1930087</v>
      </c>
      <c r="D275" s="756" t="s">
        <v>1039</v>
      </c>
      <c r="E275" s="753">
        <v>2</v>
      </c>
      <c r="F275" s="753" t="s">
        <v>219</v>
      </c>
      <c r="G275" s="351" t="s">
        <v>1038</v>
      </c>
      <c r="H275" s="754" t="s">
        <v>234</v>
      </c>
      <c r="I275" s="757" t="s">
        <v>1037</v>
      </c>
    </row>
    <row r="276" spans="1:9" s="303" customFormat="1" ht="14.25" customHeight="1" x14ac:dyDescent="0.15">
      <c r="A276" s="683"/>
      <c r="B276" s="683"/>
      <c r="C276" s="655"/>
      <c r="D276" s="702"/>
      <c r="E276" s="655"/>
      <c r="F276" s="655"/>
      <c r="G276" s="350" t="s">
        <v>1036</v>
      </c>
      <c r="H276" s="649"/>
      <c r="I276" s="680"/>
    </row>
    <row r="277" spans="1:9" s="303" customFormat="1" ht="14.25" customHeight="1" x14ac:dyDescent="0.15">
      <c r="A277" s="684"/>
      <c r="B277" s="684"/>
      <c r="C277" s="656"/>
      <c r="D277" s="712"/>
      <c r="E277" s="656"/>
      <c r="F277" s="656"/>
      <c r="G277" s="349"/>
      <c r="H277" s="650"/>
      <c r="I277" s="681"/>
    </row>
    <row r="278" spans="1:9" s="303" customFormat="1" ht="20.45" customHeight="1" x14ac:dyDescent="0.15">
      <c r="A278" s="682" t="s">
        <v>1014</v>
      </c>
      <c r="B278" s="682" t="s">
        <v>361</v>
      </c>
      <c r="C278" s="654">
        <v>1930036</v>
      </c>
      <c r="D278" s="685" t="s">
        <v>1035</v>
      </c>
      <c r="E278" s="654">
        <v>2</v>
      </c>
      <c r="F278" s="654" t="s">
        <v>231</v>
      </c>
      <c r="G278" s="351" t="s">
        <v>1034</v>
      </c>
      <c r="H278" s="648" t="s">
        <v>1019</v>
      </c>
      <c r="I278" s="679" t="s">
        <v>1033</v>
      </c>
    </row>
    <row r="279" spans="1:9" s="303" customFormat="1" ht="14.45" customHeight="1" x14ac:dyDescent="0.15">
      <c r="A279" s="683"/>
      <c r="B279" s="683"/>
      <c r="C279" s="655"/>
      <c r="D279" s="702"/>
      <c r="E279" s="655"/>
      <c r="F279" s="655"/>
      <c r="G279" s="352" t="s">
        <v>1032</v>
      </c>
      <c r="H279" s="649"/>
      <c r="I279" s="680"/>
    </row>
    <row r="280" spans="1:9" s="303" customFormat="1" x14ac:dyDescent="0.15">
      <c r="A280" s="684"/>
      <c r="B280" s="684"/>
      <c r="C280" s="656"/>
      <c r="D280" s="712"/>
      <c r="E280" s="656"/>
      <c r="F280" s="656"/>
      <c r="G280" s="349"/>
      <c r="H280" s="650"/>
      <c r="I280" s="681"/>
    </row>
    <row r="281" spans="1:9" s="303" customFormat="1" ht="12.95" customHeight="1" x14ac:dyDescent="0.15">
      <c r="A281" s="682" t="s">
        <v>1014</v>
      </c>
      <c r="B281" s="682" t="s">
        <v>361</v>
      </c>
      <c r="C281" s="654">
        <v>5930014</v>
      </c>
      <c r="D281" s="685" t="s">
        <v>1031</v>
      </c>
      <c r="E281" s="654">
        <v>2</v>
      </c>
      <c r="F281" s="654" t="s">
        <v>255</v>
      </c>
      <c r="G281" s="351" t="s">
        <v>1030</v>
      </c>
      <c r="H281" s="648" t="s">
        <v>1029</v>
      </c>
      <c r="I281" s="679" t="s">
        <v>1028</v>
      </c>
    </row>
    <row r="282" spans="1:9" s="303" customFormat="1" x14ac:dyDescent="0.15">
      <c r="A282" s="683"/>
      <c r="B282" s="683"/>
      <c r="C282" s="655"/>
      <c r="D282" s="702"/>
      <c r="E282" s="655"/>
      <c r="F282" s="655"/>
      <c r="G282" s="352" t="s">
        <v>1027</v>
      </c>
      <c r="H282" s="649"/>
      <c r="I282" s="680"/>
    </row>
    <row r="283" spans="1:9" s="303" customFormat="1" x14ac:dyDescent="0.15">
      <c r="A283" s="684"/>
      <c r="B283" s="684"/>
      <c r="C283" s="656"/>
      <c r="D283" s="712"/>
      <c r="E283" s="656"/>
      <c r="F283" s="656"/>
      <c r="G283" s="379" t="s">
        <v>1026</v>
      </c>
      <c r="H283" s="650"/>
      <c r="I283" s="681"/>
    </row>
    <row r="284" spans="1:9" s="303" customFormat="1" ht="12.95" customHeight="1" x14ac:dyDescent="0.15">
      <c r="A284" s="682" t="s">
        <v>1014</v>
      </c>
      <c r="B284" s="682" t="s">
        <v>361</v>
      </c>
      <c r="C284" s="654">
        <v>1930060</v>
      </c>
      <c r="D284" s="685" t="s">
        <v>1025</v>
      </c>
      <c r="E284" s="654">
        <v>2</v>
      </c>
      <c r="F284" s="654" t="s">
        <v>231</v>
      </c>
      <c r="G284" s="351" t="s">
        <v>1024</v>
      </c>
      <c r="H284" s="648" t="s">
        <v>234</v>
      </c>
      <c r="I284" s="679" t="s">
        <v>1023</v>
      </c>
    </row>
    <row r="285" spans="1:9" s="303" customFormat="1" x14ac:dyDescent="0.15">
      <c r="A285" s="683"/>
      <c r="B285" s="683"/>
      <c r="C285" s="655"/>
      <c r="D285" s="702"/>
      <c r="E285" s="655"/>
      <c r="F285" s="655"/>
      <c r="G285" s="352" t="s">
        <v>1022</v>
      </c>
      <c r="H285" s="649"/>
      <c r="I285" s="680"/>
    </row>
    <row r="286" spans="1:9" s="303" customFormat="1" x14ac:dyDescent="0.15">
      <c r="A286" s="684"/>
      <c r="B286" s="684"/>
      <c r="C286" s="656"/>
      <c r="D286" s="712"/>
      <c r="E286" s="656"/>
      <c r="F286" s="656"/>
      <c r="G286" s="349"/>
      <c r="H286" s="650"/>
      <c r="I286" s="681"/>
    </row>
    <row r="287" spans="1:9" s="303" customFormat="1" ht="12.95" customHeight="1" x14ac:dyDescent="0.15">
      <c r="A287" s="682" t="s">
        <v>1014</v>
      </c>
      <c r="B287" s="682" t="s">
        <v>361</v>
      </c>
      <c r="C287" s="654">
        <v>1930052</v>
      </c>
      <c r="D287" s="685" t="s">
        <v>1021</v>
      </c>
      <c r="E287" s="654">
        <v>2</v>
      </c>
      <c r="F287" s="654" t="s">
        <v>219</v>
      </c>
      <c r="G287" s="351" t="s">
        <v>1020</v>
      </c>
      <c r="H287" s="648" t="s">
        <v>1019</v>
      </c>
      <c r="I287" s="679" t="s">
        <v>1018</v>
      </c>
    </row>
    <row r="288" spans="1:9" s="303" customFormat="1" x14ac:dyDescent="0.15">
      <c r="A288" s="683"/>
      <c r="B288" s="683"/>
      <c r="C288" s="655"/>
      <c r="D288" s="702"/>
      <c r="E288" s="655"/>
      <c r="F288" s="655"/>
      <c r="G288" s="352"/>
      <c r="H288" s="649"/>
      <c r="I288" s="680"/>
    </row>
    <row r="289" spans="1:9" s="303" customFormat="1" x14ac:dyDescent="0.15">
      <c r="A289" s="684"/>
      <c r="B289" s="684"/>
      <c r="C289" s="656"/>
      <c r="D289" s="712"/>
      <c r="E289" s="656"/>
      <c r="F289" s="656"/>
      <c r="G289" s="349"/>
      <c r="H289" s="650"/>
      <c r="I289" s="681"/>
    </row>
    <row r="290" spans="1:9" s="303" customFormat="1" ht="12.95" customHeight="1" x14ac:dyDescent="0.15">
      <c r="A290" s="682" t="s">
        <v>1014</v>
      </c>
      <c r="B290" s="682" t="s">
        <v>361</v>
      </c>
      <c r="C290" s="654">
        <v>1930095</v>
      </c>
      <c r="D290" s="685" t="s">
        <v>1017</v>
      </c>
      <c r="E290" s="654">
        <v>2</v>
      </c>
      <c r="F290" s="654" t="s">
        <v>231</v>
      </c>
      <c r="G290" s="351" t="s">
        <v>1016</v>
      </c>
      <c r="H290" s="648" t="s">
        <v>340</v>
      </c>
      <c r="I290" s="679" t="s">
        <v>1015</v>
      </c>
    </row>
    <row r="291" spans="1:9" s="303" customFormat="1" x14ac:dyDescent="0.15">
      <c r="A291" s="683"/>
      <c r="B291" s="683"/>
      <c r="C291" s="655"/>
      <c r="D291" s="702"/>
      <c r="E291" s="655"/>
      <c r="F291" s="655"/>
      <c r="G291" s="352"/>
      <c r="H291" s="649"/>
      <c r="I291" s="680"/>
    </row>
    <row r="292" spans="1:9" s="303" customFormat="1" x14ac:dyDescent="0.15">
      <c r="A292" s="684"/>
      <c r="B292" s="684"/>
      <c r="C292" s="656"/>
      <c r="D292" s="712"/>
      <c r="E292" s="656"/>
      <c r="F292" s="656"/>
      <c r="G292" s="349"/>
      <c r="H292" s="650"/>
      <c r="I292" s="681"/>
    </row>
    <row r="293" spans="1:9" s="303" customFormat="1" ht="12.95" customHeight="1" x14ac:dyDescent="0.15">
      <c r="A293" s="682" t="s">
        <v>1014</v>
      </c>
      <c r="B293" s="682" t="s">
        <v>361</v>
      </c>
      <c r="C293" s="654">
        <v>1930117</v>
      </c>
      <c r="D293" s="685" t="s">
        <v>1013</v>
      </c>
      <c r="E293" s="654">
        <v>2</v>
      </c>
      <c r="F293" s="654" t="s">
        <v>231</v>
      </c>
      <c r="G293" s="351" t="s">
        <v>359</v>
      </c>
      <c r="H293" s="648" t="s">
        <v>358</v>
      </c>
      <c r="I293" s="679" t="s">
        <v>1012</v>
      </c>
    </row>
    <row r="294" spans="1:9" s="303" customFormat="1" x14ac:dyDescent="0.15">
      <c r="A294" s="683"/>
      <c r="B294" s="683"/>
      <c r="C294" s="655"/>
      <c r="D294" s="702"/>
      <c r="E294" s="655"/>
      <c r="F294" s="655"/>
      <c r="G294" s="350"/>
      <c r="H294" s="649"/>
      <c r="I294" s="680"/>
    </row>
    <row r="295" spans="1:9" s="303" customFormat="1" x14ac:dyDescent="0.15">
      <c r="A295" s="684"/>
      <c r="B295" s="684"/>
      <c r="C295" s="656"/>
      <c r="D295" s="712"/>
      <c r="E295" s="656"/>
      <c r="F295" s="656"/>
      <c r="G295" s="349"/>
      <c r="H295" s="650"/>
      <c r="I295" s="681"/>
    </row>
    <row r="296" spans="1:9" s="303" customFormat="1" ht="12.95" customHeight="1" x14ac:dyDescent="0.15">
      <c r="A296" s="682" t="s">
        <v>1011</v>
      </c>
      <c r="B296" s="682" t="s">
        <v>361</v>
      </c>
      <c r="C296" s="654">
        <v>5940010</v>
      </c>
      <c r="D296" s="685" t="s">
        <v>587</v>
      </c>
      <c r="E296" s="654">
        <v>1</v>
      </c>
      <c r="F296" s="654" t="s">
        <v>255</v>
      </c>
      <c r="G296" s="351" t="s">
        <v>264</v>
      </c>
      <c r="H296" s="648" t="s">
        <v>234</v>
      </c>
      <c r="I296" s="679" t="s">
        <v>586</v>
      </c>
    </row>
    <row r="297" spans="1:9" s="303" customFormat="1" x14ac:dyDescent="0.15">
      <c r="A297" s="683"/>
      <c r="B297" s="683"/>
      <c r="C297" s="655"/>
      <c r="D297" s="702"/>
      <c r="E297" s="655"/>
      <c r="F297" s="655"/>
      <c r="G297" s="350" t="s">
        <v>585</v>
      </c>
      <c r="H297" s="649"/>
      <c r="I297" s="680"/>
    </row>
    <row r="298" spans="1:9" s="303" customFormat="1" x14ac:dyDescent="0.15">
      <c r="A298" s="684"/>
      <c r="B298" s="684"/>
      <c r="C298" s="656"/>
      <c r="D298" s="712"/>
      <c r="E298" s="656"/>
      <c r="F298" s="656"/>
      <c r="G298" s="372" t="s">
        <v>584</v>
      </c>
      <c r="H298" s="650"/>
      <c r="I298" s="681"/>
    </row>
    <row r="299" spans="1:9" s="303" customFormat="1" ht="12.95" customHeight="1" x14ac:dyDescent="0.15">
      <c r="A299" s="682" t="s">
        <v>1004</v>
      </c>
      <c r="B299" s="682" t="s">
        <v>361</v>
      </c>
      <c r="C299" s="654">
        <v>1910060</v>
      </c>
      <c r="D299" s="685" t="s">
        <v>1010</v>
      </c>
      <c r="E299" s="654">
        <v>2</v>
      </c>
      <c r="F299" s="654" t="s">
        <v>219</v>
      </c>
      <c r="G299" s="351" t="s">
        <v>378</v>
      </c>
      <c r="H299" s="648" t="s">
        <v>332</v>
      </c>
      <c r="I299" s="679" t="s">
        <v>377</v>
      </c>
    </row>
    <row r="300" spans="1:9" s="303" customFormat="1" x14ac:dyDescent="0.15">
      <c r="A300" s="683"/>
      <c r="B300" s="683"/>
      <c r="C300" s="655"/>
      <c r="D300" s="702"/>
      <c r="E300" s="655"/>
      <c r="F300" s="655"/>
      <c r="G300" s="352" t="s">
        <v>1009</v>
      </c>
      <c r="H300" s="649"/>
      <c r="I300" s="680"/>
    </row>
    <row r="301" spans="1:9" s="303" customFormat="1" x14ac:dyDescent="0.15">
      <c r="A301" s="684"/>
      <c r="B301" s="684"/>
      <c r="C301" s="656"/>
      <c r="D301" s="712"/>
      <c r="E301" s="656"/>
      <c r="F301" s="656"/>
      <c r="G301" s="349"/>
      <c r="H301" s="650"/>
      <c r="I301" s="681"/>
    </row>
    <row r="302" spans="1:9" s="303" customFormat="1" ht="12.95" customHeight="1" x14ac:dyDescent="0.15">
      <c r="A302" s="682" t="s">
        <v>1008</v>
      </c>
      <c r="B302" s="682" t="s">
        <v>361</v>
      </c>
      <c r="C302" s="654">
        <v>1950045</v>
      </c>
      <c r="D302" s="685" t="s">
        <v>1007</v>
      </c>
      <c r="E302" s="654">
        <v>2</v>
      </c>
      <c r="F302" s="654" t="s">
        <v>231</v>
      </c>
      <c r="G302" s="351" t="s">
        <v>1006</v>
      </c>
      <c r="H302" s="648" t="s">
        <v>234</v>
      </c>
      <c r="I302" s="679" t="s">
        <v>1005</v>
      </c>
    </row>
    <row r="303" spans="1:9" s="303" customFormat="1" x14ac:dyDescent="0.15">
      <c r="A303" s="683"/>
      <c r="B303" s="683"/>
      <c r="C303" s="655"/>
      <c r="D303" s="702"/>
      <c r="E303" s="655"/>
      <c r="F303" s="655"/>
      <c r="G303" s="352"/>
      <c r="H303" s="649"/>
      <c r="I303" s="680"/>
    </row>
    <row r="304" spans="1:9" s="303" customFormat="1" x14ac:dyDescent="0.15">
      <c r="A304" s="684"/>
      <c r="B304" s="684"/>
      <c r="C304" s="656"/>
      <c r="D304" s="712"/>
      <c r="E304" s="656"/>
      <c r="F304" s="656"/>
      <c r="G304" s="349"/>
      <c r="H304" s="650"/>
      <c r="I304" s="681"/>
    </row>
    <row r="305" spans="1:10" s="303" customFormat="1" ht="12.95" customHeight="1" x14ac:dyDescent="0.15">
      <c r="A305" s="682" t="s">
        <v>1004</v>
      </c>
      <c r="B305" s="682" t="s">
        <v>361</v>
      </c>
      <c r="C305" s="654">
        <v>1910078</v>
      </c>
      <c r="D305" s="685" t="s">
        <v>1003</v>
      </c>
      <c r="E305" s="654">
        <v>2</v>
      </c>
      <c r="F305" s="654" t="s">
        <v>231</v>
      </c>
      <c r="G305" s="351" t="s">
        <v>1002</v>
      </c>
      <c r="H305" s="648" t="s">
        <v>234</v>
      </c>
      <c r="I305" s="679" t="s">
        <v>373</v>
      </c>
      <c r="J305" s="303" t="str">
        <f>SUM(E275:E307)&amp;"単位"</f>
        <v>21単位</v>
      </c>
    </row>
    <row r="306" spans="1:10" s="303" customFormat="1" x14ac:dyDescent="0.15">
      <c r="A306" s="683"/>
      <c r="B306" s="683"/>
      <c r="C306" s="655"/>
      <c r="D306" s="702"/>
      <c r="E306" s="655"/>
      <c r="F306" s="655"/>
      <c r="G306" s="352" t="s">
        <v>372</v>
      </c>
      <c r="H306" s="649"/>
      <c r="I306" s="680"/>
      <c r="J306" s="303" t="str">
        <f>IF(A309=C309+E309+H309,"○","×")</f>
        <v>○</v>
      </c>
    </row>
    <row r="307" spans="1:10" s="303" customFormat="1" ht="14.25" thickBot="1" x14ac:dyDescent="0.2">
      <c r="A307" s="763"/>
      <c r="B307" s="763"/>
      <c r="C307" s="708"/>
      <c r="D307" s="721"/>
      <c r="E307" s="708"/>
      <c r="F307" s="708"/>
      <c r="G307" s="349"/>
      <c r="H307" s="701"/>
      <c r="I307" s="706"/>
    </row>
    <row r="308" spans="1:10" s="303" customFormat="1" ht="15" thickTop="1" thickBot="1" x14ac:dyDescent="0.2">
      <c r="A308" s="740">
        <f>COUNTA(C275:C307)</f>
        <v>11</v>
      </c>
      <c r="B308" s="741"/>
      <c r="C308" s="697">
        <f>COUNTIF(F275:F307,"TV")</f>
        <v>6</v>
      </c>
      <c r="D308" s="697"/>
      <c r="E308" s="672">
        <f>COUNTIF(F275:F307,"R")</f>
        <v>3</v>
      </c>
      <c r="F308" s="672"/>
      <c r="G308" s="672"/>
      <c r="H308" s="305">
        <f>IF(COUNTIF(F275:F307,"OL")=0,"（オンライン　0　科目）",COUNTIF(F275:F307,"OL"))</f>
        <v>2</v>
      </c>
      <c r="I308" s="306" t="str">
        <f>IF(COUNTIF(F275:F307,"N")=0,"（インターネット　0　科目）",COUNTIF(F275:F307,"N"))</f>
        <v>（インターネット　0　科目）</v>
      </c>
    </row>
    <row r="309" spans="1:10" s="303" customFormat="1" ht="15" thickTop="1" thickBot="1" x14ac:dyDescent="0.2">
      <c r="A309" s="760">
        <f>A67+A274+A308</f>
        <v>99</v>
      </c>
      <c r="B309" s="761"/>
      <c r="C309" s="697">
        <f>COUNTIF(F4:F307,"TV")</f>
        <v>44</v>
      </c>
      <c r="D309" s="697"/>
      <c r="E309" s="672">
        <f>COUNTIF(F4:F307,"R")</f>
        <v>43</v>
      </c>
      <c r="F309" s="672"/>
      <c r="G309" s="672"/>
      <c r="H309" s="305">
        <f>IF(COUNTIF(F4:F307,"OL")=0,"（オンライン　0　科目）",COUNTIF(F4:F307,"OL"))</f>
        <v>12</v>
      </c>
      <c r="I309" s="306" t="str">
        <f>IF(COUNTIF(F4:F307,"N")=0,"（インターネット　0　科目）",COUNTIF(F4:F307,"N"))</f>
        <v>（インターネット　0　科目）</v>
      </c>
    </row>
    <row r="310" spans="1:10" s="303" customFormat="1" ht="14.25" thickTop="1" x14ac:dyDescent="0.15">
      <c r="A310" s="762">
        <f>COUNTA(C4:C301)</f>
        <v>99</v>
      </c>
      <c r="B310" s="762"/>
      <c r="C310" s="348"/>
      <c r="H310" s="347"/>
      <c r="I310" s="371"/>
    </row>
    <row r="311" spans="1:10" x14ac:dyDescent="0.15">
      <c r="A311" s="303"/>
      <c r="B311" s="303"/>
      <c r="C311" s="348"/>
      <c r="D311" s="303"/>
      <c r="E311" s="303"/>
      <c r="F311" s="303"/>
      <c r="G311" s="303"/>
      <c r="H311" s="347"/>
      <c r="I311" s="371"/>
    </row>
    <row r="312" spans="1:10" x14ac:dyDescent="0.15">
      <c r="A312" s="303"/>
      <c r="B312" s="303"/>
      <c r="C312" s="348"/>
      <c r="D312" s="303"/>
      <c r="E312" s="303"/>
      <c r="F312" s="303"/>
      <c r="G312" s="303"/>
      <c r="H312" s="347"/>
      <c r="I312" s="371"/>
    </row>
    <row r="313" spans="1:10" x14ac:dyDescent="0.15">
      <c r="A313" s="303"/>
      <c r="B313" s="303"/>
      <c r="C313" s="348"/>
      <c r="D313" s="303"/>
      <c r="E313" s="303"/>
      <c r="F313" s="303"/>
      <c r="G313" s="303"/>
      <c r="H313" s="347"/>
      <c r="I313" s="371"/>
    </row>
    <row r="314" spans="1:10" x14ac:dyDescent="0.15">
      <c r="A314" s="303"/>
      <c r="B314" s="303"/>
      <c r="C314" s="348"/>
      <c r="D314" s="303"/>
      <c r="E314" s="303"/>
      <c r="F314" s="303"/>
      <c r="G314" s="303"/>
      <c r="H314" s="347"/>
      <c r="I314" s="371"/>
    </row>
    <row r="315" spans="1:10" x14ac:dyDescent="0.15">
      <c r="A315" s="303"/>
      <c r="B315" s="303"/>
      <c r="C315" s="348"/>
      <c r="D315" s="303"/>
      <c r="E315" s="303"/>
      <c r="F315" s="303"/>
      <c r="G315" s="303"/>
      <c r="H315" s="347"/>
      <c r="I315" s="371"/>
    </row>
    <row r="316" spans="1:10" x14ac:dyDescent="0.15">
      <c r="A316" s="303"/>
      <c r="B316" s="303"/>
      <c r="C316" s="348"/>
      <c r="D316" s="303"/>
      <c r="E316" s="303"/>
      <c r="F316" s="303"/>
      <c r="G316" s="303"/>
      <c r="H316" s="347"/>
      <c r="I316" s="371"/>
    </row>
    <row r="317" spans="1:10" x14ac:dyDescent="0.15">
      <c r="A317" s="303"/>
      <c r="B317" s="303"/>
      <c r="C317" s="348"/>
      <c r="D317" s="303"/>
      <c r="E317" s="303"/>
      <c r="F317" s="303"/>
      <c r="G317" s="303"/>
      <c r="H317" s="347"/>
      <c r="I317" s="371"/>
    </row>
    <row r="318" spans="1:10" x14ac:dyDescent="0.15">
      <c r="A318" s="303"/>
      <c r="B318" s="303"/>
      <c r="C318" s="348"/>
      <c r="D318" s="303"/>
      <c r="E318" s="303"/>
      <c r="F318" s="303"/>
      <c r="G318" s="303"/>
      <c r="H318" s="347"/>
      <c r="I318" s="371"/>
    </row>
    <row r="319" spans="1:10" x14ac:dyDescent="0.15">
      <c r="A319" s="303"/>
      <c r="B319" s="303"/>
      <c r="C319" s="348"/>
      <c r="D319" s="303"/>
      <c r="E319" s="303"/>
      <c r="F319" s="303"/>
      <c r="G319" s="303"/>
      <c r="H319" s="347"/>
      <c r="I319" s="371"/>
    </row>
    <row r="320" spans="1:10" x14ac:dyDescent="0.15">
      <c r="A320" s="303"/>
      <c r="B320" s="303"/>
      <c r="C320" s="348"/>
      <c r="D320" s="303"/>
      <c r="E320" s="303"/>
      <c r="F320" s="303"/>
      <c r="G320" s="303"/>
      <c r="H320" s="347"/>
      <c r="I320" s="371"/>
    </row>
    <row r="321" spans="1:9" x14ac:dyDescent="0.15">
      <c r="A321" s="303"/>
      <c r="B321" s="303"/>
      <c r="C321" s="348"/>
      <c r="D321" s="303"/>
      <c r="E321" s="303"/>
      <c r="F321" s="303"/>
      <c r="G321" s="303"/>
      <c r="H321" s="347"/>
      <c r="I321" s="371"/>
    </row>
    <row r="322" spans="1:9" x14ac:dyDescent="0.15">
      <c r="A322" s="303"/>
      <c r="B322" s="303"/>
      <c r="C322" s="348"/>
      <c r="D322" s="303"/>
      <c r="E322" s="303"/>
      <c r="F322" s="303"/>
      <c r="G322" s="303"/>
      <c r="H322" s="347"/>
      <c r="I322" s="371"/>
    </row>
    <row r="323" spans="1:9" x14ac:dyDescent="0.15">
      <c r="A323" s="303"/>
      <c r="B323" s="303"/>
      <c r="C323" s="348"/>
      <c r="D323" s="303"/>
      <c r="E323" s="303"/>
      <c r="F323" s="303"/>
      <c r="G323" s="303"/>
      <c r="H323" s="347"/>
      <c r="I323" s="371"/>
    </row>
  </sheetData>
  <autoFilter ref="A3:J279" xr:uid="{00000000-0009-0000-0000-000003000000}"/>
  <mergeCells count="813">
    <mergeCell ref="A252:A254"/>
    <mergeCell ref="B252:B254"/>
    <mergeCell ref="B258:B260"/>
    <mergeCell ref="B222:B224"/>
    <mergeCell ref="C222:C224"/>
    <mergeCell ref="D222:D224"/>
    <mergeCell ref="A225:A227"/>
    <mergeCell ref="A228:A230"/>
    <mergeCell ref="B228:B230"/>
    <mergeCell ref="C228:C230"/>
    <mergeCell ref="C249:C251"/>
    <mergeCell ref="D249:D251"/>
    <mergeCell ref="D252:D254"/>
    <mergeCell ref="A222:A224"/>
    <mergeCell ref="C258:C260"/>
    <mergeCell ref="D258:D260"/>
    <mergeCell ref="A249:A251"/>
    <mergeCell ref="B249:B251"/>
    <mergeCell ref="A243:A245"/>
    <mergeCell ref="B243:B245"/>
    <mergeCell ref="C243:C245"/>
    <mergeCell ref="D243:D245"/>
    <mergeCell ref="A246:A248"/>
    <mergeCell ref="B246:B248"/>
    <mergeCell ref="F204:F206"/>
    <mergeCell ref="D228:D230"/>
    <mergeCell ref="H170:H172"/>
    <mergeCell ref="I170:I172"/>
    <mergeCell ref="E207:E209"/>
    <mergeCell ref="D189:D191"/>
    <mergeCell ref="D183:D185"/>
    <mergeCell ref="D198:D200"/>
    <mergeCell ref="I198:I200"/>
    <mergeCell ref="I204:I206"/>
    <mergeCell ref="F222:F224"/>
    <mergeCell ref="I222:I224"/>
    <mergeCell ref="I225:I227"/>
    <mergeCell ref="H228:H230"/>
    <mergeCell ref="I228:I230"/>
    <mergeCell ref="E213:E215"/>
    <mergeCell ref="H222:H224"/>
    <mergeCell ref="F219:F221"/>
    <mergeCell ref="F213:F215"/>
    <mergeCell ref="H225:H227"/>
    <mergeCell ref="H113:H115"/>
    <mergeCell ref="C134:C136"/>
    <mergeCell ref="C125:C127"/>
    <mergeCell ref="C119:C121"/>
    <mergeCell ref="C116:C118"/>
    <mergeCell ref="E189:E191"/>
    <mergeCell ref="F189:F191"/>
    <mergeCell ref="C204:C206"/>
    <mergeCell ref="F183:F185"/>
    <mergeCell ref="F177:F179"/>
    <mergeCell ref="E198:E200"/>
    <mergeCell ref="F198:F200"/>
    <mergeCell ref="F201:F203"/>
    <mergeCell ref="D177:D179"/>
    <mergeCell ref="E177:E179"/>
    <mergeCell ref="H173:H176"/>
    <mergeCell ref="C198:C200"/>
    <mergeCell ref="E201:E203"/>
    <mergeCell ref="F173:F176"/>
    <mergeCell ref="E183:E185"/>
    <mergeCell ref="F195:F197"/>
    <mergeCell ref="E146:E148"/>
    <mergeCell ref="E134:E136"/>
    <mergeCell ref="C140:C142"/>
    <mergeCell ref="F305:F307"/>
    <mergeCell ref="A308:B308"/>
    <mergeCell ref="E302:E304"/>
    <mergeCell ref="F302:F304"/>
    <mergeCell ref="I116:I118"/>
    <mergeCell ref="I149:I151"/>
    <mergeCell ref="I137:I139"/>
    <mergeCell ref="F143:F145"/>
    <mergeCell ref="F125:F127"/>
    <mergeCell ref="D122:D124"/>
    <mergeCell ref="I143:I145"/>
    <mergeCell ref="H128:H130"/>
    <mergeCell ref="F149:F151"/>
    <mergeCell ref="D140:D142"/>
    <mergeCell ref="C146:C148"/>
    <mergeCell ref="D143:D145"/>
    <mergeCell ref="F140:F142"/>
    <mergeCell ref="D119:D121"/>
    <mergeCell ref="D116:D118"/>
    <mergeCell ref="I177:I179"/>
    <mergeCell ref="I173:I176"/>
    <mergeCell ref="F207:F209"/>
    <mergeCell ref="H177:H179"/>
    <mergeCell ref="H180:H182"/>
    <mergeCell ref="I258:I260"/>
    <mergeCell ref="H234:H236"/>
    <mergeCell ref="I234:I236"/>
    <mergeCell ref="F237:F239"/>
    <mergeCell ref="H237:H239"/>
    <mergeCell ref="I237:I239"/>
    <mergeCell ref="F252:F254"/>
    <mergeCell ref="H252:H254"/>
    <mergeCell ref="I252:I254"/>
    <mergeCell ref="F258:F260"/>
    <mergeCell ref="F255:F257"/>
    <mergeCell ref="I249:I251"/>
    <mergeCell ref="I240:I242"/>
    <mergeCell ref="I246:I248"/>
    <mergeCell ref="I243:I245"/>
    <mergeCell ref="F234:F236"/>
    <mergeCell ref="H258:H260"/>
    <mergeCell ref="H231:H233"/>
    <mergeCell ref="I231:I233"/>
    <mergeCell ref="I255:I257"/>
    <mergeCell ref="H255:H257"/>
    <mergeCell ref="I290:I292"/>
    <mergeCell ref="C267:C273"/>
    <mergeCell ref="D267:D273"/>
    <mergeCell ref="F281:F283"/>
    <mergeCell ref="F284:F286"/>
    <mergeCell ref="H278:H280"/>
    <mergeCell ref="H281:H283"/>
    <mergeCell ref="F287:F289"/>
    <mergeCell ref="E290:E292"/>
    <mergeCell ref="F290:F292"/>
    <mergeCell ref="C287:C289"/>
    <mergeCell ref="D287:D289"/>
    <mergeCell ref="E287:E289"/>
    <mergeCell ref="E274:G274"/>
    <mergeCell ref="E267:E273"/>
    <mergeCell ref="F267:F273"/>
    <mergeCell ref="D261:D263"/>
    <mergeCell ref="H267:H273"/>
    <mergeCell ref="I267:I273"/>
    <mergeCell ref="C274:D274"/>
    <mergeCell ref="A310:B310"/>
    <mergeCell ref="A281:A283"/>
    <mergeCell ref="B281:B283"/>
    <mergeCell ref="C281:C283"/>
    <mergeCell ref="D281:D283"/>
    <mergeCell ref="E281:E283"/>
    <mergeCell ref="C284:C286"/>
    <mergeCell ref="D284:D286"/>
    <mergeCell ref="E284:E286"/>
    <mergeCell ref="B296:B298"/>
    <mergeCell ref="B287:B289"/>
    <mergeCell ref="E299:E301"/>
    <mergeCell ref="C296:C298"/>
    <mergeCell ref="C293:C295"/>
    <mergeCell ref="D293:D295"/>
    <mergeCell ref="A290:A292"/>
    <mergeCell ref="A305:A307"/>
    <mergeCell ref="B305:B307"/>
    <mergeCell ref="C305:C307"/>
    <mergeCell ref="D305:D307"/>
    <mergeCell ref="E305:E307"/>
    <mergeCell ref="A287:A289"/>
    <mergeCell ref="E309:G309"/>
    <mergeCell ref="E296:E298"/>
    <mergeCell ref="A309:B309"/>
    <mergeCell ref="C309:D309"/>
    <mergeCell ref="A213:A215"/>
    <mergeCell ref="B213:B215"/>
    <mergeCell ref="C213:C215"/>
    <mergeCell ref="D213:D215"/>
    <mergeCell ref="A216:A218"/>
    <mergeCell ref="A180:A182"/>
    <mergeCell ref="B180:B182"/>
    <mergeCell ref="C180:C182"/>
    <mergeCell ref="D204:D206"/>
    <mergeCell ref="B216:B218"/>
    <mergeCell ref="D219:D221"/>
    <mergeCell ref="D216:D218"/>
    <mergeCell ref="A219:A221"/>
    <mergeCell ref="B261:B263"/>
    <mergeCell ref="C261:C263"/>
    <mergeCell ref="C186:C188"/>
    <mergeCell ref="D186:D188"/>
    <mergeCell ref="C183:C185"/>
    <mergeCell ref="B189:B191"/>
    <mergeCell ref="A195:A197"/>
    <mergeCell ref="B264:B266"/>
    <mergeCell ref="A278:A280"/>
    <mergeCell ref="F164:F166"/>
    <mergeCell ref="D192:D194"/>
    <mergeCell ref="A152:A154"/>
    <mergeCell ref="A155:A157"/>
    <mergeCell ref="A173:A176"/>
    <mergeCell ref="B173:B176"/>
    <mergeCell ref="B177:B179"/>
    <mergeCell ref="C177:C179"/>
    <mergeCell ref="B195:B197"/>
    <mergeCell ref="C195:C197"/>
    <mergeCell ref="C192:C194"/>
    <mergeCell ref="F180:F182"/>
    <mergeCell ref="E186:E188"/>
    <mergeCell ref="F186:F188"/>
    <mergeCell ref="C189:C191"/>
    <mergeCell ref="B186:B188"/>
    <mergeCell ref="E170:E172"/>
    <mergeCell ref="E167:E169"/>
    <mergeCell ref="F192:F194"/>
    <mergeCell ref="E173:E176"/>
    <mergeCell ref="F170:F172"/>
    <mergeCell ref="F167:F169"/>
    <mergeCell ref="A170:A172"/>
    <mergeCell ref="I167:I169"/>
    <mergeCell ref="I128:I130"/>
    <mergeCell ref="B146:B148"/>
    <mergeCell ref="B128:B130"/>
    <mergeCell ref="B137:B139"/>
    <mergeCell ref="D128:D130"/>
    <mergeCell ref="C131:C133"/>
    <mergeCell ref="F161:F163"/>
    <mergeCell ref="F152:F154"/>
    <mergeCell ref="F155:F157"/>
    <mergeCell ref="E149:E151"/>
    <mergeCell ref="E164:E166"/>
    <mergeCell ref="E161:E163"/>
    <mergeCell ref="E155:E157"/>
    <mergeCell ref="E152:E154"/>
    <mergeCell ref="E158:E160"/>
    <mergeCell ref="F146:F148"/>
    <mergeCell ref="D164:D166"/>
    <mergeCell ref="D167:D169"/>
    <mergeCell ref="F158:F160"/>
    <mergeCell ref="D134:D136"/>
    <mergeCell ref="E140:E142"/>
    <mergeCell ref="D146:D148"/>
    <mergeCell ref="B152:B154"/>
    <mergeCell ref="B164:B166"/>
    <mergeCell ref="B158:B160"/>
    <mergeCell ref="B167:B169"/>
    <mergeCell ref="B170:B172"/>
    <mergeCell ref="B161:B163"/>
    <mergeCell ref="A146:A148"/>
    <mergeCell ref="A149:A151"/>
    <mergeCell ref="A161:A163"/>
    <mergeCell ref="A164:A166"/>
    <mergeCell ref="A158:A160"/>
    <mergeCell ref="A167:A169"/>
    <mergeCell ref="B155:B157"/>
    <mergeCell ref="B149:B151"/>
    <mergeCell ref="A125:A127"/>
    <mergeCell ref="A128:A130"/>
    <mergeCell ref="B143:B145"/>
    <mergeCell ref="A119:A121"/>
    <mergeCell ref="B113:B115"/>
    <mergeCell ref="B131:B133"/>
    <mergeCell ref="A43:A45"/>
    <mergeCell ref="A55:A57"/>
    <mergeCell ref="B95:B97"/>
    <mergeCell ref="B101:B103"/>
    <mergeCell ref="B107:B109"/>
    <mergeCell ref="A122:A124"/>
    <mergeCell ref="B116:B118"/>
    <mergeCell ref="B119:B121"/>
    <mergeCell ref="A116:A118"/>
    <mergeCell ref="A131:A133"/>
    <mergeCell ref="A143:A145"/>
    <mergeCell ref="B98:B100"/>
    <mergeCell ref="A107:A109"/>
    <mergeCell ref="A95:A97"/>
    <mergeCell ref="A140:A142"/>
    <mergeCell ref="B140:B142"/>
    <mergeCell ref="A134:A136"/>
    <mergeCell ref="A137:A139"/>
    <mergeCell ref="B134:B136"/>
    <mergeCell ref="A198:A200"/>
    <mergeCell ref="B31:B33"/>
    <mergeCell ref="A98:A100"/>
    <mergeCell ref="A104:A106"/>
    <mergeCell ref="A101:A103"/>
    <mergeCell ref="B110:B112"/>
    <mergeCell ref="A34:A36"/>
    <mergeCell ref="B34:B36"/>
    <mergeCell ref="A92:A94"/>
    <mergeCell ref="A83:A85"/>
    <mergeCell ref="A52:A54"/>
    <mergeCell ref="B52:B54"/>
    <mergeCell ref="A31:A33"/>
    <mergeCell ref="A74:A76"/>
    <mergeCell ref="B86:B88"/>
    <mergeCell ref="A58:A60"/>
    <mergeCell ref="A71:A73"/>
    <mergeCell ref="A110:A112"/>
    <mergeCell ref="A113:A115"/>
    <mergeCell ref="A46:A48"/>
    <mergeCell ref="B92:B94"/>
    <mergeCell ref="A177:A179"/>
    <mergeCell ref="A189:A191"/>
    <mergeCell ref="C110:C112"/>
    <mergeCell ref="C122:C124"/>
    <mergeCell ref="E137:E139"/>
    <mergeCell ref="D137:D139"/>
    <mergeCell ref="E107:E109"/>
    <mergeCell ref="E110:E112"/>
    <mergeCell ref="D92:D94"/>
    <mergeCell ref="C104:C106"/>
    <mergeCell ref="C95:C97"/>
    <mergeCell ref="C113:C115"/>
    <mergeCell ref="C98:C100"/>
    <mergeCell ref="C107:C109"/>
    <mergeCell ref="C101:C103"/>
    <mergeCell ref="E101:E103"/>
    <mergeCell ref="D104:D106"/>
    <mergeCell ref="D107:D109"/>
    <mergeCell ref="D173:D176"/>
    <mergeCell ref="C149:C151"/>
    <mergeCell ref="D149:D151"/>
    <mergeCell ref="C161:C163"/>
    <mergeCell ref="D161:D163"/>
    <mergeCell ref="D158:D160"/>
    <mergeCell ref="C164:C166"/>
    <mergeCell ref="E113:E115"/>
    <mergeCell ref="E143:E145"/>
    <mergeCell ref="E131:E133"/>
    <mergeCell ref="C152:C154"/>
    <mergeCell ref="C155:C157"/>
    <mergeCell ref="D170:D172"/>
    <mergeCell ref="C143:C145"/>
    <mergeCell ref="C158:C160"/>
    <mergeCell ref="D155:D157"/>
    <mergeCell ref="D152:D154"/>
    <mergeCell ref="C173:C176"/>
    <mergeCell ref="E116:E118"/>
    <mergeCell ref="E119:E121"/>
    <mergeCell ref="C167:C169"/>
    <mergeCell ref="C137:C139"/>
    <mergeCell ref="D125:D127"/>
    <mergeCell ref="E128:E130"/>
    <mergeCell ref="I89:I91"/>
    <mergeCell ref="F86:F88"/>
    <mergeCell ref="E86:E88"/>
    <mergeCell ref="F104:F106"/>
    <mergeCell ref="E104:E106"/>
    <mergeCell ref="F92:F94"/>
    <mergeCell ref="F98:F100"/>
    <mergeCell ref="E98:E100"/>
    <mergeCell ref="F95:F97"/>
    <mergeCell ref="I104:I106"/>
    <mergeCell ref="I92:I94"/>
    <mergeCell ref="I95:I97"/>
    <mergeCell ref="I98:I100"/>
    <mergeCell ref="I101:I103"/>
    <mergeCell ref="E95:E97"/>
    <mergeCell ref="B104:B106"/>
    <mergeCell ref="C170:C172"/>
    <mergeCell ref="E122:E124"/>
    <mergeCell ref="D113:D115"/>
    <mergeCell ref="H98:H100"/>
    <mergeCell ref="H89:H91"/>
    <mergeCell ref="H92:H94"/>
    <mergeCell ref="H95:H97"/>
    <mergeCell ref="H116:H118"/>
    <mergeCell ref="F137:F139"/>
    <mergeCell ref="F128:F130"/>
    <mergeCell ref="F113:F115"/>
    <mergeCell ref="F116:F118"/>
    <mergeCell ref="F134:F136"/>
    <mergeCell ref="H110:H112"/>
    <mergeCell ref="H104:H106"/>
    <mergeCell ref="C92:C94"/>
    <mergeCell ref="B122:B124"/>
    <mergeCell ref="B125:B127"/>
    <mergeCell ref="D110:D112"/>
    <mergeCell ref="E125:E127"/>
    <mergeCell ref="C128:C130"/>
    <mergeCell ref="D95:D97"/>
    <mergeCell ref="D131:D133"/>
    <mergeCell ref="B46:B48"/>
    <mergeCell ref="C46:C48"/>
    <mergeCell ref="E80:E82"/>
    <mergeCell ref="B80:B82"/>
    <mergeCell ref="E67:G67"/>
    <mergeCell ref="D28:D30"/>
    <mergeCell ref="A89:A91"/>
    <mergeCell ref="D58:D60"/>
    <mergeCell ref="E40:E42"/>
    <mergeCell ref="C28:C30"/>
    <mergeCell ref="C89:C91"/>
    <mergeCell ref="C80:C82"/>
    <mergeCell ref="D89:D91"/>
    <mergeCell ref="B89:B91"/>
    <mergeCell ref="C86:C88"/>
    <mergeCell ref="D83:D85"/>
    <mergeCell ref="D86:D88"/>
    <mergeCell ref="A80:A82"/>
    <mergeCell ref="D55:D57"/>
    <mergeCell ref="B83:B85"/>
    <mergeCell ref="A86:A88"/>
    <mergeCell ref="C71:C73"/>
    <mergeCell ref="D71:D73"/>
    <mergeCell ref="A61:A63"/>
    <mergeCell ref="F74:F76"/>
    <mergeCell ref="F89:F91"/>
    <mergeCell ref="C58:C60"/>
    <mergeCell ref="D46:D48"/>
    <mergeCell ref="E46:E48"/>
    <mergeCell ref="F46:F48"/>
    <mergeCell ref="F101:F103"/>
    <mergeCell ref="E89:E91"/>
    <mergeCell ref="E92:E94"/>
    <mergeCell ref="C67:D67"/>
    <mergeCell ref="D98:D100"/>
    <mergeCell ref="D101:D103"/>
    <mergeCell ref="C74:C76"/>
    <mergeCell ref="E83:E85"/>
    <mergeCell ref="A49:A51"/>
    <mergeCell ref="B49:B51"/>
    <mergeCell ref="C49:C51"/>
    <mergeCell ref="A77:A79"/>
    <mergeCell ref="B55:B57"/>
    <mergeCell ref="C55:C57"/>
    <mergeCell ref="C77:C79"/>
    <mergeCell ref="E58:E60"/>
    <mergeCell ref="E74:E76"/>
    <mergeCell ref="B61:B63"/>
    <mergeCell ref="A64:A66"/>
    <mergeCell ref="B64:B66"/>
    <mergeCell ref="A67:B67"/>
    <mergeCell ref="B74:B76"/>
    <mergeCell ref="B77:B79"/>
    <mergeCell ref="B58:B60"/>
    <mergeCell ref="B71:B73"/>
    <mergeCell ref="B28:B30"/>
    <mergeCell ref="E71:E73"/>
    <mergeCell ref="E77:E79"/>
    <mergeCell ref="A40:A42"/>
    <mergeCell ref="B40:B42"/>
    <mergeCell ref="C68:C70"/>
    <mergeCell ref="C43:C45"/>
    <mergeCell ref="C34:C36"/>
    <mergeCell ref="D74:D76"/>
    <mergeCell ref="D77:D79"/>
    <mergeCell ref="B43:B45"/>
    <mergeCell ref="A68:A70"/>
    <mergeCell ref="B68:B70"/>
    <mergeCell ref="C52:C54"/>
    <mergeCell ref="C31:C33"/>
    <mergeCell ref="D31:D33"/>
    <mergeCell ref="D34:D36"/>
    <mergeCell ref="A37:A39"/>
    <mergeCell ref="B37:B39"/>
    <mergeCell ref="C37:C39"/>
    <mergeCell ref="E55:E57"/>
    <mergeCell ref="D52:D54"/>
    <mergeCell ref="C61:C63"/>
    <mergeCell ref="A28:A30"/>
    <mergeCell ref="F80:F82"/>
    <mergeCell ref="F34:F36"/>
    <mergeCell ref="F28:F30"/>
    <mergeCell ref="D37:D39"/>
    <mergeCell ref="C83:C85"/>
    <mergeCell ref="F83:F85"/>
    <mergeCell ref="E37:E39"/>
    <mergeCell ref="E68:E70"/>
    <mergeCell ref="C40:C42"/>
    <mergeCell ref="D80:D82"/>
    <mergeCell ref="F31:F33"/>
    <mergeCell ref="D40:D42"/>
    <mergeCell ref="E49:E51"/>
    <mergeCell ref="F49:F51"/>
    <mergeCell ref="F37:F39"/>
    <mergeCell ref="F68:F70"/>
    <mergeCell ref="F40:F42"/>
    <mergeCell ref="E52:E54"/>
    <mergeCell ref="F52:F54"/>
    <mergeCell ref="F58:F60"/>
    <mergeCell ref="F71:F73"/>
    <mergeCell ref="F77:F79"/>
    <mergeCell ref="D49:D51"/>
    <mergeCell ref="D68:D70"/>
    <mergeCell ref="F55:F57"/>
    <mergeCell ref="A2:B2"/>
    <mergeCell ref="C2:C3"/>
    <mergeCell ref="F13:F15"/>
    <mergeCell ref="F7:F9"/>
    <mergeCell ref="D10:D12"/>
    <mergeCell ref="F10:F12"/>
    <mergeCell ref="A10:A12"/>
    <mergeCell ref="E7:E9"/>
    <mergeCell ref="D16:D18"/>
    <mergeCell ref="E19:E21"/>
    <mergeCell ref="E28:E30"/>
    <mergeCell ref="E31:E33"/>
    <mergeCell ref="E34:E36"/>
    <mergeCell ref="F22:F24"/>
    <mergeCell ref="D2:D3"/>
    <mergeCell ref="D43:D45"/>
    <mergeCell ref="E43:E45"/>
    <mergeCell ref="F43:F45"/>
    <mergeCell ref="D19:D21"/>
    <mergeCell ref="F4:F6"/>
    <mergeCell ref="E4:E6"/>
    <mergeCell ref="E2:E3"/>
    <mergeCell ref="A4:A6"/>
    <mergeCell ref="A7:A9"/>
    <mergeCell ref="B4:B6"/>
    <mergeCell ref="B7:B9"/>
    <mergeCell ref="B10:B12"/>
    <mergeCell ref="B13:B15"/>
    <mergeCell ref="A13:A15"/>
    <mergeCell ref="E10:E12"/>
    <mergeCell ref="C7:C9"/>
    <mergeCell ref="C10:C12"/>
    <mergeCell ref="D7:D9"/>
    <mergeCell ref="C13:C15"/>
    <mergeCell ref="D13:D15"/>
    <mergeCell ref="F16:F18"/>
    <mergeCell ref="C4:C6"/>
    <mergeCell ref="D4:D6"/>
    <mergeCell ref="E13:E15"/>
    <mergeCell ref="F2:F3"/>
    <mergeCell ref="D22:D24"/>
    <mergeCell ref="A16:A18"/>
    <mergeCell ref="A25:A27"/>
    <mergeCell ref="A19:A21"/>
    <mergeCell ref="B22:B24"/>
    <mergeCell ref="C22:C24"/>
    <mergeCell ref="A22:A24"/>
    <mergeCell ref="B19:B21"/>
    <mergeCell ref="C19:C21"/>
    <mergeCell ref="C25:C27"/>
    <mergeCell ref="B25:B27"/>
    <mergeCell ref="F19:F21"/>
    <mergeCell ref="E22:E24"/>
    <mergeCell ref="B16:B18"/>
    <mergeCell ref="C16:C18"/>
    <mergeCell ref="E25:E27"/>
    <mergeCell ref="D25:D27"/>
    <mergeCell ref="F25:F27"/>
    <mergeCell ref="E16:E18"/>
    <mergeCell ref="I16:I18"/>
    <mergeCell ref="H16:H18"/>
    <mergeCell ref="H13:H15"/>
    <mergeCell ref="I4:I6"/>
    <mergeCell ref="I80:I82"/>
    <mergeCell ref="I19:I21"/>
    <mergeCell ref="H43:H45"/>
    <mergeCell ref="I43:I45"/>
    <mergeCell ref="H19:H21"/>
    <mergeCell ref="H31:H33"/>
    <mergeCell ref="H28:H30"/>
    <mergeCell ref="I28:I30"/>
    <mergeCell ref="H34:H36"/>
    <mergeCell ref="H46:H48"/>
    <mergeCell ref="H7:H9"/>
    <mergeCell ref="H25:H27"/>
    <mergeCell ref="H77:H79"/>
    <mergeCell ref="H10:H12"/>
    <mergeCell ref="H4:H6"/>
    <mergeCell ref="I34:I36"/>
    <mergeCell ref="I31:I33"/>
    <mergeCell ref="I71:I73"/>
    <mergeCell ref="I77:I79"/>
    <mergeCell ref="I68:I70"/>
    <mergeCell ref="I74:I76"/>
    <mergeCell ref="H2:H3"/>
    <mergeCell ref="I13:I15"/>
    <mergeCell ref="I61:I63"/>
    <mergeCell ref="I64:I66"/>
    <mergeCell ref="I37:I39"/>
    <mergeCell ref="H40:H42"/>
    <mergeCell ref="I40:I42"/>
    <mergeCell ref="H55:H57"/>
    <mergeCell ref="I46:I48"/>
    <mergeCell ref="H58:H60"/>
    <mergeCell ref="H49:H51"/>
    <mergeCell ref="I49:I51"/>
    <mergeCell ref="H52:H54"/>
    <mergeCell ref="I52:I54"/>
    <mergeCell ref="I58:I60"/>
    <mergeCell ref="I55:I57"/>
    <mergeCell ref="I2:I3"/>
    <mergeCell ref="I7:I9"/>
    <mergeCell ref="I25:I27"/>
    <mergeCell ref="I10:I12"/>
    <mergeCell ref="H22:H24"/>
    <mergeCell ref="I22:I24"/>
    <mergeCell ref="H37:H39"/>
    <mergeCell ref="H68:H70"/>
    <mergeCell ref="H83:H85"/>
    <mergeCell ref="H86:H88"/>
    <mergeCell ref="I119:I121"/>
    <mergeCell ref="I122:I124"/>
    <mergeCell ref="I134:I136"/>
    <mergeCell ref="H134:H136"/>
    <mergeCell ref="H140:H142"/>
    <mergeCell ref="I140:I142"/>
    <mergeCell ref="I131:I133"/>
    <mergeCell ref="H122:H124"/>
    <mergeCell ref="H131:H133"/>
    <mergeCell ref="H137:H139"/>
    <mergeCell ref="H125:H127"/>
    <mergeCell ref="H119:H121"/>
    <mergeCell ref="I125:I127"/>
    <mergeCell ref="I113:I115"/>
    <mergeCell ref="I107:I109"/>
    <mergeCell ref="H101:H103"/>
    <mergeCell ref="I110:I112"/>
    <mergeCell ref="H107:H109"/>
    <mergeCell ref="I83:I85"/>
    <mergeCell ref="I86:I88"/>
    <mergeCell ref="H74:H76"/>
    <mergeCell ref="I183:I185"/>
    <mergeCell ref="I210:I212"/>
    <mergeCell ref="I201:I203"/>
    <mergeCell ref="I207:I209"/>
    <mergeCell ref="H192:H194"/>
    <mergeCell ref="H207:H209"/>
    <mergeCell ref="H204:H206"/>
    <mergeCell ref="H201:H203"/>
    <mergeCell ref="H143:H145"/>
    <mergeCell ref="H158:H160"/>
    <mergeCell ref="H146:H148"/>
    <mergeCell ref="H152:H154"/>
    <mergeCell ref="I158:I160"/>
    <mergeCell ref="I161:I163"/>
    <mergeCell ref="I152:I154"/>
    <mergeCell ref="I155:I157"/>
    <mergeCell ref="I164:I166"/>
    <mergeCell ref="H161:H163"/>
    <mergeCell ref="H164:H166"/>
    <mergeCell ref="H155:H157"/>
    <mergeCell ref="H149:H151"/>
    <mergeCell ref="I146:I148"/>
    <mergeCell ref="H167:H169"/>
    <mergeCell ref="I180:I182"/>
    <mergeCell ref="I192:I194"/>
    <mergeCell ref="H216:H218"/>
    <mergeCell ref="H189:H191"/>
    <mergeCell ref="I189:I191"/>
    <mergeCell ref="H186:H188"/>
    <mergeCell ref="H198:H200"/>
    <mergeCell ref="I213:I215"/>
    <mergeCell ref="I195:I197"/>
    <mergeCell ref="I219:I221"/>
    <mergeCell ref="I186:I188"/>
    <mergeCell ref="A192:A194"/>
    <mergeCell ref="D195:D197"/>
    <mergeCell ref="B192:B194"/>
    <mergeCell ref="A183:A185"/>
    <mergeCell ref="B183:B185"/>
    <mergeCell ref="A186:A188"/>
    <mergeCell ref="E195:E197"/>
    <mergeCell ref="A207:A209"/>
    <mergeCell ref="A201:A203"/>
    <mergeCell ref="E204:E206"/>
    <mergeCell ref="H305:H307"/>
    <mergeCell ref="I305:I307"/>
    <mergeCell ref="B290:B292"/>
    <mergeCell ref="D296:D298"/>
    <mergeCell ref="A293:A295"/>
    <mergeCell ref="A296:A298"/>
    <mergeCell ref="B198:B200"/>
    <mergeCell ref="D210:D212"/>
    <mergeCell ref="C216:C218"/>
    <mergeCell ref="A210:A212"/>
    <mergeCell ref="B210:B212"/>
    <mergeCell ref="C210:C212"/>
    <mergeCell ref="B201:B203"/>
    <mergeCell ref="I216:I218"/>
    <mergeCell ref="B219:B221"/>
    <mergeCell ref="C219:C221"/>
    <mergeCell ref="B207:B209"/>
    <mergeCell ref="C207:C209"/>
    <mergeCell ref="C201:C203"/>
    <mergeCell ref="D201:D203"/>
    <mergeCell ref="D207:D209"/>
    <mergeCell ref="F216:F218"/>
    <mergeCell ref="I302:I304"/>
    <mergeCell ref="D290:D292"/>
    <mergeCell ref="H261:H263"/>
    <mergeCell ref="A284:A286"/>
    <mergeCell ref="B284:B286"/>
    <mergeCell ref="B267:B273"/>
    <mergeCell ref="H287:H289"/>
    <mergeCell ref="H293:H295"/>
    <mergeCell ref="I293:I295"/>
    <mergeCell ref="H264:H266"/>
    <mergeCell ref="I264:I266"/>
    <mergeCell ref="F278:F280"/>
    <mergeCell ref="I261:I263"/>
    <mergeCell ref="I287:I289"/>
    <mergeCell ref="I284:I286"/>
    <mergeCell ref="I281:I283"/>
    <mergeCell ref="A274:B274"/>
    <mergeCell ref="A264:A266"/>
    <mergeCell ref="I275:I277"/>
    <mergeCell ref="H284:H286"/>
    <mergeCell ref="C290:C292"/>
    <mergeCell ref="I278:I280"/>
    <mergeCell ref="F275:F277"/>
    <mergeCell ref="A275:A277"/>
    <mergeCell ref="B275:B277"/>
    <mergeCell ref="C275:C277"/>
    <mergeCell ref="D275:D277"/>
    <mergeCell ref="E293:E295"/>
    <mergeCell ref="A299:A301"/>
    <mergeCell ref="B299:B301"/>
    <mergeCell ref="H299:H301"/>
    <mergeCell ref="I299:I301"/>
    <mergeCell ref="H296:H298"/>
    <mergeCell ref="I296:I298"/>
    <mergeCell ref="F299:F301"/>
    <mergeCell ref="F296:F298"/>
    <mergeCell ref="A302:A304"/>
    <mergeCell ref="B302:B304"/>
    <mergeCell ref="C302:C304"/>
    <mergeCell ref="D302:D304"/>
    <mergeCell ref="E278:E280"/>
    <mergeCell ref="B278:B280"/>
    <mergeCell ref="C278:C280"/>
    <mergeCell ref="E275:E277"/>
    <mergeCell ref="H275:H277"/>
    <mergeCell ref="H290:H292"/>
    <mergeCell ref="C308:D308"/>
    <mergeCell ref="E308:G308"/>
    <mergeCell ref="B293:B295"/>
    <mergeCell ref="H302:H304"/>
    <mergeCell ref="A255:A257"/>
    <mergeCell ref="B255:B257"/>
    <mergeCell ref="C255:C257"/>
    <mergeCell ref="D255:D257"/>
    <mergeCell ref="E255:E257"/>
    <mergeCell ref="A258:A260"/>
    <mergeCell ref="E264:E266"/>
    <mergeCell ref="F264:F266"/>
    <mergeCell ref="C264:C266"/>
    <mergeCell ref="D264:D266"/>
    <mergeCell ref="A261:A263"/>
    <mergeCell ref="E258:E260"/>
    <mergeCell ref="F293:F295"/>
    <mergeCell ref="A267:A273"/>
    <mergeCell ref="C299:C301"/>
    <mergeCell ref="D299:D301"/>
    <mergeCell ref="E261:E263"/>
    <mergeCell ref="F261:F263"/>
    <mergeCell ref="D278:D280"/>
    <mergeCell ref="B231:B233"/>
    <mergeCell ref="A231:A233"/>
    <mergeCell ref="C231:C233"/>
    <mergeCell ref="D231:D233"/>
    <mergeCell ref="D246:D248"/>
    <mergeCell ref="A237:A239"/>
    <mergeCell ref="C234:C236"/>
    <mergeCell ref="C246:C248"/>
    <mergeCell ref="A240:A242"/>
    <mergeCell ref="B240:B242"/>
    <mergeCell ref="C240:C242"/>
    <mergeCell ref="A234:A236"/>
    <mergeCell ref="B234:B236"/>
    <mergeCell ref="B237:B239"/>
    <mergeCell ref="C237:C239"/>
    <mergeCell ref="D237:D239"/>
    <mergeCell ref="C252:C254"/>
    <mergeCell ref="F243:F245"/>
    <mergeCell ref="E249:E251"/>
    <mergeCell ref="F249:F251"/>
    <mergeCell ref="H249:H251"/>
    <mergeCell ref="E246:E248"/>
    <mergeCell ref="F246:F248"/>
    <mergeCell ref="H246:H248"/>
    <mergeCell ref="H243:H245"/>
    <mergeCell ref="E243:E245"/>
    <mergeCell ref="E252:E254"/>
    <mergeCell ref="A1:I1"/>
    <mergeCell ref="F240:F242"/>
    <mergeCell ref="H240:H242"/>
    <mergeCell ref="C64:C66"/>
    <mergeCell ref="D64:D66"/>
    <mergeCell ref="E64:E66"/>
    <mergeCell ref="D61:D63"/>
    <mergeCell ref="E61:E63"/>
    <mergeCell ref="F61:F63"/>
    <mergeCell ref="H61:H63"/>
    <mergeCell ref="E222:E224"/>
    <mergeCell ref="B225:B227"/>
    <mergeCell ref="E240:E242"/>
    <mergeCell ref="D225:D227"/>
    <mergeCell ref="E225:E227"/>
    <mergeCell ref="D234:D236"/>
    <mergeCell ref="C225:C227"/>
    <mergeCell ref="E237:E239"/>
    <mergeCell ref="E231:E233"/>
    <mergeCell ref="E228:E230"/>
    <mergeCell ref="E234:E236"/>
    <mergeCell ref="F228:F230"/>
    <mergeCell ref="A204:A206"/>
    <mergeCell ref="B204:B206"/>
    <mergeCell ref="E216:E218"/>
    <mergeCell ref="H213:H215"/>
    <mergeCell ref="H219:H221"/>
    <mergeCell ref="D240:D242"/>
    <mergeCell ref="E219:E221"/>
    <mergeCell ref="F64:F66"/>
    <mergeCell ref="H64:H66"/>
    <mergeCell ref="F225:F227"/>
    <mergeCell ref="F231:F233"/>
    <mergeCell ref="E210:E212"/>
    <mergeCell ref="F210:F212"/>
    <mergeCell ref="H210:H212"/>
    <mergeCell ref="H195:H197"/>
    <mergeCell ref="D180:D182"/>
    <mergeCell ref="E180:E182"/>
    <mergeCell ref="H183:H185"/>
    <mergeCell ref="F107:F109"/>
    <mergeCell ref="F131:F133"/>
    <mergeCell ref="F122:F124"/>
    <mergeCell ref="F119:F121"/>
    <mergeCell ref="F110:F112"/>
    <mergeCell ref="H71:H73"/>
    <mergeCell ref="H80:H82"/>
    <mergeCell ref="E192:E194"/>
  </mergeCells>
  <phoneticPr fontId="3"/>
  <printOptions horizontalCentered="1"/>
  <pageMargins left="0.70866141732283472" right="0.70866141732283472" top="0.62992125984251968" bottom="0.62992125984251968" header="0.31496062992125984" footer="0.31496062992125984"/>
  <pageSetup paperSize="9" scale="81" fitToHeight="0" orientation="landscape" r:id="rId1"/>
  <rowBreaks count="6" manualBreakCount="6">
    <brk id="45" max="8" man="1"/>
    <brk id="88" max="8" man="1"/>
    <brk id="133" max="8" man="1"/>
    <brk id="179" max="8" man="1"/>
    <brk id="224" max="8" man="1"/>
    <brk id="270"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7E601-EBCC-4919-89E1-493C80019616}">
  <sheetPr>
    <tabColor rgb="FF0070C0"/>
    <pageSetUpPr fitToPage="1"/>
  </sheetPr>
  <dimension ref="A1:K211"/>
  <sheetViews>
    <sheetView view="pageBreakPreview" topLeftCell="A166" zoomScale="80" zoomScaleNormal="90" zoomScaleSheetLayoutView="80" workbookViewId="0">
      <selection activeCell="K26" sqref="K26"/>
    </sheetView>
  </sheetViews>
  <sheetFormatPr defaultColWidth="9" defaultRowHeight="13.5" x14ac:dyDescent="0.15"/>
  <cols>
    <col min="1" max="1" width="16.125" style="342" customWidth="1"/>
    <col min="2" max="2" width="16.875" style="342" customWidth="1"/>
    <col min="3" max="3" width="8.625" style="345" customWidth="1"/>
    <col min="4" max="4" width="35.375" style="342" customWidth="1"/>
    <col min="5" max="6" width="4.625" style="342" customWidth="1"/>
    <col min="7" max="7" width="27.75" style="342" customWidth="1"/>
    <col min="8" max="8" width="20.875" style="344" bestFit="1" customWidth="1"/>
    <col min="9" max="9" width="29.375" style="370" customWidth="1"/>
    <col min="10" max="10" width="7.5" style="303" bestFit="1" customWidth="1"/>
    <col min="11" max="11" width="29.5" style="342" bestFit="1" customWidth="1"/>
    <col min="12" max="12" width="27.25" style="342" bestFit="1" customWidth="1"/>
    <col min="13" max="13" width="13" style="342" bestFit="1" customWidth="1"/>
    <col min="14" max="14" width="103.75" style="342" bestFit="1" customWidth="1"/>
    <col min="15" max="15" width="23.625" style="342" bestFit="1" customWidth="1"/>
    <col min="16" max="16" width="19.875" style="342" bestFit="1" customWidth="1"/>
    <col min="17" max="17" width="45.5" style="342" bestFit="1" customWidth="1"/>
    <col min="18" max="18" width="47.125" style="342" bestFit="1" customWidth="1"/>
    <col min="19" max="19" width="12.375" style="342" bestFit="1" customWidth="1"/>
    <col min="20" max="20" width="12.25" style="342" bestFit="1" customWidth="1"/>
    <col min="21" max="21" width="12.375" style="342" bestFit="1" customWidth="1"/>
    <col min="22" max="22" width="8.125" style="342" bestFit="1" customWidth="1"/>
    <col min="23" max="16384" width="9" style="342"/>
  </cols>
  <sheetData>
    <row r="1" spans="1:11" ht="39" x14ac:dyDescent="0.15">
      <c r="A1" s="742" t="s">
        <v>1436</v>
      </c>
      <c r="B1" s="742"/>
      <c r="C1" s="742"/>
      <c r="D1" s="742"/>
      <c r="E1" s="742"/>
      <c r="F1" s="742"/>
      <c r="G1" s="742"/>
      <c r="H1" s="742"/>
      <c r="I1" s="742"/>
      <c r="J1" s="369"/>
      <c r="K1" s="369"/>
    </row>
    <row r="2" spans="1:11" ht="15.75" customHeight="1" x14ac:dyDescent="0.15">
      <c r="A2" s="716" t="s">
        <v>47</v>
      </c>
      <c r="B2" s="717"/>
      <c r="C2" s="668" t="s">
        <v>53</v>
      </c>
      <c r="D2" s="666" t="s">
        <v>48</v>
      </c>
      <c r="E2" s="670" t="s">
        <v>49</v>
      </c>
      <c r="F2" s="727" t="s">
        <v>54</v>
      </c>
      <c r="G2" s="387" t="s">
        <v>354</v>
      </c>
      <c r="H2" s="664" t="s">
        <v>50</v>
      </c>
      <c r="I2" s="666" t="s">
        <v>51</v>
      </c>
    </row>
    <row r="3" spans="1:11" ht="15.75" customHeight="1" x14ac:dyDescent="0.15">
      <c r="A3" s="339" t="s">
        <v>353</v>
      </c>
      <c r="B3" s="339" t="s">
        <v>352</v>
      </c>
      <c r="C3" s="668"/>
      <c r="D3" s="667"/>
      <c r="E3" s="671"/>
      <c r="F3" s="728"/>
      <c r="G3" s="386" t="s">
        <v>52</v>
      </c>
      <c r="H3" s="665"/>
      <c r="I3" s="667"/>
    </row>
    <row r="4" spans="1:11" s="303" customFormat="1" x14ac:dyDescent="0.15">
      <c r="A4" s="678" t="s">
        <v>1405</v>
      </c>
      <c r="B4" s="641" t="s">
        <v>534</v>
      </c>
      <c r="C4" s="641">
        <v>1740202</v>
      </c>
      <c r="D4" s="685" t="s">
        <v>1435</v>
      </c>
      <c r="E4" s="654">
        <v>2</v>
      </c>
      <c r="F4" s="654" t="s">
        <v>219</v>
      </c>
      <c r="G4" s="325" t="s">
        <v>1235</v>
      </c>
      <c r="H4" s="648" t="s">
        <v>234</v>
      </c>
      <c r="I4" s="657" t="s">
        <v>1234</v>
      </c>
    </row>
    <row r="5" spans="1:11" s="303" customFormat="1" ht="14.25" customHeight="1" x14ac:dyDescent="0.15">
      <c r="A5" s="641"/>
      <c r="B5" s="641"/>
      <c r="C5" s="641"/>
      <c r="D5" s="702"/>
      <c r="E5" s="655"/>
      <c r="F5" s="655"/>
      <c r="G5" s="366"/>
      <c r="H5" s="649"/>
      <c r="I5" s="657"/>
    </row>
    <row r="6" spans="1:11" s="303" customFormat="1" ht="14.25" customHeight="1" x14ac:dyDescent="0.15">
      <c r="A6" s="641"/>
      <c r="B6" s="641"/>
      <c r="C6" s="641"/>
      <c r="D6" s="726"/>
      <c r="E6" s="656"/>
      <c r="F6" s="656"/>
      <c r="G6" s="330"/>
      <c r="H6" s="650"/>
      <c r="I6" s="657"/>
    </row>
    <row r="7" spans="1:11" s="303" customFormat="1" ht="14.25" customHeight="1" x14ac:dyDescent="0.15">
      <c r="A7" s="678" t="s">
        <v>1405</v>
      </c>
      <c r="B7" s="678" t="s">
        <v>504</v>
      </c>
      <c r="C7" s="641">
        <v>1740172</v>
      </c>
      <c r="D7" s="707" t="s">
        <v>1434</v>
      </c>
      <c r="E7" s="654">
        <v>2</v>
      </c>
      <c r="F7" s="641" t="s">
        <v>219</v>
      </c>
      <c r="G7" s="351" t="s">
        <v>1241</v>
      </c>
      <c r="H7" s="648" t="s">
        <v>1386</v>
      </c>
      <c r="I7" s="679" t="s">
        <v>1240</v>
      </c>
    </row>
    <row r="8" spans="1:11" s="303" customFormat="1" ht="14.25" customHeight="1" x14ac:dyDescent="0.15">
      <c r="A8" s="641"/>
      <c r="B8" s="641"/>
      <c r="C8" s="641"/>
      <c r="D8" s="686"/>
      <c r="E8" s="655"/>
      <c r="F8" s="641"/>
      <c r="G8" s="350"/>
      <c r="H8" s="649"/>
      <c r="I8" s="680"/>
    </row>
    <row r="9" spans="1:11" s="303" customFormat="1" ht="14.25" customHeight="1" x14ac:dyDescent="0.15">
      <c r="A9" s="641"/>
      <c r="B9" s="641"/>
      <c r="C9" s="641"/>
      <c r="D9" s="687"/>
      <c r="E9" s="656"/>
      <c r="F9" s="641"/>
      <c r="G9" s="349"/>
      <c r="H9" s="650"/>
      <c r="I9" s="681"/>
    </row>
    <row r="10" spans="1:11" s="303" customFormat="1" ht="14.25" customHeight="1" x14ac:dyDescent="0.15">
      <c r="A10" s="678" t="s">
        <v>1405</v>
      </c>
      <c r="B10" s="641" t="s">
        <v>534</v>
      </c>
      <c r="C10" s="641">
        <v>1740199</v>
      </c>
      <c r="D10" s="685" t="s">
        <v>1433</v>
      </c>
      <c r="E10" s="654">
        <v>2</v>
      </c>
      <c r="F10" s="641" t="s">
        <v>239</v>
      </c>
      <c r="G10" s="317" t="s">
        <v>1432</v>
      </c>
      <c r="H10" s="648" t="s">
        <v>234</v>
      </c>
      <c r="I10" s="679" t="s">
        <v>1431</v>
      </c>
    </row>
    <row r="11" spans="1:11" s="303" customFormat="1" ht="14.25" customHeight="1" x14ac:dyDescent="0.15">
      <c r="A11" s="641"/>
      <c r="B11" s="641"/>
      <c r="C11" s="641"/>
      <c r="D11" s="702"/>
      <c r="E11" s="655"/>
      <c r="F11" s="641"/>
      <c r="G11" s="311" t="s">
        <v>1430</v>
      </c>
      <c r="H11" s="649"/>
      <c r="I11" s="680"/>
    </row>
    <row r="12" spans="1:11" s="303" customFormat="1" ht="14.25" customHeight="1" x14ac:dyDescent="0.15">
      <c r="A12" s="641"/>
      <c r="B12" s="641"/>
      <c r="C12" s="641"/>
      <c r="D12" s="712"/>
      <c r="E12" s="656"/>
      <c r="F12" s="641"/>
      <c r="G12" s="310"/>
      <c r="H12" s="650"/>
      <c r="I12" s="681"/>
    </row>
    <row r="13" spans="1:11" s="303" customFormat="1" ht="14.25" customHeight="1" x14ac:dyDescent="0.15">
      <c r="A13" s="678" t="s">
        <v>1405</v>
      </c>
      <c r="B13" s="678" t="s">
        <v>504</v>
      </c>
      <c r="C13" s="641">
        <v>1740148</v>
      </c>
      <c r="D13" s="658" t="s">
        <v>1429</v>
      </c>
      <c r="E13" s="654">
        <v>2</v>
      </c>
      <c r="F13" s="654" t="s">
        <v>219</v>
      </c>
      <c r="G13" s="317" t="s">
        <v>1428</v>
      </c>
      <c r="H13" s="648" t="s">
        <v>1427</v>
      </c>
      <c r="I13" s="657" t="s">
        <v>1245</v>
      </c>
    </row>
    <row r="14" spans="1:11" s="303" customFormat="1" ht="14.25" customHeight="1" x14ac:dyDescent="0.15">
      <c r="A14" s="641"/>
      <c r="B14" s="641"/>
      <c r="C14" s="641"/>
      <c r="D14" s="659"/>
      <c r="E14" s="655"/>
      <c r="F14" s="655"/>
      <c r="G14" s="311"/>
      <c r="H14" s="649"/>
      <c r="I14" s="657"/>
    </row>
    <row r="15" spans="1:11" s="303" customFormat="1" ht="14.25" customHeight="1" x14ac:dyDescent="0.15">
      <c r="A15" s="641"/>
      <c r="B15" s="641"/>
      <c r="C15" s="641"/>
      <c r="D15" s="659"/>
      <c r="E15" s="656"/>
      <c r="F15" s="656"/>
      <c r="G15" s="310"/>
      <c r="H15" s="650"/>
      <c r="I15" s="657"/>
    </row>
    <row r="16" spans="1:11" s="303" customFormat="1" ht="14.25" customHeight="1" x14ac:dyDescent="0.15">
      <c r="A16" s="678" t="s">
        <v>1405</v>
      </c>
      <c r="B16" s="678" t="s">
        <v>504</v>
      </c>
      <c r="C16" s="641">
        <v>1740245</v>
      </c>
      <c r="D16" s="659" t="s">
        <v>1426</v>
      </c>
      <c r="E16" s="654">
        <v>2</v>
      </c>
      <c r="F16" s="641" t="s">
        <v>236</v>
      </c>
      <c r="G16" s="351" t="s">
        <v>1335</v>
      </c>
      <c r="H16" s="648" t="s">
        <v>1327</v>
      </c>
      <c r="I16" s="679" t="s">
        <v>1425</v>
      </c>
    </row>
    <row r="17" spans="1:9" s="303" customFormat="1" ht="14.25" customHeight="1" x14ac:dyDescent="0.15">
      <c r="A17" s="641"/>
      <c r="B17" s="641"/>
      <c r="C17" s="641"/>
      <c r="D17" s="659"/>
      <c r="E17" s="655"/>
      <c r="F17" s="641"/>
      <c r="G17" s="375"/>
      <c r="H17" s="649"/>
      <c r="I17" s="680"/>
    </row>
    <row r="18" spans="1:9" s="303" customFormat="1" ht="14.25" customHeight="1" x14ac:dyDescent="0.15">
      <c r="A18" s="641"/>
      <c r="B18" s="641"/>
      <c r="C18" s="641"/>
      <c r="D18" s="659"/>
      <c r="E18" s="656"/>
      <c r="F18" s="641"/>
      <c r="G18" s="349"/>
      <c r="H18" s="650"/>
      <c r="I18" s="681"/>
    </row>
    <row r="19" spans="1:9" s="303" customFormat="1" ht="14.25" customHeight="1" x14ac:dyDescent="0.15">
      <c r="A19" s="678" t="s">
        <v>1405</v>
      </c>
      <c r="B19" s="678" t="s">
        <v>504</v>
      </c>
      <c r="C19" s="641">
        <v>1740156</v>
      </c>
      <c r="D19" s="658" t="s">
        <v>1424</v>
      </c>
      <c r="E19" s="654">
        <v>2</v>
      </c>
      <c r="F19" s="641" t="s">
        <v>236</v>
      </c>
      <c r="G19" s="317" t="s">
        <v>1423</v>
      </c>
      <c r="H19" s="648" t="s">
        <v>1327</v>
      </c>
      <c r="I19" s="657" t="s">
        <v>1422</v>
      </c>
    </row>
    <row r="20" spans="1:9" s="303" customFormat="1" ht="14.25" customHeight="1" x14ac:dyDescent="0.15">
      <c r="A20" s="641"/>
      <c r="B20" s="641"/>
      <c r="C20" s="641"/>
      <c r="D20" s="659"/>
      <c r="E20" s="655"/>
      <c r="F20" s="641"/>
      <c r="G20" s="311"/>
      <c r="H20" s="649"/>
      <c r="I20" s="657"/>
    </row>
    <row r="21" spans="1:9" s="303" customFormat="1" ht="14.25" customHeight="1" x14ac:dyDescent="0.15">
      <c r="A21" s="641"/>
      <c r="B21" s="641"/>
      <c r="C21" s="641"/>
      <c r="D21" s="659"/>
      <c r="E21" s="656"/>
      <c r="F21" s="641"/>
      <c r="G21" s="310"/>
      <c r="H21" s="650"/>
      <c r="I21" s="657"/>
    </row>
    <row r="22" spans="1:9" s="303" customFormat="1" ht="14.25" customHeight="1" x14ac:dyDescent="0.15">
      <c r="A22" s="678" t="s">
        <v>1405</v>
      </c>
      <c r="B22" s="678" t="s">
        <v>504</v>
      </c>
      <c r="C22" s="641">
        <v>1740180</v>
      </c>
      <c r="D22" s="707" t="s">
        <v>1421</v>
      </c>
      <c r="E22" s="654">
        <v>2</v>
      </c>
      <c r="F22" s="641" t="s">
        <v>231</v>
      </c>
      <c r="G22" s="351" t="s">
        <v>1420</v>
      </c>
      <c r="H22" s="648" t="s">
        <v>234</v>
      </c>
      <c r="I22" s="679" t="s">
        <v>1419</v>
      </c>
    </row>
    <row r="23" spans="1:9" s="303" customFormat="1" ht="14.25" customHeight="1" x14ac:dyDescent="0.15">
      <c r="A23" s="641"/>
      <c r="B23" s="641"/>
      <c r="C23" s="641"/>
      <c r="D23" s="686"/>
      <c r="E23" s="655"/>
      <c r="F23" s="641"/>
      <c r="G23" s="350" t="s">
        <v>1418</v>
      </c>
      <c r="H23" s="649"/>
      <c r="I23" s="680"/>
    </row>
    <row r="24" spans="1:9" s="303" customFormat="1" ht="14.25" customHeight="1" x14ac:dyDescent="0.15">
      <c r="A24" s="641"/>
      <c r="B24" s="641"/>
      <c r="C24" s="641"/>
      <c r="D24" s="687"/>
      <c r="E24" s="656"/>
      <c r="F24" s="641"/>
      <c r="G24" s="349"/>
      <c r="H24" s="650"/>
      <c r="I24" s="681"/>
    </row>
    <row r="25" spans="1:9" s="303" customFormat="1" ht="14.25" customHeight="1" x14ac:dyDescent="0.15">
      <c r="A25" s="678" t="s">
        <v>1405</v>
      </c>
      <c r="B25" s="678" t="s">
        <v>504</v>
      </c>
      <c r="C25" s="641">
        <v>1740130</v>
      </c>
      <c r="D25" s="685" t="s">
        <v>1417</v>
      </c>
      <c r="E25" s="654">
        <v>2</v>
      </c>
      <c r="F25" s="641" t="s">
        <v>231</v>
      </c>
      <c r="G25" s="351" t="s">
        <v>1416</v>
      </c>
      <c r="H25" s="648" t="s">
        <v>234</v>
      </c>
      <c r="I25" s="679" t="s">
        <v>1415</v>
      </c>
    </row>
    <row r="26" spans="1:9" s="303" customFormat="1" ht="14.25" customHeight="1" x14ac:dyDescent="0.15">
      <c r="A26" s="641"/>
      <c r="B26" s="641"/>
      <c r="C26" s="641"/>
      <c r="D26" s="686"/>
      <c r="E26" s="655"/>
      <c r="F26" s="641"/>
      <c r="G26" s="350"/>
      <c r="H26" s="649"/>
      <c r="I26" s="680"/>
    </row>
    <row r="27" spans="1:9" s="303" customFormat="1" ht="14.25" customHeight="1" x14ac:dyDescent="0.15">
      <c r="A27" s="641"/>
      <c r="B27" s="641"/>
      <c r="C27" s="641"/>
      <c r="D27" s="687"/>
      <c r="E27" s="656"/>
      <c r="F27" s="641"/>
      <c r="G27" s="372"/>
      <c r="H27" s="650"/>
      <c r="I27" s="681"/>
    </row>
    <row r="28" spans="1:9" s="303" customFormat="1" ht="14.25" customHeight="1" x14ac:dyDescent="0.15">
      <c r="A28" s="678" t="s">
        <v>1405</v>
      </c>
      <c r="B28" s="678" t="s">
        <v>504</v>
      </c>
      <c r="C28" s="641">
        <v>1740237</v>
      </c>
      <c r="D28" s="685" t="s">
        <v>1414</v>
      </c>
      <c r="E28" s="654">
        <v>2</v>
      </c>
      <c r="F28" s="641" t="s">
        <v>310</v>
      </c>
      <c r="G28" s="351" t="s">
        <v>1413</v>
      </c>
      <c r="H28" s="648" t="s">
        <v>234</v>
      </c>
      <c r="I28" s="679" t="s">
        <v>920</v>
      </c>
    </row>
    <row r="29" spans="1:9" s="303" customFormat="1" ht="14.25" customHeight="1" x14ac:dyDescent="0.15">
      <c r="A29" s="641"/>
      <c r="B29" s="641"/>
      <c r="C29" s="641"/>
      <c r="D29" s="686"/>
      <c r="E29" s="655"/>
      <c r="F29" s="641"/>
      <c r="G29" s="350" t="s">
        <v>1412</v>
      </c>
      <c r="H29" s="649"/>
      <c r="I29" s="680"/>
    </row>
    <row r="30" spans="1:9" s="303" customFormat="1" ht="14.25" customHeight="1" x14ac:dyDescent="0.15">
      <c r="A30" s="641"/>
      <c r="B30" s="641"/>
      <c r="C30" s="641"/>
      <c r="D30" s="687"/>
      <c r="E30" s="656"/>
      <c r="F30" s="641"/>
      <c r="G30" s="372"/>
      <c r="H30" s="650"/>
      <c r="I30" s="681"/>
    </row>
    <row r="31" spans="1:9" s="303" customFormat="1" ht="14.25" customHeight="1" x14ac:dyDescent="0.15">
      <c r="A31" s="678" t="s">
        <v>1405</v>
      </c>
      <c r="B31" s="678" t="s">
        <v>504</v>
      </c>
      <c r="C31" s="641">
        <v>1740229</v>
      </c>
      <c r="D31" s="685" t="s">
        <v>1411</v>
      </c>
      <c r="E31" s="654">
        <v>2</v>
      </c>
      <c r="F31" s="641" t="s">
        <v>219</v>
      </c>
      <c r="G31" s="351" t="s">
        <v>258</v>
      </c>
      <c r="H31" s="648" t="s">
        <v>234</v>
      </c>
      <c r="I31" s="679" t="s">
        <v>945</v>
      </c>
    </row>
    <row r="32" spans="1:9" s="303" customFormat="1" ht="14.25" customHeight="1" x14ac:dyDescent="0.15">
      <c r="A32" s="641"/>
      <c r="B32" s="641"/>
      <c r="C32" s="641"/>
      <c r="D32" s="686"/>
      <c r="E32" s="655"/>
      <c r="F32" s="641"/>
      <c r="G32" s="350" t="s">
        <v>944</v>
      </c>
      <c r="H32" s="649"/>
      <c r="I32" s="680"/>
    </row>
    <row r="33" spans="1:9" s="303" customFormat="1" ht="14.25" customHeight="1" x14ac:dyDescent="0.15">
      <c r="A33" s="641"/>
      <c r="B33" s="641"/>
      <c r="C33" s="641"/>
      <c r="D33" s="687"/>
      <c r="E33" s="656"/>
      <c r="F33" s="641"/>
      <c r="G33" s="372"/>
      <c r="H33" s="650"/>
      <c r="I33" s="681"/>
    </row>
    <row r="34" spans="1:9" s="303" customFormat="1" ht="14.25" customHeight="1" x14ac:dyDescent="0.15">
      <c r="A34" s="678" t="s">
        <v>1405</v>
      </c>
      <c r="B34" s="678" t="s">
        <v>504</v>
      </c>
      <c r="C34" s="641">
        <v>1740164</v>
      </c>
      <c r="D34" s="658" t="s">
        <v>1410</v>
      </c>
      <c r="E34" s="654">
        <v>2</v>
      </c>
      <c r="F34" s="641" t="s">
        <v>231</v>
      </c>
      <c r="G34" s="312" t="s">
        <v>1409</v>
      </c>
      <c r="H34" s="648" t="s">
        <v>955</v>
      </c>
      <c r="I34" s="661" t="s">
        <v>1408</v>
      </c>
    </row>
    <row r="35" spans="1:9" s="303" customFormat="1" ht="14.25" customHeight="1" x14ac:dyDescent="0.15">
      <c r="A35" s="641"/>
      <c r="B35" s="641"/>
      <c r="C35" s="641"/>
      <c r="D35" s="659"/>
      <c r="E35" s="655"/>
      <c r="F35" s="641"/>
      <c r="G35" s="335" t="s">
        <v>1407</v>
      </c>
      <c r="H35" s="649"/>
      <c r="I35" s="662"/>
    </row>
    <row r="36" spans="1:9" s="303" customFormat="1" ht="14.25" customHeight="1" x14ac:dyDescent="0.15">
      <c r="A36" s="641"/>
      <c r="B36" s="641"/>
      <c r="C36" s="641"/>
      <c r="D36" s="659"/>
      <c r="E36" s="656"/>
      <c r="F36" s="641"/>
      <c r="G36" s="310"/>
      <c r="H36" s="650"/>
      <c r="I36" s="663"/>
    </row>
    <row r="37" spans="1:9" s="303" customFormat="1" ht="14.25" customHeight="1" x14ac:dyDescent="0.15">
      <c r="A37" s="678" t="s">
        <v>1405</v>
      </c>
      <c r="B37" s="678" t="s">
        <v>504</v>
      </c>
      <c r="C37" s="641">
        <v>1740083</v>
      </c>
      <c r="D37" s="658" t="s">
        <v>1406</v>
      </c>
      <c r="E37" s="654">
        <v>2</v>
      </c>
      <c r="F37" s="641" t="s">
        <v>219</v>
      </c>
      <c r="G37" s="322" t="s">
        <v>956</v>
      </c>
      <c r="H37" s="648" t="s">
        <v>955</v>
      </c>
      <c r="I37" s="661" t="s">
        <v>954</v>
      </c>
    </row>
    <row r="38" spans="1:9" s="303" customFormat="1" ht="14.25" customHeight="1" x14ac:dyDescent="0.15">
      <c r="A38" s="641"/>
      <c r="B38" s="641"/>
      <c r="C38" s="641"/>
      <c r="D38" s="659"/>
      <c r="E38" s="655"/>
      <c r="F38" s="641"/>
      <c r="G38" s="331"/>
      <c r="H38" s="649"/>
      <c r="I38" s="662"/>
    </row>
    <row r="39" spans="1:9" s="303" customFormat="1" ht="14.25" customHeight="1" x14ac:dyDescent="0.15">
      <c r="A39" s="641"/>
      <c r="B39" s="641"/>
      <c r="C39" s="641"/>
      <c r="D39" s="659"/>
      <c r="E39" s="656"/>
      <c r="F39" s="641"/>
      <c r="G39" s="310"/>
      <c r="H39" s="650"/>
      <c r="I39" s="663"/>
    </row>
    <row r="40" spans="1:9" s="303" customFormat="1" ht="14.25" customHeight="1" x14ac:dyDescent="0.15">
      <c r="A40" s="678" t="s">
        <v>1405</v>
      </c>
      <c r="B40" s="678" t="s">
        <v>504</v>
      </c>
      <c r="C40" s="641">
        <v>1740210</v>
      </c>
      <c r="D40" s="658" t="s">
        <v>1404</v>
      </c>
      <c r="E40" s="654">
        <v>2</v>
      </c>
      <c r="F40" s="641" t="s">
        <v>231</v>
      </c>
      <c r="G40" s="322" t="s">
        <v>691</v>
      </c>
      <c r="H40" s="648" t="s">
        <v>234</v>
      </c>
      <c r="I40" s="661" t="s">
        <v>963</v>
      </c>
    </row>
    <row r="41" spans="1:9" s="303" customFormat="1" ht="14.25" customHeight="1" x14ac:dyDescent="0.15">
      <c r="A41" s="641"/>
      <c r="B41" s="641"/>
      <c r="C41" s="641"/>
      <c r="D41" s="659"/>
      <c r="E41" s="655"/>
      <c r="F41" s="641"/>
      <c r="G41" s="331"/>
      <c r="H41" s="649"/>
      <c r="I41" s="662"/>
    </row>
    <row r="42" spans="1:9" s="303" customFormat="1" ht="14.25" customHeight="1" x14ac:dyDescent="0.15">
      <c r="A42" s="641"/>
      <c r="B42" s="641"/>
      <c r="C42" s="641"/>
      <c r="D42" s="659"/>
      <c r="E42" s="656"/>
      <c r="F42" s="641"/>
      <c r="G42" s="330"/>
      <c r="H42" s="650"/>
      <c r="I42" s="663"/>
    </row>
    <row r="43" spans="1:9" s="303" customFormat="1" ht="14.25" customHeight="1" x14ac:dyDescent="0.15">
      <c r="A43" s="678" t="s">
        <v>1403</v>
      </c>
      <c r="B43" s="678" t="s">
        <v>504</v>
      </c>
      <c r="C43" s="641">
        <v>1730150</v>
      </c>
      <c r="D43" s="685" t="s">
        <v>1402</v>
      </c>
      <c r="E43" s="654">
        <v>2</v>
      </c>
      <c r="F43" s="641" t="s">
        <v>219</v>
      </c>
      <c r="G43" s="385" t="s">
        <v>1258</v>
      </c>
      <c r="H43" s="648" t="s">
        <v>234</v>
      </c>
      <c r="I43" s="661" t="s">
        <v>1257</v>
      </c>
    </row>
    <row r="44" spans="1:9" s="303" customFormat="1" ht="14.25" customHeight="1" x14ac:dyDescent="0.15">
      <c r="A44" s="641"/>
      <c r="B44" s="641"/>
      <c r="C44" s="641"/>
      <c r="D44" s="686"/>
      <c r="E44" s="655"/>
      <c r="F44" s="641"/>
      <c r="G44" s="350" t="s">
        <v>1256</v>
      </c>
      <c r="H44" s="649"/>
      <c r="I44" s="662"/>
    </row>
    <row r="45" spans="1:9" s="303" customFormat="1" ht="14.25" customHeight="1" x14ac:dyDescent="0.15">
      <c r="A45" s="641"/>
      <c r="B45" s="641"/>
      <c r="C45" s="641"/>
      <c r="D45" s="700"/>
      <c r="E45" s="656"/>
      <c r="F45" s="641"/>
      <c r="G45" s="349"/>
      <c r="H45" s="650"/>
      <c r="I45" s="663"/>
    </row>
    <row r="46" spans="1:9" s="303" customFormat="1" ht="14.25" customHeight="1" x14ac:dyDescent="0.15">
      <c r="A46" s="678" t="s">
        <v>1401</v>
      </c>
      <c r="B46" s="678" t="s">
        <v>504</v>
      </c>
      <c r="C46" s="641">
        <v>1720104</v>
      </c>
      <c r="D46" s="685" t="s">
        <v>1400</v>
      </c>
      <c r="E46" s="654">
        <v>2</v>
      </c>
      <c r="F46" s="641" t="s">
        <v>239</v>
      </c>
      <c r="G46" s="385" t="s">
        <v>1399</v>
      </c>
      <c r="H46" s="648" t="s">
        <v>234</v>
      </c>
      <c r="I46" s="661" t="s">
        <v>978</v>
      </c>
    </row>
    <row r="47" spans="1:9" s="303" customFormat="1" ht="14.25" customHeight="1" x14ac:dyDescent="0.15">
      <c r="A47" s="641"/>
      <c r="B47" s="641"/>
      <c r="C47" s="641"/>
      <c r="D47" s="686"/>
      <c r="E47" s="655"/>
      <c r="F47" s="641"/>
      <c r="G47" s="350" t="s">
        <v>977</v>
      </c>
      <c r="H47" s="649"/>
      <c r="I47" s="662"/>
    </row>
    <row r="48" spans="1:9" s="303" customFormat="1" ht="14.25" customHeight="1" x14ac:dyDescent="0.15">
      <c r="A48" s="641"/>
      <c r="B48" s="641"/>
      <c r="C48" s="641"/>
      <c r="D48" s="700"/>
      <c r="E48" s="656"/>
      <c r="F48" s="641"/>
      <c r="G48" s="349"/>
      <c r="H48" s="650"/>
      <c r="I48" s="663"/>
    </row>
    <row r="49" spans="1:9" s="303" customFormat="1" ht="14.25" customHeight="1" x14ac:dyDescent="0.15">
      <c r="A49" s="678" t="s">
        <v>1398</v>
      </c>
      <c r="B49" s="678" t="s">
        <v>504</v>
      </c>
      <c r="C49" s="641">
        <v>1760211</v>
      </c>
      <c r="D49" s="685" t="s">
        <v>1397</v>
      </c>
      <c r="E49" s="654">
        <v>2</v>
      </c>
      <c r="F49" s="641" t="s">
        <v>239</v>
      </c>
      <c r="G49" s="385" t="s">
        <v>1396</v>
      </c>
      <c r="H49" s="648" t="s">
        <v>234</v>
      </c>
      <c r="I49" s="661" t="s">
        <v>1395</v>
      </c>
    </row>
    <row r="50" spans="1:9" s="303" customFormat="1" ht="14.25" customHeight="1" x14ac:dyDescent="0.15">
      <c r="A50" s="641"/>
      <c r="B50" s="641"/>
      <c r="C50" s="641"/>
      <c r="D50" s="686"/>
      <c r="E50" s="655"/>
      <c r="F50" s="641"/>
      <c r="G50" s="350" t="s">
        <v>1394</v>
      </c>
      <c r="H50" s="649"/>
      <c r="I50" s="662"/>
    </row>
    <row r="51" spans="1:9" s="303" customFormat="1" ht="14.25" customHeight="1" thickBot="1" x14ac:dyDescent="0.2">
      <c r="A51" s="641"/>
      <c r="B51" s="641"/>
      <c r="C51" s="641"/>
      <c r="D51" s="700"/>
      <c r="E51" s="656"/>
      <c r="F51" s="641"/>
      <c r="G51" s="349"/>
      <c r="H51" s="650"/>
      <c r="I51" s="663"/>
    </row>
    <row r="52" spans="1:9" s="303" customFormat="1" ht="14.25" customHeight="1" thickTop="1" thickBot="1" x14ac:dyDescent="0.2">
      <c r="A52" s="732">
        <f>COUNTA(C4:C51)</f>
        <v>16</v>
      </c>
      <c r="B52" s="733"/>
      <c r="C52" s="697">
        <f>COUNTIF(F4:F51,"TV")</f>
        <v>7</v>
      </c>
      <c r="D52" s="697"/>
      <c r="E52" s="672">
        <f>COUNTIF(F4:F51,"R")</f>
        <v>8</v>
      </c>
      <c r="F52" s="672"/>
      <c r="G52" s="672"/>
      <c r="H52" s="305" t="str">
        <f>IF(COUNTIF(F4:F51,"OL")=0,"（オンライン　0　科目）",COUNTIF(F4:F51,"OL"))</f>
        <v>（オンライン　0　科目）</v>
      </c>
      <c r="I52" s="304">
        <f>IF(COUNTIF(F4:F51,"N")=0,"（インターネット　0　科目）",COUNTIF(F4:F51,"N"))</f>
        <v>1</v>
      </c>
    </row>
    <row r="53" spans="1:9" s="303" customFormat="1" ht="14.25" customHeight="1" thickTop="1" x14ac:dyDescent="0.15">
      <c r="A53" s="684" t="s">
        <v>1304</v>
      </c>
      <c r="B53" s="684" t="s">
        <v>1304</v>
      </c>
      <c r="C53" s="656">
        <v>1555030</v>
      </c>
      <c r="D53" s="702" t="s">
        <v>1393</v>
      </c>
      <c r="E53" s="655">
        <v>2</v>
      </c>
      <c r="F53" s="655" t="s">
        <v>231</v>
      </c>
      <c r="G53" s="335" t="s">
        <v>1392</v>
      </c>
      <c r="H53" s="649" t="s">
        <v>234</v>
      </c>
      <c r="I53" s="680" t="s">
        <v>1391</v>
      </c>
    </row>
    <row r="54" spans="1:9" s="303" customFormat="1" ht="14.25" customHeight="1" x14ac:dyDescent="0.15">
      <c r="A54" s="678"/>
      <c r="B54" s="678"/>
      <c r="C54" s="641"/>
      <c r="D54" s="702"/>
      <c r="E54" s="655"/>
      <c r="F54" s="655"/>
      <c r="G54" s="335"/>
      <c r="H54" s="649"/>
      <c r="I54" s="680"/>
    </row>
    <row r="55" spans="1:9" s="303" customFormat="1" ht="14.25" customHeight="1" x14ac:dyDescent="0.15">
      <c r="A55" s="678"/>
      <c r="B55" s="678"/>
      <c r="C55" s="641"/>
      <c r="D55" s="712"/>
      <c r="E55" s="656"/>
      <c r="F55" s="656"/>
      <c r="G55" s="334"/>
      <c r="H55" s="650"/>
      <c r="I55" s="681"/>
    </row>
    <row r="56" spans="1:9" s="303" customFormat="1" ht="14.25" customHeight="1" x14ac:dyDescent="0.15">
      <c r="A56" s="678" t="s">
        <v>1304</v>
      </c>
      <c r="B56" s="678" t="s">
        <v>1304</v>
      </c>
      <c r="C56" s="641">
        <v>1559362</v>
      </c>
      <c r="D56" s="685" t="s">
        <v>1390</v>
      </c>
      <c r="E56" s="654">
        <v>2</v>
      </c>
      <c r="F56" s="654" t="s">
        <v>236</v>
      </c>
      <c r="G56" s="311" t="s">
        <v>1389</v>
      </c>
      <c r="H56" s="648" t="s">
        <v>1386</v>
      </c>
      <c r="I56" s="661" t="s">
        <v>1052</v>
      </c>
    </row>
    <row r="57" spans="1:9" s="303" customFormat="1" ht="14.25" customHeight="1" x14ac:dyDescent="0.15">
      <c r="A57" s="678"/>
      <c r="B57" s="678"/>
      <c r="C57" s="641"/>
      <c r="D57" s="702"/>
      <c r="E57" s="655"/>
      <c r="F57" s="655"/>
      <c r="G57" s="311"/>
      <c r="H57" s="649"/>
      <c r="I57" s="662"/>
    </row>
    <row r="58" spans="1:9" s="303" customFormat="1" ht="14.25" customHeight="1" x14ac:dyDescent="0.15">
      <c r="A58" s="678"/>
      <c r="B58" s="678"/>
      <c r="C58" s="641"/>
      <c r="D58" s="712"/>
      <c r="E58" s="656"/>
      <c r="F58" s="656"/>
      <c r="G58" s="310"/>
      <c r="H58" s="650"/>
      <c r="I58" s="663"/>
    </row>
    <row r="59" spans="1:9" s="303" customFormat="1" ht="14.25" customHeight="1" x14ac:dyDescent="0.15">
      <c r="A59" s="678" t="s">
        <v>1304</v>
      </c>
      <c r="B59" s="678" t="s">
        <v>1304</v>
      </c>
      <c r="C59" s="641">
        <v>1559281</v>
      </c>
      <c r="D59" s="685" t="s">
        <v>1388</v>
      </c>
      <c r="E59" s="654">
        <v>2</v>
      </c>
      <c r="F59" s="654" t="s">
        <v>219</v>
      </c>
      <c r="G59" s="317" t="s">
        <v>1387</v>
      </c>
      <c r="H59" s="648" t="s">
        <v>1386</v>
      </c>
      <c r="I59" s="679" t="s">
        <v>1385</v>
      </c>
    </row>
    <row r="60" spans="1:9" s="303" customFormat="1" ht="14.25" customHeight="1" x14ac:dyDescent="0.15">
      <c r="A60" s="678"/>
      <c r="B60" s="678"/>
      <c r="C60" s="641"/>
      <c r="D60" s="686"/>
      <c r="E60" s="655"/>
      <c r="F60" s="655"/>
      <c r="G60" s="311"/>
      <c r="H60" s="649"/>
      <c r="I60" s="680"/>
    </row>
    <row r="61" spans="1:9" s="303" customFormat="1" ht="14.25" customHeight="1" x14ac:dyDescent="0.15">
      <c r="A61" s="678"/>
      <c r="B61" s="678"/>
      <c r="C61" s="641"/>
      <c r="D61" s="687"/>
      <c r="E61" s="656"/>
      <c r="F61" s="656"/>
      <c r="G61" s="310"/>
      <c r="H61" s="650"/>
      <c r="I61" s="681"/>
    </row>
    <row r="62" spans="1:9" s="303" customFormat="1" ht="14.25" customHeight="1" x14ac:dyDescent="0.15">
      <c r="A62" s="678" t="s">
        <v>1304</v>
      </c>
      <c r="B62" s="678" t="s">
        <v>1304</v>
      </c>
      <c r="C62" s="641">
        <v>1559303</v>
      </c>
      <c r="D62" s="658" t="s">
        <v>1384</v>
      </c>
      <c r="E62" s="654">
        <v>2</v>
      </c>
      <c r="F62" s="641" t="s">
        <v>219</v>
      </c>
      <c r="G62" s="351" t="s">
        <v>652</v>
      </c>
      <c r="H62" s="648" t="s">
        <v>651</v>
      </c>
      <c r="I62" s="657" t="s">
        <v>650</v>
      </c>
    </row>
    <row r="63" spans="1:9" s="303" customFormat="1" ht="14.25" customHeight="1" x14ac:dyDescent="0.15">
      <c r="A63" s="678"/>
      <c r="B63" s="678"/>
      <c r="C63" s="641"/>
      <c r="D63" s="659"/>
      <c r="E63" s="655"/>
      <c r="F63" s="641"/>
      <c r="G63" s="350" t="s">
        <v>649</v>
      </c>
      <c r="H63" s="649"/>
      <c r="I63" s="657"/>
    </row>
    <row r="64" spans="1:9" s="303" customFormat="1" ht="14.25" customHeight="1" x14ac:dyDescent="0.15">
      <c r="A64" s="678"/>
      <c r="B64" s="678"/>
      <c r="C64" s="641"/>
      <c r="D64" s="659"/>
      <c r="E64" s="656"/>
      <c r="F64" s="641"/>
      <c r="G64" s="349"/>
      <c r="H64" s="650"/>
      <c r="I64" s="657"/>
    </row>
    <row r="65" spans="1:9" s="303" customFormat="1" ht="14.25" customHeight="1" x14ac:dyDescent="0.15">
      <c r="A65" s="678" t="s">
        <v>1304</v>
      </c>
      <c r="B65" s="678" t="s">
        <v>1304</v>
      </c>
      <c r="C65" s="641">
        <v>1559311</v>
      </c>
      <c r="D65" s="685" t="s">
        <v>1383</v>
      </c>
      <c r="E65" s="654">
        <v>2</v>
      </c>
      <c r="F65" s="654" t="s">
        <v>236</v>
      </c>
      <c r="G65" s="317" t="s">
        <v>1382</v>
      </c>
      <c r="H65" s="648" t="s">
        <v>651</v>
      </c>
      <c r="I65" s="679" t="s">
        <v>1381</v>
      </c>
    </row>
    <row r="66" spans="1:9" s="303" customFormat="1" ht="14.25" customHeight="1" x14ac:dyDescent="0.15">
      <c r="A66" s="678"/>
      <c r="B66" s="678"/>
      <c r="C66" s="641"/>
      <c r="D66" s="702"/>
      <c r="E66" s="655"/>
      <c r="F66" s="655"/>
      <c r="G66" s="311" t="s">
        <v>1380</v>
      </c>
      <c r="H66" s="649"/>
      <c r="I66" s="680"/>
    </row>
    <row r="67" spans="1:9" s="303" customFormat="1" ht="14.25" customHeight="1" x14ac:dyDescent="0.15">
      <c r="A67" s="678"/>
      <c r="B67" s="678"/>
      <c r="C67" s="641"/>
      <c r="D67" s="712"/>
      <c r="E67" s="656"/>
      <c r="F67" s="656"/>
      <c r="G67" s="310"/>
      <c r="H67" s="650"/>
      <c r="I67" s="681"/>
    </row>
    <row r="68" spans="1:9" s="303" customFormat="1" ht="14.25" customHeight="1" x14ac:dyDescent="0.15">
      <c r="A68" s="678" t="s">
        <v>1304</v>
      </c>
      <c r="B68" s="678" t="s">
        <v>1304</v>
      </c>
      <c r="C68" s="641">
        <v>1559370</v>
      </c>
      <c r="D68" s="707" t="s">
        <v>1379</v>
      </c>
      <c r="E68" s="654">
        <v>2</v>
      </c>
      <c r="F68" s="654" t="s">
        <v>231</v>
      </c>
      <c r="G68" s="317" t="s">
        <v>1378</v>
      </c>
      <c r="H68" s="648" t="s">
        <v>1366</v>
      </c>
      <c r="I68" s="679" t="s">
        <v>1377</v>
      </c>
    </row>
    <row r="69" spans="1:9" s="303" customFormat="1" ht="14.25" customHeight="1" x14ac:dyDescent="0.15">
      <c r="A69" s="678"/>
      <c r="B69" s="678"/>
      <c r="C69" s="641"/>
      <c r="D69" s="686"/>
      <c r="E69" s="655"/>
      <c r="F69" s="655"/>
      <c r="G69" s="311" t="s">
        <v>1376</v>
      </c>
      <c r="H69" s="649"/>
      <c r="I69" s="680"/>
    </row>
    <row r="70" spans="1:9" s="303" customFormat="1" ht="14.25" customHeight="1" x14ac:dyDescent="0.15">
      <c r="A70" s="678"/>
      <c r="B70" s="678"/>
      <c r="C70" s="641"/>
      <c r="D70" s="687"/>
      <c r="E70" s="656"/>
      <c r="F70" s="656"/>
      <c r="G70" s="310"/>
      <c r="H70" s="650"/>
      <c r="I70" s="681"/>
    </row>
    <row r="71" spans="1:9" s="303" customFormat="1" ht="14.25" customHeight="1" x14ac:dyDescent="0.15">
      <c r="A71" s="678" t="s">
        <v>1304</v>
      </c>
      <c r="B71" s="678" t="s">
        <v>1304</v>
      </c>
      <c r="C71" s="641">
        <v>1555022</v>
      </c>
      <c r="D71" s="685" t="s">
        <v>1375</v>
      </c>
      <c r="E71" s="654">
        <v>2</v>
      </c>
      <c r="F71" s="654" t="s">
        <v>231</v>
      </c>
      <c r="G71" s="317" t="s">
        <v>1374</v>
      </c>
      <c r="H71" s="648" t="s">
        <v>1366</v>
      </c>
      <c r="I71" s="679" t="s">
        <v>1373</v>
      </c>
    </row>
    <row r="72" spans="1:9" s="303" customFormat="1" ht="14.25" customHeight="1" x14ac:dyDescent="0.15">
      <c r="A72" s="678"/>
      <c r="B72" s="678"/>
      <c r="C72" s="641"/>
      <c r="D72" s="702"/>
      <c r="E72" s="655"/>
      <c r="F72" s="655"/>
      <c r="G72" s="311"/>
      <c r="H72" s="649"/>
      <c r="I72" s="680"/>
    </row>
    <row r="73" spans="1:9" s="303" customFormat="1" ht="14.25" customHeight="1" x14ac:dyDescent="0.15">
      <c r="A73" s="678"/>
      <c r="B73" s="678"/>
      <c r="C73" s="641"/>
      <c r="D73" s="712"/>
      <c r="E73" s="656"/>
      <c r="F73" s="656"/>
      <c r="G73" s="310"/>
      <c r="H73" s="650"/>
      <c r="I73" s="681"/>
    </row>
    <row r="74" spans="1:9" s="303" customFormat="1" ht="14.25" customHeight="1" x14ac:dyDescent="0.15">
      <c r="A74" s="678" t="s">
        <v>1304</v>
      </c>
      <c r="B74" s="678" t="s">
        <v>1304</v>
      </c>
      <c r="C74" s="641">
        <v>1559257</v>
      </c>
      <c r="D74" s="685" t="s">
        <v>1372</v>
      </c>
      <c r="E74" s="654">
        <v>2</v>
      </c>
      <c r="F74" s="654" t="s">
        <v>219</v>
      </c>
      <c r="G74" s="317" t="s">
        <v>1371</v>
      </c>
      <c r="H74" s="648" t="s">
        <v>1366</v>
      </c>
      <c r="I74" s="661" t="s">
        <v>1370</v>
      </c>
    </row>
    <row r="75" spans="1:9" s="303" customFormat="1" ht="14.25" customHeight="1" x14ac:dyDescent="0.15">
      <c r="A75" s="678"/>
      <c r="B75" s="678"/>
      <c r="C75" s="641"/>
      <c r="D75" s="702"/>
      <c r="E75" s="655"/>
      <c r="F75" s="655"/>
      <c r="G75" s="311" t="s">
        <v>1369</v>
      </c>
      <c r="H75" s="649"/>
      <c r="I75" s="662"/>
    </row>
    <row r="76" spans="1:9" s="303" customFormat="1" ht="14.25" customHeight="1" x14ac:dyDescent="0.15">
      <c r="A76" s="678"/>
      <c r="B76" s="678"/>
      <c r="C76" s="641"/>
      <c r="D76" s="712"/>
      <c r="E76" s="656"/>
      <c r="F76" s="656"/>
      <c r="G76" s="310"/>
      <c r="H76" s="650"/>
      <c r="I76" s="663"/>
    </row>
    <row r="77" spans="1:9" s="303" customFormat="1" ht="14.25" customHeight="1" x14ac:dyDescent="0.15">
      <c r="A77" s="678" t="s">
        <v>1304</v>
      </c>
      <c r="B77" s="678" t="s">
        <v>1304</v>
      </c>
      <c r="C77" s="641">
        <v>1554891</v>
      </c>
      <c r="D77" s="685" t="s">
        <v>1368</v>
      </c>
      <c r="E77" s="654">
        <v>2</v>
      </c>
      <c r="F77" s="654" t="s">
        <v>239</v>
      </c>
      <c r="G77" s="317" t="s">
        <v>1367</v>
      </c>
      <c r="H77" s="648" t="s">
        <v>1366</v>
      </c>
      <c r="I77" s="661" t="s">
        <v>1365</v>
      </c>
    </row>
    <row r="78" spans="1:9" s="303" customFormat="1" ht="14.25" customHeight="1" x14ac:dyDescent="0.15">
      <c r="A78" s="678"/>
      <c r="B78" s="678"/>
      <c r="C78" s="641"/>
      <c r="D78" s="702"/>
      <c r="E78" s="655"/>
      <c r="F78" s="655"/>
      <c r="G78" s="311"/>
      <c r="H78" s="649"/>
      <c r="I78" s="662"/>
    </row>
    <row r="79" spans="1:9" s="303" customFormat="1" ht="14.25" customHeight="1" x14ac:dyDescent="0.15">
      <c r="A79" s="678"/>
      <c r="B79" s="678"/>
      <c r="C79" s="641"/>
      <c r="D79" s="712"/>
      <c r="E79" s="656"/>
      <c r="F79" s="656"/>
      <c r="G79" s="310"/>
      <c r="H79" s="650"/>
      <c r="I79" s="663"/>
    </row>
    <row r="80" spans="1:9" s="303" customFormat="1" ht="14.25" customHeight="1" x14ac:dyDescent="0.15">
      <c r="A80" s="673" t="s">
        <v>1304</v>
      </c>
      <c r="B80" s="673" t="s">
        <v>1304</v>
      </c>
      <c r="C80" s="674">
        <v>1559427</v>
      </c>
      <c r="D80" s="747" t="s">
        <v>1364</v>
      </c>
      <c r="E80" s="642">
        <v>2</v>
      </c>
      <c r="F80" s="642" t="s">
        <v>231</v>
      </c>
      <c r="G80" s="333" t="s">
        <v>1321</v>
      </c>
      <c r="H80" s="645" t="s">
        <v>234</v>
      </c>
      <c r="I80" s="688" t="s">
        <v>1363</v>
      </c>
    </row>
    <row r="81" spans="1:9" s="303" customFormat="1" ht="14.25" customHeight="1" x14ac:dyDescent="0.15">
      <c r="A81" s="673"/>
      <c r="B81" s="673"/>
      <c r="C81" s="674"/>
      <c r="D81" s="704"/>
      <c r="E81" s="643"/>
      <c r="F81" s="643"/>
      <c r="G81" s="308" t="s">
        <v>1362</v>
      </c>
      <c r="H81" s="646"/>
      <c r="I81" s="689"/>
    </row>
    <row r="82" spans="1:9" s="303" customFormat="1" ht="14.25" customHeight="1" x14ac:dyDescent="0.15">
      <c r="A82" s="673"/>
      <c r="B82" s="673"/>
      <c r="C82" s="674"/>
      <c r="D82" s="705"/>
      <c r="E82" s="644"/>
      <c r="F82" s="644"/>
      <c r="G82" s="307"/>
      <c r="H82" s="647"/>
      <c r="I82" s="690"/>
    </row>
    <row r="83" spans="1:9" s="303" customFormat="1" ht="14.25" customHeight="1" x14ac:dyDescent="0.15">
      <c r="A83" s="678" t="s">
        <v>1304</v>
      </c>
      <c r="B83" s="678" t="s">
        <v>1304</v>
      </c>
      <c r="C83" s="641">
        <v>1559320</v>
      </c>
      <c r="D83" s="685" t="s">
        <v>1361</v>
      </c>
      <c r="E83" s="654">
        <v>2</v>
      </c>
      <c r="F83" s="654" t="s">
        <v>239</v>
      </c>
      <c r="G83" s="335" t="s">
        <v>1360</v>
      </c>
      <c r="H83" s="764" t="s">
        <v>1123</v>
      </c>
      <c r="I83" s="661" t="s">
        <v>1359</v>
      </c>
    </row>
    <row r="84" spans="1:9" s="303" customFormat="1" ht="14.25" customHeight="1" x14ac:dyDescent="0.15">
      <c r="A84" s="678"/>
      <c r="B84" s="678"/>
      <c r="C84" s="641"/>
      <c r="D84" s="702"/>
      <c r="E84" s="655"/>
      <c r="F84" s="655"/>
      <c r="G84" s="335" t="s">
        <v>1358</v>
      </c>
      <c r="H84" s="683"/>
      <c r="I84" s="662"/>
    </row>
    <row r="85" spans="1:9" s="303" customFormat="1" ht="14.25" customHeight="1" x14ac:dyDescent="0.15">
      <c r="A85" s="678"/>
      <c r="B85" s="678"/>
      <c r="C85" s="641"/>
      <c r="D85" s="712"/>
      <c r="E85" s="656"/>
      <c r="F85" s="656"/>
      <c r="G85" s="334"/>
      <c r="H85" s="684"/>
      <c r="I85" s="663"/>
    </row>
    <row r="86" spans="1:9" s="303" customFormat="1" ht="14.25" customHeight="1" x14ac:dyDescent="0.15">
      <c r="A86" s="678" t="s">
        <v>1304</v>
      </c>
      <c r="B86" s="678" t="s">
        <v>1304</v>
      </c>
      <c r="C86" s="641">
        <v>1555103</v>
      </c>
      <c r="D86" s="685" t="s">
        <v>1357</v>
      </c>
      <c r="E86" s="654">
        <v>2</v>
      </c>
      <c r="F86" s="654" t="s">
        <v>219</v>
      </c>
      <c r="G86" s="312" t="s">
        <v>1079</v>
      </c>
      <c r="H86" s="764" t="s">
        <v>234</v>
      </c>
      <c r="I86" s="661" t="s">
        <v>1078</v>
      </c>
    </row>
    <row r="87" spans="1:9" s="303" customFormat="1" ht="14.25" customHeight="1" x14ac:dyDescent="0.15">
      <c r="A87" s="678"/>
      <c r="B87" s="678"/>
      <c r="C87" s="641"/>
      <c r="D87" s="702"/>
      <c r="E87" s="655"/>
      <c r="F87" s="655"/>
      <c r="G87" s="335"/>
      <c r="H87" s="683"/>
      <c r="I87" s="662"/>
    </row>
    <row r="88" spans="1:9" s="303" customFormat="1" ht="14.25" customHeight="1" x14ac:dyDescent="0.15">
      <c r="A88" s="678"/>
      <c r="B88" s="678"/>
      <c r="C88" s="641"/>
      <c r="D88" s="712"/>
      <c r="E88" s="656"/>
      <c r="F88" s="656"/>
      <c r="G88" s="334"/>
      <c r="H88" s="684"/>
      <c r="I88" s="663"/>
    </row>
    <row r="89" spans="1:9" s="303" customFormat="1" ht="14.25" customHeight="1" x14ac:dyDescent="0.15">
      <c r="A89" s="678" t="s">
        <v>1304</v>
      </c>
      <c r="B89" s="678" t="s">
        <v>1304</v>
      </c>
      <c r="C89" s="641">
        <v>1559249</v>
      </c>
      <c r="D89" s="707" t="s">
        <v>1356</v>
      </c>
      <c r="E89" s="654">
        <v>2</v>
      </c>
      <c r="F89" s="654" t="s">
        <v>219</v>
      </c>
      <c r="G89" s="317" t="s">
        <v>1355</v>
      </c>
      <c r="H89" s="648" t="s">
        <v>1347</v>
      </c>
      <c r="I89" s="679" t="s">
        <v>1354</v>
      </c>
    </row>
    <row r="90" spans="1:9" s="303" customFormat="1" ht="14.25" customHeight="1" x14ac:dyDescent="0.15">
      <c r="A90" s="678"/>
      <c r="B90" s="678"/>
      <c r="C90" s="641"/>
      <c r="D90" s="686"/>
      <c r="E90" s="655"/>
      <c r="F90" s="655"/>
      <c r="G90" s="311" t="s">
        <v>1353</v>
      </c>
      <c r="H90" s="649"/>
      <c r="I90" s="680"/>
    </row>
    <row r="91" spans="1:9" s="303" customFormat="1" ht="14.25" customHeight="1" x14ac:dyDescent="0.15">
      <c r="A91" s="678"/>
      <c r="B91" s="678"/>
      <c r="C91" s="641"/>
      <c r="D91" s="687"/>
      <c r="E91" s="656"/>
      <c r="F91" s="656"/>
      <c r="G91" s="310"/>
      <c r="H91" s="650"/>
      <c r="I91" s="681"/>
    </row>
    <row r="92" spans="1:9" s="303" customFormat="1" ht="14.25" customHeight="1" x14ac:dyDescent="0.15">
      <c r="A92" s="678" t="s">
        <v>1304</v>
      </c>
      <c r="B92" s="678" t="s">
        <v>1304</v>
      </c>
      <c r="C92" s="641">
        <v>1555081</v>
      </c>
      <c r="D92" s="707" t="s">
        <v>1352</v>
      </c>
      <c r="E92" s="654">
        <v>2</v>
      </c>
      <c r="F92" s="654" t="s">
        <v>231</v>
      </c>
      <c r="G92" s="317" t="s">
        <v>1351</v>
      </c>
      <c r="H92" s="648" t="s">
        <v>1073</v>
      </c>
      <c r="I92" s="679" t="s">
        <v>1350</v>
      </c>
    </row>
    <row r="93" spans="1:9" s="303" customFormat="1" ht="14.25" customHeight="1" x14ac:dyDescent="0.15">
      <c r="A93" s="678"/>
      <c r="B93" s="678"/>
      <c r="C93" s="641"/>
      <c r="D93" s="686"/>
      <c r="E93" s="655"/>
      <c r="F93" s="655"/>
      <c r="G93" s="311" t="s">
        <v>1349</v>
      </c>
      <c r="H93" s="649"/>
      <c r="I93" s="680"/>
    </row>
    <row r="94" spans="1:9" s="303" customFormat="1" ht="14.25" customHeight="1" x14ac:dyDescent="0.15">
      <c r="A94" s="678"/>
      <c r="B94" s="678"/>
      <c r="C94" s="641"/>
      <c r="D94" s="687"/>
      <c r="E94" s="656"/>
      <c r="F94" s="656"/>
      <c r="G94" s="310"/>
      <c r="H94" s="650"/>
      <c r="I94" s="681"/>
    </row>
    <row r="95" spans="1:9" s="303" customFormat="1" ht="14.25" customHeight="1" x14ac:dyDescent="0.15">
      <c r="A95" s="678" t="s">
        <v>1304</v>
      </c>
      <c r="B95" s="678" t="s">
        <v>1304</v>
      </c>
      <c r="C95" s="641">
        <v>1559389</v>
      </c>
      <c r="D95" s="685" t="s">
        <v>1348</v>
      </c>
      <c r="E95" s="654">
        <v>2</v>
      </c>
      <c r="F95" s="654" t="s">
        <v>219</v>
      </c>
      <c r="G95" s="317" t="s">
        <v>1050</v>
      </c>
      <c r="H95" s="648" t="s">
        <v>1347</v>
      </c>
      <c r="I95" s="679" t="s">
        <v>1048</v>
      </c>
    </row>
    <row r="96" spans="1:9" s="303" customFormat="1" ht="14.25" customHeight="1" x14ac:dyDescent="0.15">
      <c r="A96" s="678"/>
      <c r="B96" s="678"/>
      <c r="C96" s="641"/>
      <c r="D96" s="702"/>
      <c r="E96" s="655"/>
      <c r="F96" s="655"/>
      <c r="G96" s="311"/>
      <c r="H96" s="649"/>
      <c r="I96" s="680"/>
    </row>
    <row r="97" spans="1:9" s="303" customFormat="1" ht="14.25" customHeight="1" x14ac:dyDescent="0.15">
      <c r="A97" s="678"/>
      <c r="B97" s="678"/>
      <c r="C97" s="641"/>
      <c r="D97" s="712"/>
      <c r="E97" s="656"/>
      <c r="F97" s="656"/>
      <c r="G97" s="310"/>
      <c r="H97" s="650"/>
      <c r="I97" s="681"/>
    </row>
    <row r="98" spans="1:9" s="303" customFormat="1" ht="14.25" customHeight="1" x14ac:dyDescent="0.15">
      <c r="A98" s="678" t="s">
        <v>1304</v>
      </c>
      <c r="B98" s="678" t="s">
        <v>1304</v>
      </c>
      <c r="C98" s="641">
        <v>1559265</v>
      </c>
      <c r="D98" s="685" t="s">
        <v>1346</v>
      </c>
      <c r="E98" s="654">
        <v>2</v>
      </c>
      <c r="F98" s="654" t="s">
        <v>239</v>
      </c>
      <c r="G98" s="317" t="s">
        <v>1345</v>
      </c>
      <c r="H98" s="648" t="s">
        <v>234</v>
      </c>
      <c r="I98" s="679" t="s">
        <v>1344</v>
      </c>
    </row>
    <row r="99" spans="1:9" s="303" customFormat="1" ht="14.25" customHeight="1" x14ac:dyDescent="0.15">
      <c r="A99" s="678"/>
      <c r="B99" s="678"/>
      <c r="C99" s="641"/>
      <c r="D99" s="702"/>
      <c r="E99" s="655"/>
      <c r="F99" s="655"/>
      <c r="G99" s="311" t="s">
        <v>1343</v>
      </c>
      <c r="H99" s="649"/>
      <c r="I99" s="680"/>
    </row>
    <row r="100" spans="1:9" s="303" customFormat="1" ht="14.25" customHeight="1" x14ac:dyDescent="0.15">
      <c r="A100" s="678"/>
      <c r="B100" s="678"/>
      <c r="C100" s="641"/>
      <c r="D100" s="712"/>
      <c r="E100" s="656"/>
      <c r="F100" s="656"/>
      <c r="G100" s="310"/>
      <c r="H100" s="650"/>
      <c r="I100" s="681"/>
    </row>
    <row r="101" spans="1:9" s="303" customFormat="1" ht="14.25" customHeight="1" x14ac:dyDescent="0.15">
      <c r="A101" s="678" t="s">
        <v>1304</v>
      </c>
      <c r="B101" s="678" t="s">
        <v>1304</v>
      </c>
      <c r="C101" s="641">
        <v>1559273</v>
      </c>
      <c r="D101" s="685" t="s">
        <v>1342</v>
      </c>
      <c r="E101" s="654">
        <v>2</v>
      </c>
      <c r="F101" s="654" t="s">
        <v>239</v>
      </c>
      <c r="G101" s="317" t="s">
        <v>1074</v>
      </c>
      <c r="H101" s="648" t="s">
        <v>1073</v>
      </c>
      <c r="I101" s="679" t="s">
        <v>1072</v>
      </c>
    </row>
    <row r="102" spans="1:9" s="303" customFormat="1" ht="14.25" customHeight="1" x14ac:dyDescent="0.15">
      <c r="A102" s="678"/>
      <c r="B102" s="678"/>
      <c r="C102" s="641"/>
      <c r="D102" s="702"/>
      <c r="E102" s="655"/>
      <c r="F102" s="655"/>
      <c r="G102" s="311" t="s">
        <v>1071</v>
      </c>
      <c r="H102" s="649"/>
      <c r="I102" s="680"/>
    </row>
    <row r="103" spans="1:9" s="303" customFormat="1" ht="14.25" customHeight="1" x14ac:dyDescent="0.15">
      <c r="A103" s="678"/>
      <c r="B103" s="678"/>
      <c r="C103" s="641"/>
      <c r="D103" s="712"/>
      <c r="E103" s="656"/>
      <c r="F103" s="656"/>
      <c r="G103" s="310"/>
      <c r="H103" s="650"/>
      <c r="I103" s="681"/>
    </row>
    <row r="104" spans="1:9" s="303" customFormat="1" ht="14.25" customHeight="1" x14ac:dyDescent="0.15">
      <c r="A104" s="682" t="s">
        <v>1304</v>
      </c>
      <c r="B104" s="682" t="s">
        <v>1304</v>
      </c>
      <c r="C104" s="654">
        <v>1559354</v>
      </c>
      <c r="D104" s="707" t="s">
        <v>1341</v>
      </c>
      <c r="E104" s="654">
        <v>2</v>
      </c>
      <c r="F104" s="654" t="s">
        <v>239</v>
      </c>
      <c r="G104" s="317" t="s">
        <v>1340</v>
      </c>
      <c r="H104" s="648" t="s">
        <v>1073</v>
      </c>
      <c r="I104" s="679" t="s">
        <v>1057</v>
      </c>
    </row>
    <row r="105" spans="1:9" s="303" customFormat="1" ht="14.25" customHeight="1" x14ac:dyDescent="0.15">
      <c r="A105" s="683"/>
      <c r="B105" s="683"/>
      <c r="C105" s="655"/>
      <c r="D105" s="686"/>
      <c r="E105" s="655"/>
      <c r="F105" s="655"/>
      <c r="G105" s="311" t="s">
        <v>1339</v>
      </c>
      <c r="H105" s="649"/>
      <c r="I105" s="680"/>
    </row>
    <row r="106" spans="1:9" s="303" customFormat="1" ht="14.25" customHeight="1" x14ac:dyDescent="0.15">
      <c r="A106" s="684"/>
      <c r="B106" s="684"/>
      <c r="C106" s="656"/>
      <c r="D106" s="687"/>
      <c r="E106" s="656"/>
      <c r="F106" s="656"/>
      <c r="G106" s="310"/>
      <c r="H106" s="650"/>
      <c r="I106" s="681"/>
    </row>
    <row r="107" spans="1:9" s="303" customFormat="1" ht="14.25" customHeight="1" x14ac:dyDescent="0.15">
      <c r="A107" s="682" t="s">
        <v>1304</v>
      </c>
      <c r="B107" s="682" t="s">
        <v>1304</v>
      </c>
      <c r="C107" s="654">
        <v>1559338</v>
      </c>
      <c r="D107" s="707" t="s">
        <v>1338</v>
      </c>
      <c r="E107" s="654">
        <v>2</v>
      </c>
      <c r="F107" s="654" t="s">
        <v>236</v>
      </c>
      <c r="G107" s="317" t="s">
        <v>1335</v>
      </c>
      <c r="H107" s="648" t="s">
        <v>1327</v>
      </c>
      <c r="I107" s="679" t="s">
        <v>1337</v>
      </c>
    </row>
    <row r="108" spans="1:9" s="303" customFormat="1" ht="14.25" customHeight="1" x14ac:dyDescent="0.15">
      <c r="A108" s="683"/>
      <c r="B108" s="683"/>
      <c r="C108" s="655"/>
      <c r="D108" s="686"/>
      <c r="E108" s="655"/>
      <c r="F108" s="655"/>
      <c r="G108" s="311"/>
      <c r="H108" s="649"/>
      <c r="I108" s="680"/>
    </row>
    <row r="109" spans="1:9" s="303" customFormat="1" ht="14.25" customHeight="1" x14ac:dyDescent="0.15">
      <c r="A109" s="684"/>
      <c r="B109" s="684"/>
      <c r="C109" s="656"/>
      <c r="D109" s="687"/>
      <c r="E109" s="656"/>
      <c r="F109" s="656"/>
      <c r="G109" s="310"/>
      <c r="H109" s="650"/>
      <c r="I109" s="681"/>
    </row>
    <row r="110" spans="1:9" s="303" customFormat="1" ht="14.25" customHeight="1" x14ac:dyDescent="0.15">
      <c r="A110" s="682" t="s">
        <v>1304</v>
      </c>
      <c r="B110" s="682" t="s">
        <v>1304</v>
      </c>
      <c r="C110" s="654">
        <v>1554999</v>
      </c>
      <c r="D110" s="707" t="s">
        <v>1336</v>
      </c>
      <c r="E110" s="654">
        <v>2</v>
      </c>
      <c r="F110" s="654" t="s">
        <v>231</v>
      </c>
      <c r="G110" s="317" t="s">
        <v>1335</v>
      </c>
      <c r="H110" s="648" t="s">
        <v>1327</v>
      </c>
      <c r="I110" s="679" t="s">
        <v>1334</v>
      </c>
    </row>
    <row r="111" spans="1:9" s="303" customFormat="1" ht="14.25" customHeight="1" x14ac:dyDescent="0.15">
      <c r="A111" s="683"/>
      <c r="B111" s="683"/>
      <c r="C111" s="655"/>
      <c r="D111" s="686"/>
      <c r="E111" s="655"/>
      <c r="F111" s="655"/>
      <c r="G111" s="311"/>
      <c r="H111" s="649"/>
      <c r="I111" s="680"/>
    </row>
    <row r="112" spans="1:9" s="303" customFormat="1" ht="14.25" customHeight="1" x14ac:dyDescent="0.15">
      <c r="A112" s="684"/>
      <c r="B112" s="684"/>
      <c r="C112" s="656"/>
      <c r="D112" s="687"/>
      <c r="E112" s="656"/>
      <c r="F112" s="656"/>
      <c r="G112" s="310"/>
      <c r="H112" s="650"/>
      <c r="I112" s="681"/>
    </row>
    <row r="113" spans="1:9" s="303" customFormat="1" ht="14.25" customHeight="1" x14ac:dyDescent="0.15">
      <c r="A113" s="678" t="s">
        <v>1304</v>
      </c>
      <c r="B113" s="678" t="s">
        <v>1304</v>
      </c>
      <c r="C113" s="641">
        <v>1555006</v>
      </c>
      <c r="D113" s="707" t="s">
        <v>1333</v>
      </c>
      <c r="E113" s="654">
        <v>2</v>
      </c>
      <c r="F113" s="641" t="s">
        <v>219</v>
      </c>
      <c r="G113" s="317" t="s">
        <v>1332</v>
      </c>
      <c r="H113" s="648" t="s">
        <v>217</v>
      </c>
      <c r="I113" s="657" t="s">
        <v>1331</v>
      </c>
    </row>
    <row r="114" spans="1:9" s="303" customFormat="1" ht="14.25" customHeight="1" x14ac:dyDescent="0.15">
      <c r="A114" s="678"/>
      <c r="B114" s="641"/>
      <c r="C114" s="641"/>
      <c r="D114" s="686"/>
      <c r="E114" s="655"/>
      <c r="F114" s="641"/>
      <c r="G114" s="311" t="s">
        <v>1330</v>
      </c>
      <c r="H114" s="649"/>
      <c r="I114" s="657"/>
    </row>
    <row r="115" spans="1:9" s="303" customFormat="1" ht="14.25" customHeight="1" x14ac:dyDescent="0.15">
      <c r="A115" s="678"/>
      <c r="B115" s="641"/>
      <c r="C115" s="641"/>
      <c r="D115" s="687"/>
      <c r="E115" s="656"/>
      <c r="F115" s="641"/>
      <c r="G115" s="310"/>
      <c r="H115" s="650"/>
      <c r="I115" s="657"/>
    </row>
    <row r="116" spans="1:9" s="303" customFormat="1" ht="14.25" customHeight="1" x14ac:dyDescent="0.15">
      <c r="A116" s="678" t="s">
        <v>1304</v>
      </c>
      <c r="B116" s="678" t="s">
        <v>1304</v>
      </c>
      <c r="C116" s="641">
        <v>1555111</v>
      </c>
      <c r="D116" s="707" t="s">
        <v>1329</v>
      </c>
      <c r="E116" s="654">
        <v>2</v>
      </c>
      <c r="F116" s="641" t="s">
        <v>219</v>
      </c>
      <c r="G116" s="317" t="s">
        <v>1328</v>
      </c>
      <c r="H116" s="648" t="s">
        <v>1327</v>
      </c>
      <c r="I116" s="657" t="s">
        <v>1326</v>
      </c>
    </row>
    <row r="117" spans="1:9" s="303" customFormat="1" ht="14.25" customHeight="1" x14ac:dyDescent="0.15">
      <c r="A117" s="678"/>
      <c r="B117" s="678"/>
      <c r="C117" s="641"/>
      <c r="D117" s="686"/>
      <c r="E117" s="655"/>
      <c r="F117" s="641"/>
      <c r="G117" s="311" t="s">
        <v>1325</v>
      </c>
      <c r="H117" s="649"/>
      <c r="I117" s="657"/>
    </row>
    <row r="118" spans="1:9" s="303" customFormat="1" ht="14.25" customHeight="1" x14ac:dyDescent="0.15">
      <c r="A118" s="678"/>
      <c r="B118" s="678"/>
      <c r="C118" s="641"/>
      <c r="D118" s="687"/>
      <c r="E118" s="656"/>
      <c r="F118" s="641"/>
      <c r="G118" s="310"/>
      <c r="H118" s="650"/>
      <c r="I118" s="657"/>
    </row>
    <row r="119" spans="1:9" s="303" customFormat="1" ht="14.25" customHeight="1" x14ac:dyDescent="0.15">
      <c r="A119" s="678" t="s">
        <v>1304</v>
      </c>
      <c r="B119" s="678" t="s">
        <v>1304</v>
      </c>
      <c r="C119" s="641">
        <v>1555057</v>
      </c>
      <c r="D119" s="685" t="s">
        <v>1324</v>
      </c>
      <c r="E119" s="654">
        <v>2</v>
      </c>
      <c r="F119" s="641" t="s">
        <v>219</v>
      </c>
      <c r="G119" s="317" t="s">
        <v>1323</v>
      </c>
      <c r="H119" s="648" t="s">
        <v>234</v>
      </c>
      <c r="I119" s="657" t="s">
        <v>1322</v>
      </c>
    </row>
    <row r="120" spans="1:9" s="303" customFormat="1" ht="14.25" customHeight="1" x14ac:dyDescent="0.15">
      <c r="A120" s="678"/>
      <c r="B120" s="641"/>
      <c r="C120" s="641"/>
      <c r="D120" s="702"/>
      <c r="E120" s="655"/>
      <c r="F120" s="641"/>
      <c r="G120" s="311" t="s">
        <v>1321</v>
      </c>
      <c r="H120" s="649"/>
      <c r="I120" s="657"/>
    </row>
    <row r="121" spans="1:9" s="303" customFormat="1" ht="14.1" customHeight="1" x14ac:dyDescent="0.15">
      <c r="A121" s="678"/>
      <c r="B121" s="641"/>
      <c r="C121" s="641"/>
      <c r="D121" s="712"/>
      <c r="E121" s="656"/>
      <c r="F121" s="641"/>
      <c r="G121" s="310"/>
      <c r="H121" s="650"/>
      <c r="I121" s="657"/>
    </row>
    <row r="122" spans="1:9" s="303" customFormat="1" ht="14.25" customHeight="1" x14ac:dyDescent="0.15">
      <c r="A122" s="673" t="s">
        <v>1304</v>
      </c>
      <c r="B122" s="673" t="s">
        <v>1304</v>
      </c>
      <c r="C122" s="674">
        <v>5550050</v>
      </c>
      <c r="D122" s="691" t="s">
        <v>1320</v>
      </c>
      <c r="E122" s="642">
        <v>2</v>
      </c>
      <c r="F122" s="642" t="s">
        <v>255</v>
      </c>
      <c r="G122" s="309" t="s">
        <v>1318</v>
      </c>
      <c r="H122" s="645" t="s">
        <v>234</v>
      </c>
      <c r="I122" s="688" t="s">
        <v>607</v>
      </c>
    </row>
    <row r="123" spans="1:9" s="303" customFormat="1" ht="14.25" customHeight="1" x14ac:dyDescent="0.15">
      <c r="A123" s="673"/>
      <c r="B123" s="674"/>
      <c r="C123" s="674"/>
      <c r="D123" s="691"/>
      <c r="E123" s="643"/>
      <c r="F123" s="643"/>
      <c r="G123" s="327"/>
      <c r="H123" s="646"/>
      <c r="I123" s="689"/>
    </row>
    <row r="124" spans="1:9" s="303" customFormat="1" ht="14.25" customHeight="1" x14ac:dyDescent="0.15">
      <c r="A124" s="673"/>
      <c r="B124" s="674"/>
      <c r="C124" s="674"/>
      <c r="D124" s="691"/>
      <c r="E124" s="644"/>
      <c r="F124" s="644"/>
      <c r="G124" s="378"/>
      <c r="H124" s="647"/>
      <c r="I124" s="690"/>
    </row>
    <row r="125" spans="1:9" s="303" customFormat="1" ht="14.25" customHeight="1" x14ac:dyDescent="0.15">
      <c r="A125" s="678" t="s">
        <v>1304</v>
      </c>
      <c r="B125" s="678" t="s">
        <v>1304</v>
      </c>
      <c r="C125" s="641">
        <v>5550033</v>
      </c>
      <c r="D125" s="659" t="s">
        <v>1319</v>
      </c>
      <c r="E125" s="654">
        <v>2</v>
      </c>
      <c r="F125" s="654" t="s">
        <v>255</v>
      </c>
      <c r="G125" s="312" t="s">
        <v>1318</v>
      </c>
      <c r="H125" s="648" t="s">
        <v>234</v>
      </c>
      <c r="I125" s="679" t="s">
        <v>1317</v>
      </c>
    </row>
    <row r="126" spans="1:9" s="303" customFormat="1" ht="14.25" customHeight="1" x14ac:dyDescent="0.15">
      <c r="A126" s="678"/>
      <c r="B126" s="641"/>
      <c r="C126" s="641"/>
      <c r="D126" s="659"/>
      <c r="E126" s="655"/>
      <c r="F126" s="655"/>
      <c r="G126" s="335"/>
      <c r="H126" s="649"/>
      <c r="I126" s="680"/>
    </row>
    <row r="127" spans="1:9" s="303" customFormat="1" ht="14.25" customHeight="1" x14ac:dyDescent="0.15">
      <c r="A127" s="678"/>
      <c r="B127" s="641"/>
      <c r="C127" s="641"/>
      <c r="D127" s="659"/>
      <c r="E127" s="656"/>
      <c r="F127" s="656"/>
      <c r="G127" s="334"/>
      <c r="H127" s="650"/>
      <c r="I127" s="681"/>
    </row>
    <row r="128" spans="1:9" s="303" customFormat="1" ht="14.25" customHeight="1" x14ac:dyDescent="0.15">
      <c r="A128" s="678" t="s">
        <v>1304</v>
      </c>
      <c r="B128" s="678" t="s">
        <v>1304</v>
      </c>
      <c r="C128" s="641">
        <v>1559419</v>
      </c>
      <c r="D128" s="659" t="s">
        <v>1316</v>
      </c>
      <c r="E128" s="654">
        <v>2</v>
      </c>
      <c r="F128" s="654" t="s">
        <v>231</v>
      </c>
      <c r="G128" s="312" t="s">
        <v>1314</v>
      </c>
      <c r="H128" s="648" t="s">
        <v>234</v>
      </c>
      <c r="I128" s="679" t="s">
        <v>700</v>
      </c>
    </row>
    <row r="129" spans="1:9" s="303" customFormat="1" ht="14.25" customHeight="1" x14ac:dyDescent="0.15">
      <c r="A129" s="678"/>
      <c r="B129" s="641"/>
      <c r="C129" s="641"/>
      <c r="D129" s="659"/>
      <c r="E129" s="655"/>
      <c r="F129" s="655"/>
      <c r="G129" s="335" t="s">
        <v>1045</v>
      </c>
      <c r="H129" s="649"/>
      <c r="I129" s="680"/>
    </row>
    <row r="130" spans="1:9" s="303" customFormat="1" ht="14.25" customHeight="1" x14ac:dyDescent="0.15">
      <c r="A130" s="678"/>
      <c r="B130" s="641"/>
      <c r="C130" s="641"/>
      <c r="D130" s="659"/>
      <c r="E130" s="656"/>
      <c r="F130" s="656"/>
      <c r="G130" s="334"/>
      <c r="H130" s="650"/>
      <c r="I130" s="681"/>
    </row>
    <row r="131" spans="1:9" s="303" customFormat="1" ht="14.25" customHeight="1" x14ac:dyDescent="0.15">
      <c r="A131" s="678" t="s">
        <v>1304</v>
      </c>
      <c r="B131" s="678" t="s">
        <v>1304</v>
      </c>
      <c r="C131" s="641">
        <v>1555120</v>
      </c>
      <c r="D131" s="659" t="s">
        <v>1315</v>
      </c>
      <c r="E131" s="654">
        <v>2</v>
      </c>
      <c r="F131" s="654" t="s">
        <v>231</v>
      </c>
      <c r="G131" s="312" t="s">
        <v>1314</v>
      </c>
      <c r="H131" s="648" t="s">
        <v>234</v>
      </c>
      <c r="I131" s="679" t="s">
        <v>1313</v>
      </c>
    </row>
    <row r="132" spans="1:9" s="303" customFormat="1" ht="14.25" customHeight="1" x14ac:dyDescent="0.15">
      <c r="A132" s="678"/>
      <c r="B132" s="678"/>
      <c r="C132" s="641"/>
      <c r="D132" s="659"/>
      <c r="E132" s="655"/>
      <c r="F132" s="655"/>
      <c r="G132" s="335" t="s">
        <v>1312</v>
      </c>
      <c r="H132" s="649"/>
      <c r="I132" s="680"/>
    </row>
    <row r="133" spans="1:9" s="303" customFormat="1" ht="14.25" customHeight="1" x14ac:dyDescent="0.15">
      <c r="A133" s="678"/>
      <c r="B133" s="678"/>
      <c r="C133" s="641"/>
      <c r="D133" s="659"/>
      <c r="E133" s="656"/>
      <c r="F133" s="656"/>
      <c r="G133" s="334"/>
      <c r="H133" s="650"/>
      <c r="I133" s="681"/>
    </row>
    <row r="134" spans="1:9" s="303" customFormat="1" ht="14.25" customHeight="1" x14ac:dyDescent="0.15">
      <c r="A134" s="678" t="s">
        <v>1304</v>
      </c>
      <c r="B134" s="678" t="s">
        <v>1304</v>
      </c>
      <c r="C134" s="641">
        <v>1559290</v>
      </c>
      <c r="D134" s="659" t="s">
        <v>1311</v>
      </c>
      <c r="E134" s="654">
        <v>2</v>
      </c>
      <c r="F134" s="641" t="s">
        <v>236</v>
      </c>
      <c r="G134" s="317" t="s">
        <v>663</v>
      </c>
      <c r="H134" s="648" t="s">
        <v>603</v>
      </c>
      <c r="I134" s="661" t="s">
        <v>662</v>
      </c>
    </row>
    <row r="135" spans="1:9" s="303" customFormat="1" ht="14.25" customHeight="1" x14ac:dyDescent="0.15">
      <c r="A135" s="678"/>
      <c r="B135" s="641"/>
      <c r="C135" s="641"/>
      <c r="D135" s="659"/>
      <c r="E135" s="655"/>
      <c r="F135" s="641"/>
      <c r="G135" s="311" t="s">
        <v>1310</v>
      </c>
      <c r="H135" s="649"/>
      <c r="I135" s="662"/>
    </row>
    <row r="136" spans="1:9" s="303" customFormat="1" ht="14.25" customHeight="1" x14ac:dyDescent="0.15">
      <c r="A136" s="678"/>
      <c r="B136" s="641"/>
      <c r="C136" s="641"/>
      <c r="D136" s="659"/>
      <c r="E136" s="656"/>
      <c r="F136" s="641"/>
      <c r="G136" s="310"/>
      <c r="H136" s="650"/>
      <c r="I136" s="663"/>
    </row>
    <row r="137" spans="1:9" s="303" customFormat="1" ht="14.25" customHeight="1" x14ac:dyDescent="0.15">
      <c r="A137" s="673" t="s">
        <v>1304</v>
      </c>
      <c r="B137" s="673" t="s">
        <v>1304</v>
      </c>
      <c r="C137" s="674">
        <v>5550068</v>
      </c>
      <c r="D137" s="722" t="s">
        <v>1309</v>
      </c>
      <c r="E137" s="642">
        <v>2</v>
      </c>
      <c r="F137" s="674" t="s">
        <v>255</v>
      </c>
      <c r="G137" s="309" t="s">
        <v>604</v>
      </c>
      <c r="H137" s="645" t="s">
        <v>603</v>
      </c>
      <c r="I137" s="688" t="s">
        <v>602</v>
      </c>
    </row>
    <row r="138" spans="1:9" s="303" customFormat="1" ht="14.25" customHeight="1" x14ac:dyDescent="0.15">
      <c r="A138" s="673"/>
      <c r="B138" s="674"/>
      <c r="C138" s="674"/>
      <c r="D138" s="691"/>
      <c r="E138" s="643"/>
      <c r="F138" s="674"/>
      <c r="G138" s="327"/>
      <c r="H138" s="646"/>
      <c r="I138" s="689"/>
    </row>
    <row r="139" spans="1:9" s="303" customFormat="1" ht="14.25" customHeight="1" x14ac:dyDescent="0.15">
      <c r="A139" s="673"/>
      <c r="B139" s="674"/>
      <c r="C139" s="674"/>
      <c r="D139" s="691"/>
      <c r="E139" s="644"/>
      <c r="F139" s="674"/>
      <c r="G139" s="307"/>
      <c r="H139" s="647"/>
      <c r="I139" s="690"/>
    </row>
    <row r="140" spans="1:9" s="303" customFormat="1" ht="14.25" customHeight="1" x14ac:dyDescent="0.15">
      <c r="A140" s="673" t="s">
        <v>1304</v>
      </c>
      <c r="B140" s="673" t="s">
        <v>1304</v>
      </c>
      <c r="C140" s="674">
        <v>1559435</v>
      </c>
      <c r="D140" s="691" t="s">
        <v>1308</v>
      </c>
      <c r="E140" s="642">
        <v>2</v>
      </c>
      <c r="F140" s="642" t="s">
        <v>239</v>
      </c>
      <c r="G140" s="365" t="s">
        <v>1307</v>
      </c>
      <c r="H140" s="645" t="s">
        <v>603</v>
      </c>
      <c r="I140" s="688" t="s">
        <v>680</v>
      </c>
    </row>
    <row r="141" spans="1:9" s="303" customFormat="1" ht="14.25" customHeight="1" x14ac:dyDescent="0.15">
      <c r="A141" s="673"/>
      <c r="B141" s="674"/>
      <c r="C141" s="674"/>
      <c r="D141" s="691"/>
      <c r="E141" s="643"/>
      <c r="F141" s="643"/>
      <c r="G141" s="364"/>
      <c r="H141" s="646"/>
      <c r="I141" s="689"/>
    </row>
    <row r="142" spans="1:9" s="303" customFormat="1" ht="14.25" customHeight="1" x14ac:dyDescent="0.15">
      <c r="A142" s="673"/>
      <c r="B142" s="674"/>
      <c r="C142" s="674"/>
      <c r="D142" s="691"/>
      <c r="E142" s="644"/>
      <c r="F142" s="644"/>
      <c r="G142" s="384"/>
      <c r="H142" s="647"/>
      <c r="I142" s="690"/>
    </row>
    <row r="143" spans="1:9" s="303" customFormat="1" ht="14.25" customHeight="1" x14ac:dyDescent="0.15">
      <c r="A143" s="673" t="s">
        <v>1304</v>
      </c>
      <c r="B143" s="673" t="s">
        <v>1304</v>
      </c>
      <c r="C143" s="674">
        <v>1559400</v>
      </c>
      <c r="D143" s="722" t="s">
        <v>1306</v>
      </c>
      <c r="E143" s="642">
        <v>2</v>
      </c>
      <c r="F143" s="674" t="s">
        <v>239</v>
      </c>
      <c r="G143" s="365" t="s">
        <v>691</v>
      </c>
      <c r="H143" s="645" t="s">
        <v>234</v>
      </c>
      <c r="I143" s="688" t="s">
        <v>690</v>
      </c>
    </row>
    <row r="144" spans="1:9" s="303" customFormat="1" ht="14.25" customHeight="1" x14ac:dyDescent="0.15">
      <c r="A144" s="673"/>
      <c r="B144" s="674"/>
      <c r="C144" s="674"/>
      <c r="D144" s="691"/>
      <c r="E144" s="643"/>
      <c r="F144" s="674"/>
      <c r="G144" s="364"/>
      <c r="H144" s="646"/>
      <c r="I144" s="689"/>
    </row>
    <row r="145" spans="1:9" s="303" customFormat="1" ht="14.25" customHeight="1" x14ac:dyDescent="0.15">
      <c r="A145" s="673"/>
      <c r="B145" s="674"/>
      <c r="C145" s="674"/>
      <c r="D145" s="691"/>
      <c r="E145" s="644"/>
      <c r="F145" s="674"/>
      <c r="G145" s="383"/>
      <c r="H145" s="647"/>
      <c r="I145" s="690"/>
    </row>
    <row r="146" spans="1:9" s="303" customFormat="1" ht="14.25" customHeight="1" x14ac:dyDescent="0.15">
      <c r="A146" s="673" t="s">
        <v>1304</v>
      </c>
      <c r="B146" s="673" t="s">
        <v>1304</v>
      </c>
      <c r="C146" s="674">
        <v>1559397</v>
      </c>
      <c r="D146" s="722" t="s">
        <v>1305</v>
      </c>
      <c r="E146" s="642">
        <v>2</v>
      </c>
      <c r="F146" s="674" t="s">
        <v>239</v>
      </c>
      <c r="G146" s="365" t="s">
        <v>691</v>
      </c>
      <c r="H146" s="645" t="s">
        <v>234</v>
      </c>
      <c r="I146" s="688" t="s">
        <v>694</v>
      </c>
    </row>
    <row r="147" spans="1:9" s="303" customFormat="1" ht="14.25" customHeight="1" x14ac:dyDescent="0.15">
      <c r="A147" s="673"/>
      <c r="B147" s="674"/>
      <c r="C147" s="674"/>
      <c r="D147" s="691"/>
      <c r="E147" s="643"/>
      <c r="F147" s="674"/>
      <c r="G147" s="327" t="s">
        <v>693</v>
      </c>
      <c r="H147" s="646"/>
      <c r="I147" s="689"/>
    </row>
    <row r="148" spans="1:9" s="303" customFormat="1" ht="14.25" customHeight="1" x14ac:dyDescent="0.15">
      <c r="A148" s="673"/>
      <c r="B148" s="674"/>
      <c r="C148" s="674"/>
      <c r="D148" s="691"/>
      <c r="E148" s="644"/>
      <c r="F148" s="674"/>
      <c r="G148" s="307"/>
      <c r="H148" s="647"/>
      <c r="I148" s="690"/>
    </row>
    <row r="149" spans="1:9" s="303" customFormat="1" ht="14.25" customHeight="1" x14ac:dyDescent="0.15">
      <c r="A149" s="678" t="s">
        <v>1304</v>
      </c>
      <c r="B149" s="678" t="s">
        <v>1304</v>
      </c>
      <c r="C149" s="641">
        <v>1559346</v>
      </c>
      <c r="D149" s="658" t="s">
        <v>1303</v>
      </c>
      <c r="E149" s="654">
        <v>2</v>
      </c>
      <c r="F149" s="641" t="s">
        <v>219</v>
      </c>
      <c r="G149" s="351" t="s">
        <v>1302</v>
      </c>
      <c r="H149" s="648" t="s">
        <v>603</v>
      </c>
      <c r="I149" s="657" t="s">
        <v>646</v>
      </c>
    </row>
    <row r="150" spans="1:9" s="303" customFormat="1" ht="14.25" customHeight="1" x14ac:dyDescent="0.15">
      <c r="A150" s="678"/>
      <c r="B150" s="641"/>
      <c r="C150" s="641"/>
      <c r="D150" s="659"/>
      <c r="E150" s="655"/>
      <c r="F150" s="641"/>
      <c r="G150" s="350" t="s">
        <v>645</v>
      </c>
      <c r="H150" s="649"/>
      <c r="I150" s="657"/>
    </row>
    <row r="151" spans="1:9" s="303" customFormat="1" ht="14.25" customHeight="1" x14ac:dyDescent="0.15">
      <c r="A151" s="678"/>
      <c r="B151" s="641"/>
      <c r="C151" s="641"/>
      <c r="D151" s="659"/>
      <c r="E151" s="656"/>
      <c r="F151" s="641"/>
      <c r="G151" s="349"/>
      <c r="H151" s="650"/>
      <c r="I151" s="657"/>
    </row>
    <row r="152" spans="1:9" s="303" customFormat="1" ht="14.25" customHeight="1" x14ac:dyDescent="0.15">
      <c r="A152" s="678" t="s">
        <v>1290</v>
      </c>
      <c r="B152" s="678" t="s">
        <v>1290</v>
      </c>
      <c r="C152" s="641">
        <v>5520010</v>
      </c>
      <c r="D152" s="658" t="s">
        <v>1301</v>
      </c>
      <c r="E152" s="654">
        <v>2</v>
      </c>
      <c r="F152" s="641" t="s">
        <v>545</v>
      </c>
      <c r="G152" s="312" t="s">
        <v>1300</v>
      </c>
      <c r="H152" s="648" t="s">
        <v>234</v>
      </c>
      <c r="I152" s="657" t="s">
        <v>853</v>
      </c>
    </row>
    <row r="153" spans="1:9" s="303" customFormat="1" ht="14.25" customHeight="1" x14ac:dyDescent="0.15">
      <c r="A153" s="641"/>
      <c r="B153" s="641"/>
      <c r="C153" s="641"/>
      <c r="D153" s="659"/>
      <c r="E153" s="655"/>
      <c r="F153" s="641"/>
      <c r="G153" s="335" t="s">
        <v>852</v>
      </c>
      <c r="H153" s="649"/>
      <c r="I153" s="657"/>
    </row>
    <row r="154" spans="1:9" s="303" customFormat="1" ht="14.25" customHeight="1" x14ac:dyDescent="0.15">
      <c r="A154" s="641"/>
      <c r="B154" s="641"/>
      <c r="C154" s="641"/>
      <c r="D154" s="659"/>
      <c r="E154" s="656"/>
      <c r="F154" s="641"/>
      <c r="G154" s="349"/>
      <c r="H154" s="650"/>
      <c r="I154" s="657"/>
    </row>
    <row r="155" spans="1:9" s="303" customFormat="1" ht="14.25" customHeight="1" x14ac:dyDescent="0.15">
      <c r="A155" s="678" t="s">
        <v>1290</v>
      </c>
      <c r="B155" s="678" t="s">
        <v>1290</v>
      </c>
      <c r="C155" s="641">
        <v>1529684</v>
      </c>
      <c r="D155" s="685" t="s">
        <v>1299</v>
      </c>
      <c r="E155" s="654">
        <v>2</v>
      </c>
      <c r="F155" s="641" t="s">
        <v>236</v>
      </c>
      <c r="G155" s="312" t="s">
        <v>885</v>
      </c>
      <c r="H155" s="648" t="s">
        <v>817</v>
      </c>
      <c r="I155" s="661" t="s">
        <v>884</v>
      </c>
    </row>
    <row r="156" spans="1:9" s="303" customFormat="1" ht="14.25" customHeight="1" x14ac:dyDescent="0.15">
      <c r="A156" s="641"/>
      <c r="B156" s="641"/>
      <c r="C156" s="641"/>
      <c r="D156" s="686"/>
      <c r="E156" s="655"/>
      <c r="F156" s="641"/>
      <c r="G156" s="335" t="s">
        <v>883</v>
      </c>
      <c r="H156" s="649"/>
      <c r="I156" s="662"/>
    </row>
    <row r="157" spans="1:9" s="303" customFormat="1" ht="14.25" customHeight="1" x14ac:dyDescent="0.15">
      <c r="A157" s="641"/>
      <c r="B157" s="641"/>
      <c r="C157" s="641"/>
      <c r="D157" s="687"/>
      <c r="E157" s="656"/>
      <c r="F157" s="641"/>
      <c r="G157" s="310"/>
      <c r="H157" s="650"/>
      <c r="I157" s="663"/>
    </row>
    <row r="158" spans="1:9" s="303" customFormat="1" ht="14.25" customHeight="1" x14ac:dyDescent="0.15">
      <c r="A158" s="678" t="s">
        <v>1282</v>
      </c>
      <c r="B158" s="678" t="s">
        <v>1282</v>
      </c>
      <c r="C158" s="641">
        <v>5530032</v>
      </c>
      <c r="D158" s="658" t="s">
        <v>1298</v>
      </c>
      <c r="E158" s="654">
        <v>2</v>
      </c>
      <c r="F158" s="641" t="s">
        <v>255</v>
      </c>
      <c r="G158" s="317" t="s">
        <v>1167</v>
      </c>
      <c r="H158" s="648" t="s">
        <v>234</v>
      </c>
      <c r="I158" s="661" t="s">
        <v>1166</v>
      </c>
    </row>
    <row r="159" spans="1:9" s="303" customFormat="1" ht="14.25" customHeight="1" x14ac:dyDescent="0.15">
      <c r="A159" s="641"/>
      <c r="B159" s="641"/>
      <c r="C159" s="641"/>
      <c r="D159" s="659"/>
      <c r="E159" s="655"/>
      <c r="F159" s="641"/>
      <c r="G159" s="311"/>
      <c r="H159" s="649"/>
      <c r="I159" s="662"/>
    </row>
    <row r="160" spans="1:9" s="303" customFormat="1" ht="14.25" customHeight="1" x14ac:dyDescent="0.15">
      <c r="A160" s="641"/>
      <c r="B160" s="641"/>
      <c r="C160" s="641"/>
      <c r="D160" s="659"/>
      <c r="E160" s="656"/>
      <c r="F160" s="641"/>
      <c r="G160" s="310"/>
      <c r="H160" s="650"/>
      <c r="I160" s="663"/>
    </row>
    <row r="161" spans="1:9" s="303" customFormat="1" ht="14.25" customHeight="1" x14ac:dyDescent="0.15">
      <c r="A161" s="673" t="s">
        <v>1282</v>
      </c>
      <c r="B161" s="673" t="s">
        <v>1282</v>
      </c>
      <c r="C161" s="674">
        <v>1539655</v>
      </c>
      <c r="D161" s="703" t="s">
        <v>1297</v>
      </c>
      <c r="E161" s="642">
        <v>2</v>
      </c>
      <c r="F161" s="674" t="s">
        <v>219</v>
      </c>
      <c r="G161" s="309" t="s">
        <v>634</v>
      </c>
      <c r="H161" s="645" t="s">
        <v>340</v>
      </c>
      <c r="I161" s="692" t="s">
        <v>632</v>
      </c>
    </row>
    <row r="162" spans="1:9" s="303" customFormat="1" ht="14.25" customHeight="1" x14ac:dyDescent="0.15">
      <c r="A162" s="674"/>
      <c r="B162" s="674"/>
      <c r="C162" s="674"/>
      <c r="D162" s="704"/>
      <c r="E162" s="643"/>
      <c r="F162" s="674"/>
      <c r="G162" s="327"/>
      <c r="H162" s="646"/>
      <c r="I162" s="693"/>
    </row>
    <row r="163" spans="1:9" s="303" customFormat="1" ht="14.25" customHeight="1" x14ac:dyDescent="0.15">
      <c r="A163" s="674"/>
      <c r="B163" s="674"/>
      <c r="C163" s="674"/>
      <c r="D163" s="705"/>
      <c r="E163" s="644"/>
      <c r="F163" s="674"/>
      <c r="G163" s="307"/>
      <c r="H163" s="647"/>
      <c r="I163" s="694"/>
    </row>
    <row r="164" spans="1:9" s="303" customFormat="1" ht="14.25" customHeight="1" x14ac:dyDescent="0.15">
      <c r="A164" s="673" t="s">
        <v>1282</v>
      </c>
      <c r="B164" s="673" t="s">
        <v>1282</v>
      </c>
      <c r="C164" s="674">
        <v>1539663</v>
      </c>
      <c r="D164" s="703" t="s">
        <v>1296</v>
      </c>
      <c r="E164" s="642">
        <v>2</v>
      </c>
      <c r="F164" s="674" t="s">
        <v>239</v>
      </c>
      <c r="G164" s="365" t="s">
        <v>1164</v>
      </c>
      <c r="H164" s="645" t="s">
        <v>1145</v>
      </c>
      <c r="I164" s="720" t="s">
        <v>1163</v>
      </c>
    </row>
    <row r="165" spans="1:9" s="303" customFormat="1" ht="14.25" customHeight="1" x14ac:dyDescent="0.15">
      <c r="A165" s="674"/>
      <c r="B165" s="674"/>
      <c r="C165" s="674"/>
      <c r="D165" s="704"/>
      <c r="E165" s="643"/>
      <c r="F165" s="674"/>
      <c r="G165" s="364" t="s">
        <v>1162</v>
      </c>
      <c r="H165" s="646"/>
      <c r="I165" s="720"/>
    </row>
    <row r="166" spans="1:9" s="303" customFormat="1" ht="14.25" customHeight="1" x14ac:dyDescent="0.15">
      <c r="A166" s="674"/>
      <c r="B166" s="674"/>
      <c r="C166" s="674"/>
      <c r="D166" s="705"/>
      <c r="E166" s="644"/>
      <c r="F166" s="674"/>
      <c r="G166" s="383"/>
      <c r="H166" s="647"/>
      <c r="I166" s="720"/>
    </row>
    <row r="167" spans="1:9" s="303" customFormat="1" ht="14.25" customHeight="1" x14ac:dyDescent="0.15">
      <c r="A167" s="678" t="s">
        <v>1283</v>
      </c>
      <c r="B167" s="678" t="s">
        <v>1282</v>
      </c>
      <c r="C167" s="678">
        <v>1539604</v>
      </c>
      <c r="D167" s="685" t="s">
        <v>1295</v>
      </c>
      <c r="E167" s="654">
        <v>2</v>
      </c>
      <c r="F167" s="641" t="s">
        <v>219</v>
      </c>
      <c r="G167" s="351" t="s">
        <v>1152</v>
      </c>
      <c r="H167" s="648" t="s">
        <v>1145</v>
      </c>
      <c r="I167" s="657" t="s">
        <v>1151</v>
      </c>
    </row>
    <row r="168" spans="1:9" s="303" customFormat="1" ht="14.25" customHeight="1" x14ac:dyDescent="0.15">
      <c r="A168" s="641"/>
      <c r="B168" s="641"/>
      <c r="C168" s="641"/>
      <c r="D168" s="686"/>
      <c r="E168" s="655"/>
      <c r="F168" s="641"/>
      <c r="G168" s="350" t="s">
        <v>1150</v>
      </c>
      <c r="H168" s="649"/>
      <c r="I168" s="657"/>
    </row>
    <row r="169" spans="1:9" s="303" customFormat="1" ht="14.25" customHeight="1" x14ac:dyDescent="0.15">
      <c r="A169" s="641"/>
      <c r="B169" s="641"/>
      <c r="C169" s="641"/>
      <c r="D169" s="687"/>
      <c r="E169" s="656"/>
      <c r="F169" s="641"/>
      <c r="G169" s="372"/>
      <c r="H169" s="650"/>
      <c r="I169" s="657"/>
    </row>
    <row r="170" spans="1:9" s="303" customFormat="1" ht="14.25" customHeight="1" x14ac:dyDescent="0.15">
      <c r="A170" s="678" t="s">
        <v>1283</v>
      </c>
      <c r="B170" s="678" t="s">
        <v>1282</v>
      </c>
      <c r="C170" s="641">
        <v>1539639</v>
      </c>
      <c r="D170" s="685" t="s">
        <v>1294</v>
      </c>
      <c r="E170" s="654">
        <v>2</v>
      </c>
      <c r="F170" s="641" t="s">
        <v>219</v>
      </c>
      <c r="G170" s="351" t="s">
        <v>1156</v>
      </c>
      <c r="H170" s="648" t="s">
        <v>340</v>
      </c>
      <c r="I170" s="657" t="s">
        <v>1155</v>
      </c>
    </row>
    <row r="171" spans="1:9" s="303" customFormat="1" ht="14.25" customHeight="1" x14ac:dyDescent="0.15">
      <c r="A171" s="641"/>
      <c r="B171" s="641"/>
      <c r="C171" s="641"/>
      <c r="D171" s="686"/>
      <c r="E171" s="655"/>
      <c r="F171" s="641"/>
      <c r="G171" s="350" t="s">
        <v>1293</v>
      </c>
      <c r="H171" s="649"/>
      <c r="I171" s="657"/>
    </row>
    <row r="172" spans="1:9" s="303" customFormat="1" ht="14.25" customHeight="1" x14ac:dyDescent="0.15">
      <c r="A172" s="641"/>
      <c r="B172" s="641"/>
      <c r="C172" s="641"/>
      <c r="D172" s="687"/>
      <c r="E172" s="656"/>
      <c r="F172" s="641"/>
      <c r="G172" s="372"/>
      <c r="H172" s="650"/>
      <c r="I172" s="657"/>
    </row>
    <row r="173" spans="1:9" s="303" customFormat="1" ht="14.25" customHeight="1" x14ac:dyDescent="0.15">
      <c r="A173" s="678" t="s">
        <v>1283</v>
      </c>
      <c r="B173" s="678" t="s">
        <v>1282</v>
      </c>
      <c r="C173" s="641">
        <v>1539426</v>
      </c>
      <c r="D173" s="685" t="s">
        <v>1292</v>
      </c>
      <c r="E173" s="654">
        <v>2</v>
      </c>
      <c r="F173" s="641" t="s">
        <v>231</v>
      </c>
      <c r="G173" s="351" t="s">
        <v>1160</v>
      </c>
      <c r="H173" s="648" t="s">
        <v>234</v>
      </c>
      <c r="I173" s="657" t="s">
        <v>1159</v>
      </c>
    </row>
    <row r="174" spans="1:9" s="303" customFormat="1" ht="14.25" customHeight="1" x14ac:dyDescent="0.15">
      <c r="A174" s="641"/>
      <c r="B174" s="641"/>
      <c r="C174" s="641"/>
      <c r="D174" s="686"/>
      <c r="E174" s="655"/>
      <c r="F174" s="641"/>
      <c r="G174" s="350" t="s">
        <v>1158</v>
      </c>
      <c r="H174" s="649"/>
      <c r="I174" s="657"/>
    </row>
    <row r="175" spans="1:9" s="303" customFormat="1" ht="14.25" customHeight="1" x14ac:dyDescent="0.15">
      <c r="A175" s="641"/>
      <c r="B175" s="641"/>
      <c r="C175" s="641"/>
      <c r="D175" s="687"/>
      <c r="E175" s="656"/>
      <c r="F175" s="641"/>
      <c r="G175" s="372"/>
      <c r="H175" s="650"/>
      <c r="I175" s="657"/>
    </row>
    <row r="176" spans="1:9" s="303" customFormat="1" ht="12.95" customHeight="1" x14ac:dyDescent="0.15">
      <c r="A176" s="682" t="s">
        <v>1286</v>
      </c>
      <c r="B176" s="682" t="s">
        <v>1286</v>
      </c>
      <c r="C176" s="654">
        <v>1579363</v>
      </c>
      <c r="D176" s="685" t="s">
        <v>710</v>
      </c>
      <c r="E176" s="654">
        <v>2</v>
      </c>
      <c r="F176" s="654" t="s">
        <v>239</v>
      </c>
      <c r="G176" s="317" t="s">
        <v>709</v>
      </c>
      <c r="H176" s="648" t="s">
        <v>1291</v>
      </c>
      <c r="I176" s="679" t="s">
        <v>707</v>
      </c>
    </row>
    <row r="177" spans="1:10" s="303" customFormat="1" ht="14.25" customHeight="1" x14ac:dyDescent="0.15">
      <c r="A177" s="683"/>
      <c r="B177" s="683"/>
      <c r="C177" s="655"/>
      <c r="D177" s="702"/>
      <c r="E177" s="655"/>
      <c r="F177" s="655"/>
      <c r="G177" s="311"/>
      <c r="H177" s="649"/>
      <c r="I177" s="680"/>
    </row>
    <row r="178" spans="1:10" s="303" customFormat="1" ht="14.25" customHeight="1" x14ac:dyDescent="0.15">
      <c r="A178" s="684"/>
      <c r="B178" s="684"/>
      <c r="C178" s="656"/>
      <c r="D178" s="712"/>
      <c r="E178" s="655"/>
      <c r="F178" s="655"/>
      <c r="G178" s="311"/>
      <c r="H178" s="650"/>
      <c r="I178" s="681"/>
    </row>
    <row r="179" spans="1:10" s="303" customFormat="1" ht="14.25" customHeight="1" x14ac:dyDescent="0.15">
      <c r="A179" s="678" t="s">
        <v>1290</v>
      </c>
      <c r="B179" s="678" t="s">
        <v>1290</v>
      </c>
      <c r="C179" s="641">
        <v>1529773</v>
      </c>
      <c r="D179" s="685" t="s">
        <v>1289</v>
      </c>
      <c r="E179" s="654">
        <v>2</v>
      </c>
      <c r="F179" s="641" t="s">
        <v>236</v>
      </c>
      <c r="G179" s="312" t="s">
        <v>1288</v>
      </c>
      <c r="H179" s="648" t="s">
        <v>817</v>
      </c>
      <c r="I179" s="661" t="s">
        <v>873</v>
      </c>
    </row>
    <row r="180" spans="1:10" s="303" customFormat="1" ht="14.25" customHeight="1" x14ac:dyDescent="0.15">
      <c r="A180" s="641"/>
      <c r="B180" s="641"/>
      <c r="C180" s="641"/>
      <c r="D180" s="686"/>
      <c r="E180" s="655"/>
      <c r="F180" s="641"/>
      <c r="G180" s="335" t="s">
        <v>872</v>
      </c>
      <c r="H180" s="649"/>
      <c r="I180" s="662"/>
    </row>
    <row r="181" spans="1:10" s="303" customFormat="1" ht="14.25" customHeight="1" x14ac:dyDescent="0.15">
      <c r="A181" s="641"/>
      <c r="B181" s="641"/>
      <c r="C181" s="641"/>
      <c r="D181" s="687"/>
      <c r="E181" s="656"/>
      <c r="F181" s="641"/>
      <c r="G181" s="310"/>
      <c r="H181" s="650"/>
      <c r="I181" s="663"/>
    </row>
    <row r="182" spans="1:10" s="303" customFormat="1" ht="14.25" customHeight="1" x14ac:dyDescent="0.15">
      <c r="A182" s="678" t="s">
        <v>1283</v>
      </c>
      <c r="B182" s="678" t="s">
        <v>1282</v>
      </c>
      <c r="C182" s="641">
        <v>1539590</v>
      </c>
      <c r="D182" s="685" t="s">
        <v>1287</v>
      </c>
      <c r="E182" s="654">
        <v>2</v>
      </c>
      <c r="F182" s="641" t="s">
        <v>231</v>
      </c>
      <c r="G182" s="351" t="s">
        <v>1146</v>
      </c>
      <c r="H182" s="648" t="s">
        <v>1145</v>
      </c>
      <c r="I182" s="657" t="s">
        <v>1144</v>
      </c>
    </row>
    <row r="183" spans="1:10" s="303" customFormat="1" ht="14.25" customHeight="1" x14ac:dyDescent="0.15">
      <c r="A183" s="641"/>
      <c r="B183" s="641"/>
      <c r="C183" s="641"/>
      <c r="D183" s="686"/>
      <c r="E183" s="655"/>
      <c r="F183" s="641"/>
      <c r="G183" s="350"/>
      <c r="H183" s="649"/>
      <c r="I183" s="657"/>
    </row>
    <row r="184" spans="1:10" s="303" customFormat="1" ht="14.25" customHeight="1" x14ac:dyDescent="0.15">
      <c r="A184" s="641"/>
      <c r="B184" s="641"/>
      <c r="C184" s="641"/>
      <c r="D184" s="687"/>
      <c r="E184" s="656"/>
      <c r="F184" s="641"/>
      <c r="G184" s="372"/>
      <c r="H184" s="650"/>
      <c r="I184" s="657"/>
    </row>
    <row r="185" spans="1:10" s="303" customFormat="1" ht="14.25" customHeight="1" x14ac:dyDescent="0.15">
      <c r="A185" s="682" t="s">
        <v>1286</v>
      </c>
      <c r="B185" s="678" t="s">
        <v>1286</v>
      </c>
      <c r="C185" s="641">
        <v>1579428</v>
      </c>
      <c r="D185" s="685" t="s">
        <v>1285</v>
      </c>
      <c r="E185" s="654">
        <v>2</v>
      </c>
      <c r="F185" s="641" t="s">
        <v>310</v>
      </c>
      <c r="G185" s="351" t="s">
        <v>292</v>
      </c>
      <c r="H185" s="648" t="s">
        <v>234</v>
      </c>
      <c r="I185" s="657" t="s">
        <v>1284</v>
      </c>
    </row>
    <row r="186" spans="1:10" s="303" customFormat="1" ht="14.25" customHeight="1" x14ac:dyDescent="0.15">
      <c r="A186" s="655"/>
      <c r="B186" s="641"/>
      <c r="C186" s="641"/>
      <c r="D186" s="686"/>
      <c r="E186" s="655"/>
      <c r="F186" s="641"/>
      <c r="G186" s="350" t="s">
        <v>502</v>
      </c>
      <c r="H186" s="649"/>
      <c r="I186" s="657"/>
    </row>
    <row r="187" spans="1:10" s="303" customFormat="1" ht="14.25" customHeight="1" x14ac:dyDescent="0.15">
      <c r="A187" s="656"/>
      <c r="B187" s="641"/>
      <c r="C187" s="641"/>
      <c r="D187" s="687"/>
      <c r="E187" s="656"/>
      <c r="F187" s="641"/>
      <c r="G187" s="372"/>
      <c r="H187" s="650"/>
      <c r="I187" s="657"/>
    </row>
    <row r="188" spans="1:10" s="303" customFormat="1" ht="14.25" customHeight="1" x14ac:dyDescent="0.15">
      <c r="A188" s="673" t="s">
        <v>1283</v>
      </c>
      <c r="B188" s="673" t="s">
        <v>1282</v>
      </c>
      <c r="C188" s="674">
        <v>5530059</v>
      </c>
      <c r="D188" s="703" t="s">
        <v>612</v>
      </c>
      <c r="E188" s="642">
        <v>1</v>
      </c>
      <c r="F188" s="642" t="s">
        <v>255</v>
      </c>
      <c r="G188" s="333" t="s">
        <v>611</v>
      </c>
      <c r="H188" s="645" t="s">
        <v>234</v>
      </c>
      <c r="I188" s="688" t="s">
        <v>610</v>
      </c>
    </row>
    <row r="189" spans="1:10" s="303" customFormat="1" ht="14.25" customHeight="1" x14ac:dyDescent="0.15">
      <c r="A189" s="674"/>
      <c r="B189" s="674"/>
      <c r="C189" s="674"/>
      <c r="D189" s="704"/>
      <c r="E189" s="643"/>
      <c r="F189" s="643"/>
      <c r="G189" s="308"/>
      <c r="H189" s="646"/>
      <c r="I189" s="689"/>
    </row>
    <row r="190" spans="1:10" s="303" customFormat="1" ht="14.25" customHeight="1" x14ac:dyDescent="0.15">
      <c r="A190" s="674"/>
      <c r="B190" s="674"/>
      <c r="C190" s="674"/>
      <c r="D190" s="705"/>
      <c r="E190" s="644"/>
      <c r="F190" s="644"/>
      <c r="G190" s="307"/>
      <c r="H190" s="647"/>
      <c r="I190" s="690"/>
    </row>
    <row r="191" spans="1:10" s="303" customFormat="1" ht="14.25" customHeight="1" x14ac:dyDescent="0.15">
      <c r="A191" s="673" t="s">
        <v>1281</v>
      </c>
      <c r="B191" s="673" t="s">
        <v>1280</v>
      </c>
      <c r="C191" s="674">
        <v>1539422</v>
      </c>
      <c r="D191" s="703" t="s">
        <v>1279</v>
      </c>
      <c r="E191" s="642">
        <v>2</v>
      </c>
      <c r="F191" s="674" t="s">
        <v>231</v>
      </c>
      <c r="G191" s="365" t="s">
        <v>1278</v>
      </c>
      <c r="H191" s="645" t="s">
        <v>1277</v>
      </c>
      <c r="I191" s="720" t="s">
        <v>1276</v>
      </c>
      <c r="J191" s="303" t="str">
        <f>SUM(E53:E193)&amp;"単位"</f>
        <v>93単位</v>
      </c>
    </row>
    <row r="192" spans="1:10" s="303" customFormat="1" ht="14.25" customHeight="1" x14ac:dyDescent="0.15">
      <c r="A192" s="674"/>
      <c r="B192" s="674"/>
      <c r="C192" s="674"/>
      <c r="D192" s="704"/>
      <c r="E192" s="643"/>
      <c r="F192" s="674"/>
      <c r="G192" s="364"/>
      <c r="H192" s="646"/>
      <c r="I192" s="720"/>
    </row>
    <row r="193" spans="1:10" s="303" customFormat="1" ht="14.25" customHeight="1" thickBot="1" x14ac:dyDescent="0.2">
      <c r="A193" s="674"/>
      <c r="B193" s="674"/>
      <c r="C193" s="674"/>
      <c r="D193" s="705"/>
      <c r="E193" s="644"/>
      <c r="F193" s="674"/>
      <c r="G193" s="383"/>
      <c r="H193" s="647"/>
      <c r="I193" s="720"/>
    </row>
    <row r="194" spans="1:10" s="303" customFormat="1" ht="14.25" customHeight="1" thickTop="1" thickBot="1" x14ac:dyDescent="0.2">
      <c r="A194" s="738">
        <f>COUNTA(C53:C193)</f>
        <v>47</v>
      </c>
      <c r="B194" s="739"/>
      <c r="C194" s="697">
        <f>COUNTIF(F53:F193,"TV")</f>
        <v>21</v>
      </c>
      <c r="D194" s="697"/>
      <c r="E194" s="672">
        <f>COUNTIF(F53:F193,"R")</f>
        <v>19</v>
      </c>
      <c r="F194" s="672"/>
      <c r="G194" s="672"/>
      <c r="H194" s="305">
        <f>IF(COUNTIF(F53:F193,"OL")=0,"（オンライン　0　科目）",COUNTIF(F53:F193,"OL"))</f>
        <v>6</v>
      </c>
      <c r="I194" s="304">
        <f>IF(COUNTIF(F153:F193,"N")=0,"（インターネット　0　科目）",COUNTIF(F153:F193,"N"))</f>
        <v>1</v>
      </c>
    </row>
    <row r="195" spans="1:10" s="303" customFormat="1" ht="14.25" customHeight="1" thickTop="1" x14ac:dyDescent="0.15">
      <c r="A195" s="678" t="s">
        <v>1275</v>
      </c>
      <c r="B195" s="678" t="s">
        <v>361</v>
      </c>
      <c r="C195" s="641">
        <v>5940010</v>
      </c>
      <c r="D195" s="658" t="s">
        <v>1274</v>
      </c>
      <c r="E195" s="654">
        <v>1</v>
      </c>
      <c r="F195" s="641" t="s">
        <v>255</v>
      </c>
      <c r="G195" s="351" t="s">
        <v>264</v>
      </c>
      <c r="H195" s="648" t="s">
        <v>234</v>
      </c>
      <c r="I195" s="657" t="s">
        <v>586</v>
      </c>
    </row>
    <row r="196" spans="1:10" s="303" customFormat="1" ht="14.25" customHeight="1" x14ac:dyDescent="0.15">
      <c r="A196" s="641"/>
      <c r="B196" s="641"/>
      <c r="C196" s="641"/>
      <c r="D196" s="659"/>
      <c r="E196" s="655"/>
      <c r="F196" s="641"/>
      <c r="G196" s="350" t="s">
        <v>585</v>
      </c>
      <c r="H196" s="649"/>
      <c r="I196" s="657"/>
    </row>
    <row r="197" spans="1:10" s="303" customFormat="1" ht="14.25" customHeight="1" x14ac:dyDescent="0.15">
      <c r="A197" s="641"/>
      <c r="B197" s="641"/>
      <c r="C197" s="641"/>
      <c r="D197" s="659"/>
      <c r="E197" s="656"/>
      <c r="F197" s="641"/>
      <c r="G197" s="372" t="s">
        <v>584</v>
      </c>
      <c r="H197" s="650"/>
      <c r="I197" s="657"/>
    </row>
    <row r="198" spans="1:10" s="303" customFormat="1" ht="14.25" customHeight="1" x14ac:dyDescent="0.15">
      <c r="A198" s="678" t="s">
        <v>1273</v>
      </c>
      <c r="B198" s="678" t="s">
        <v>361</v>
      </c>
      <c r="C198" s="641">
        <v>1920022</v>
      </c>
      <c r="D198" s="658" t="s">
        <v>1272</v>
      </c>
      <c r="E198" s="654">
        <v>2</v>
      </c>
      <c r="F198" s="641" t="s">
        <v>231</v>
      </c>
      <c r="G198" s="312" t="s">
        <v>598</v>
      </c>
      <c r="H198" s="648" t="s">
        <v>234</v>
      </c>
      <c r="I198" s="657" t="s">
        <v>597</v>
      </c>
    </row>
    <row r="199" spans="1:10" s="303" customFormat="1" ht="14.25" customHeight="1" x14ac:dyDescent="0.15">
      <c r="A199" s="641"/>
      <c r="B199" s="641"/>
      <c r="C199" s="641"/>
      <c r="D199" s="659"/>
      <c r="E199" s="655"/>
      <c r="F199" s="641"/>
      <c r="G199" s="335" t="s">
        <v>386</v>
      </c>
      <c r="H199" s="649"/>
      <c r="I199" s="657"/>
      <c r="J199" s="303" t="str">
        <f>SUM(E195:E200)&amp;"単位"</f>
        <v>3単位</v>
      </c>
    </row>
    <row r="200" spans="1:10" s="303" customFormat="1" ht="14.25" customHeight="1" thickBot="1" x14ac:dyDescent="0.2">
      <c r="A200" s="641"/>
      <c r="B200" s="641"/>
      <c r="C200" s="641"/>
      <c r="D200" s="659"/>
      <c r="E200" s="656"/>
      <c r="F200" s="641"/>
      <c r="G200" s="349"/>
      <c r="H200" s="650"/>
      <c r="I200" s="657"/>
      <c r="J200" s="303" t="str">
        <f>IF(A202=C202+E202+H202+I202,"○","×")</f>
        <v>○</v>
      </c>
    </row>
    <row r="201" spans="1:10" s="303" customFormat="1" ht="15" thickTop="1" thickBot="1" x14ac:dyDescent="0.2">
      <c r="A201" s="740">
        <f>COUNTA(C195:C200)</f>
        <v>2</v>
      </c>
      <c r="B201" s="741"/>
      <c r="C201" s="697">
        <f>COUNTIF(F195:F200,"TV")</f>
        <v>1</v>
      </c>
      <c r="D201" s="697"/>
      <c r="E201" s="672" t="str">
        <f>IF(COUNTIF(F195:F200,"R")=0,"（ラジオ　0　科目）",COUNTIF(F195:F200,"R"))</f>
        <v>（ラジオ　0　科目）</v>
      </c>
      <c r="F201" s="672"/>
      <c r="G201" s="672"/>
      <c r="H201" s="305">
        <f>IF(COUNTIF(F195:F200,"OL")=0,"（オンライン　0　科目）",COUNTIF(F195:F200,"OL"))</f>
        <v>1</v>
      </c>
      <c r="I201" s="306" t="str">
        <f>IF(COUNTIF(F195:F200,"N")=0,"（インターネット　0　科目）",COUNTIF(F195:F200,"N"))</f>
        <v>（インターネット　0　科目）</v>
      </c>
    </row>
    <row r="202" spans="1:10" s="303" customFormat="1" ht="15" thickTop="1" thickBot="1" x14ac:dyDescent="0.2">
      <c r="A202" s="766">
        <f>A52+A194+A201</f>
        <v>65</v>
      </c>
      <c r="B202" s="767"/>
      <c r="C202" s="768">
        <f>COUNTIF(F4:F200,"TV")</f>
        <v>29</v>
      </c>
      <c r="D202" s="697"/>
      <c r="E202" s="672">
        <f>COUNTIF(F4:F200,"R")</f>
        <v>27</v>
      </c>
      <c r="F202" s="672"/>
      <c r="G202" s="672"/>
      <c r="H202" s="305">
        <f>IF(COUNTIF(F4:F200,"OL")=0,"（オンライン　0　科目）",COUNTIF(F4:F200,"OL"))</f>
        <v>7</v>
      </c>
      <c r="I202" s="304">
        <f>IF(COUNTIF(F4:F200,"N")=0,"（インターネット　0　科目）",COUNTIF(F4:F200,"N"))</f>
        <v>2</v>
      </c>
    </row>
    <row r="203" spans="1:10" s="303" customFormat="1" ht="14.25" thickTop="1" x14ac:dyDescent="0.15">
      <c r="A203" s="765">
        <f>COUNTA(C4:C200)</f>
        <v>67</v>
      </c>
      <c r="B203" s="765"/>
      <c r="C203" s="348"/>
      <c r="H203" s="347"/>
      <c r="I203" s="371"/>
    </row>
    <row r="204" spans="1:10" s="303" customFormat="1" x14ac:dyDescent="0.15">
      <c r="C204" s="348"/>
      <c r="H204" s="347"/>
      <c r="I204" s="371"/>
    </row>
    <row r="205" spans="1:10" s="303" customFormat="1" x14ac:dyDescent="0.15">
      <c r="C205" s="348"/>
      <c r="H205" s="347"/>
      <c r="I205" s="371"/>
    </row>
    <row r="206" spans="1:10" s="303" customFormat="1" x14ac:dyDescent="0.15">
      <c r="C206" s="348"/>
      <c r="H206" s="347"/>
      <c r="I206" s="371"/>
    </row>
    <row r="207" spans="1:10" s="303" customFormat="1" x14ac:dyDescent="0.15">
      <c r="C207" s="348"/>
      <c r="H207" s="347"/>
      <c r="I207" s="371"/>
    </row>
    <row r="208" spans="1:10" s="303" customFormat="1" x14ac:dyDescent="0.15">
      <c r="C208" s="348"/>
      <c r="H208" s="347"/>
      <c r="I208" s="371"/>
    </row>
    <row r="209" spans="1:9" x14ac:dyDescent="0.15">
      <c r="A209" s="303"/>
      <c r="B209" s="303"/>
      <c r="C209" s="348"/>
      <c r="D209" s="303"/>
      <c r="E209" s="303"/>
      <c r="F209" s="303"/>
      <c r="G209" s="303"/>
      <c r="H209" s="347"/>
      <c r="I209" s="371"/>
    </row>
    <row r="210" spans="1:9" x14ac:dyDescent="0.15">
      <c r="A210" s="303"/>
      <c r="B210" s="303"/>
      <c r="C210" s="348"/>
      <c r="D210" s="303"/>
      <c r="E210" s="303"/>
      <c r="F210" s="303"/>
      <c r="G210" s="303"/>
      <c r="H210" s="347"/>
      <c r="I210" s="371"/>
    </row>
    <row r="211" spans="1:9" x14ac:dyDescent="0.15">
      <c r="A211" s="303"/>
      <c r="B211" s="303"/>
      <c r="C211" s="348"/>
      <c r="D211" s="303"/>
      <c r="E211" s="303"/>
      <c r="F211" s="303"/>
      <c r="G211" s="303"/>
      <c r="H211" s="347"/>
      <c r="I211" s="371"/>
    </row>
  </sheetData>
  <autoFilter ref="A3:J200" xr:uid="{00000000-0009-0000-0000-000004000000}"/>
  <mergeCells count="541">
    <mergeCell ref="I173:I175"/>
    <mergeCell ref="I195:I197"/>
    <mergeCell ref="F198:F200"/>
    <mergeCell ref="B140:B142"/>
    <mergeCell ref="B143:B145"/>
    <mergeCell ref="C149:C151"/>
    <mergeCell ref="D149:D151"/>
    <mergeCell ref="C146:C148"/>
    <mergeCell ref="D146:D148"/>
    <mergeCell ref="D173:D175"/>
    <mergeCell ref="E173:E175"/>
    <mergeCell ref="F173:F175"/>
    <mergeCell ref="D179:D181"/>
    <mergeCell ref="E179:E181"/>
    <mergeCell ref="F179:F181"/>
    <mergeCell ref="C176:C178"/>
    <mergeCell ref="I170:I172"/>
    <mergeCell ref="A194:B194"/>
    <mergeCell ref="C194:D194"/>
    <mergeCell ref="E194:G194"/>
    <mergeCell ref="A173:A175"/>
    <mergeCell ref="B173:B175"/>
    <mergeCell ref="A203:B203"/>
    <mergeCell ref="A202:B202"/>
    <mergeCell ref="C202:D202"/>
    <mergeCell ref="E202:G202"/>
    <mergeCell ref="H170:H172"/>
    <mergeCell ref="F167:F169"/>
    <mergeCell ref="A198:A200"/>
    <mergeCell ref="B198:B200"/>
    <mergeCell ref="C198:C200"/>
    <mergeCell ref="D198:D200"/>
    <mergeCell ref="H167:H169"/>
    <mergeCell ref="A182:A184"/>
    <mergeCell ref="A179:A181"/>
    <mergeCell ref="A185:A187"/>
    <mergeCell ref="A201:B201"/>
    <mergeCell ref="C201:D201"/>
    <mergeCell ref="E201:G201"/>
    <mergeCell ref="C173:C175"/>
    <mergeCell ref="H191:H193"/>
    <mergeCell ref="H173:H175"/>
    <mergeCell ref="B125:B127"/>
    <mergeCell ref="H125:H127"/>
    <mergeCell ref="F137:F139"/>
    <mergeCell ref="F125:F127"/>
    <mergeCell ref="C125:C127"/>
    <mergeCell ref="D92:D94"/>
    <mergeCell ref="D125:D127"/>
    <mergeCell ref="E125:E127"/>
    <mergeCell ref="D116:D118"/>
    <mergeCell ref="C122:C124"/>
    <mergeCell ref="D122:D124"/>
    <mergeCell ref="B131:B133"/>
    <mergeCell ref="H107:H109"/>
    <mergeCell ref="H53:H55"/>
    <mergeCell ref="H116:H118"/>
    <mergeCell ref="E122:E124"/>
    <mergeCell ref="E31:E33"/>
    <mergeCell ref="E110:E112"/>
    <mergeCell ref="E113:E115"/>
    <mergeCell ref="H110:H112"/>
    <mergeCell ref="B59:B61"/>
    <mergeCell ref="C34:C36"/>
    <mergeCell ref="B49:B51"/>
    <mergeCell ref="C49:C51"/>
    <mergeCell ref="D49:D51"/>
    <mergeCell ref="E49:E51"/>
    <mergeCell ref="F49:F51"/>
    <mergeCell ref="H49:H51"/>
    <mergeCell ref="B68:B70"/>
    <mergeCell ref="C56:C58"/>
    <mergeCell ref="C86:C88"/>
    <mergeCell ref="F37:F39"/>
    <mergeCell ref="E74:E76"/>
    <mergeCell ref="D62:D64"/>
    <mergeCell ref="E62:E64"/>
    <mergeCell ref="F62:F64"/>
    <mergeCell ref="F46:F48"/>
    <mergeCell ref="D71:D73"/>
    <mergeCell ref="D25:D27"/>
    <mergeCell ref="E25:E27"/>
    <mergeCell ref="E40:E42"/>
    <mergeCell ref="C52:D52"/>
    <mergeCell ref="E52:G52"/>
    <mergeCell ref="C59:C61"/>
    <mergeCell ref="F59:F61"/>
    <mergeCell ref="D59:D61"/>
    <mergeCell ref="F31:F33"/>
    <mergeCell ref="E101:E103"/>
    <mergeCell ref="D113:D115"/>
    <mergeCell ref="D107:D109"/>
    <mergeCell ref="D74:D76"/>
    <mergeCell ref="E37:E39"/>
    <mergeCell ref="D40:D42"/>
    <mergeCell ref="D37:D39"/>
    <mergeCell ref="D46:D48"/>
    <mergeCell ref="E46:E48"/>
    <mergeCell ref="E65:E67"/>
    <mergeCell ref="E53:E55"/>
    <mergeCell ref="D98:D100"/>
    <mergeCell ref="D65:D67"/>
    <mergeCell ref="E92:E94"/>
    <mergeCell ref="E98:E100"/>
    <mergeCell ref="E28:E30"/>
    <mergeCell ref="I198:I200"/>
    <mergeCell ref="I134:I136"/>
    <mergeCell ref="I149:I151"/>
    <mergeCell ref="I152:I154"/>
    <mergeCell ref="D137:D139"/>
    <mergeCell ref="E134:E136"/>
    <mergeCell ref="E198:E200"/>
    <mergeCell ref="H128:H130"/>
    <mergeCell ref="D128:D130"/>
    <mergeCell ref="F128:F130"/>
    <mergeCell ref="H198:H200"/>
    <mergeCell ref="D131:D133"/>
    <mergeCell ref="E131:E133"/>
    <mergeCell ref="E128:E130"/>
    <mergeCell ref="H161:H163"/>
    <mergeCell ref="H149:H151"/>
    <mergeCell ref="H152:H154"/>
    <mergeCell ref="D152:D154"/>
    <mergeCell ref="E152:E154"/>
    <mergeCell ref="D31:D33"/>
    <mergeCell ref="D56:D58"/>
    <mergeCell ref="E80:E82"/>
    <mergeCell ref="D101:D103"/>
    <mergeCell ref="A158:A160"/>
    <mergeCell ref="C158:C160"/>
    <mergeCell ref="A161:A163"/>
    <mergeCell ref="E149:E151"/>
    <mergeCell ref="F149:F151"/>
    <mergeCell ref="A195:A197"/>
    <mergeCell ref="B195:B197"/>
    <mergeCell ref="C195:C197"/>
    <mergeCell ref="B161:B163"/>
    <mergeCell ref="C161:C163"/>
    <mergeCell ref="F195:F197"/>
    <mergeCell ref="H195:H197"/>
    <mergeCell ref="D195:D197"/>
    <mergeCell ref="E195:E197"/>
    <mergeCell ref="B176:B178"/>
    <mergeCell ref="A170:A172"/>
    <mergeCell ref="A176:A178"/>
    <mergeCell ref="A164:A166"/>
    <mergeCell ref="B164:B166"/>
    <mergeCell ref="C164:C166"/>
    <mergeCell ref="H164:H166"/>
    <mergeCell ref="E137:E139"/>
    <mergeCell ref="H155:H157"/>
    <mergeCell ref="F146:F148"/>
    <mergeCell ref="F143:F145"/>
    <mergeCell ref="F152:F154"/>
    <mergeCell ref="A149:A151"/>
    <mergeCell ref="A152:A154"/>
    <mergeCell ref="B152:B154"/>
    <mergeCell ref="B149:B151"/>
    <mergeCell ref="C137:C139"/>
    <mergeCell ref="E146:E148"/>
    <mergeCell ref="F110:F112"/>
    <mergeCell ref="D77:D79"/>
    <mergeCell ref="D86:D88"/>
    <mergeCell ref="E86:E88"/>
    <mergeCell ref="F65:F67"/>
    <mergeCell ref="C152:C154"/>
    <mergeCell ref="F164:F166"/>
    <mergeCell ref="I131:I133"/>
    <mergeCell ref="D143:D145"/>
    <mergeCell ref="E143:E145"/>
    <mergeCell ref="E140:E142"/>
    <mergeCell ref="F140:F142"/>
    <mergeCell ref="H158:H160"/>
    <mergeCell ref="D140:D142"/>
    <mergeCell ref="F134:F136"/>
    <mergeCell ref="H134:H136"/>
    <mergeCell ref="I146:I148"/>
    <mergeCell ref="I143:I145"/>
    <mergeCell ref="I137:I139"/>
    <mergeCell ref="H143:H145"/>
    <mergeCell ref="H140:H142"/>
    <mergeCell ref="H137:H139"/>
    <mergeCell ref="I140:I142"/>
    <mergeCell ref="D134:D136"/>
    <mergeCell ref="I128:I130"/>
    <mergeCell ref="A40:A42"/>
    <mergeCell ref="C37:C39"/>
    <mergeCell ref="F40:F42"/>
    <mergeCell ref="I40:I42"/>
    <mergeCell ref="E89:E91"/>
    <mergeCell ref="H89:H91"/>
    <mergeCell ref="B146:B148"/>
    <mergeCell ref="C128:C130"/>
    <mergeCell ref="A134:A136"/>
    <mergeCell ref="B137:B139"/>
    <mergeCell ref="C143:C145"/>
    <mergeCell ref="F104:F106"/>
    <mergeCell ref="E104:E106"/>
    <mergeCell ref="F113:F115"/>
    <mergeCell ref="D119:D121"/>
    <mergeCell ref="E119:E121"/>
    <mergeCell ref="B122:B124"/>
    <mergeCell ref="B92:B94"/>
    <mergeCell ref="A137:A139"/>
    <mergeCell ref="A140:A142"/>
    <mergeCell ref="B119:B121"/>
    <mergeCell ref="C119:C121"/>
    <mergeCell ref="A128:A130"/>
    <mergeCell ref="A155:A157"/>
    <mergeCell ref="B155:B157"/>
    <mergeCell ref="C155:C157"/>
    <mergeCell ref="A143:A145"/>
    <mergeCell ref="C83:C85"/>
    <mergeCell ref="A16:A18"/>
    <mergeCell ref="A19:A21"/>
    <mergeCell ref="B19:B21"/>
    <mergeCell ref="C19:C21"/>
    <mergeCell ref="B16:B18"/>
    <mergeCell ref="C16:C18"/>
    <mergeCell ref="B22:B24"/>
    <mergeCell ref="A37:A39"/>
    <mergeCell ref="A34:A36"/>
    <mergeCell ref="B34:B36"/>
    <mergeCell ref="C107:C109"/>
    <mergeCell ref="C101:C103"/>
    <mergeCell ref="C62:C64"/>
    <mergeCell ref="C28:C30"/>
    <mergeCell ref="C131:C133"/>
    <mergeCell ref="C31:C33"/>
    <mergeCell ref="C65:C67"/>
    <mergeCell ref="C113:C115"/>
    <mergeCell ref="C116:C118"/>
    <mergeCell ref="I2:I3"/>
    <mergeCell ref="C95:C97"/>
    <mergeCell ref="D95:D97"/>
    <mergeCell ref="E95:E97"/>
    <mergeCell ref="C53:C55"/>
    <mergeCell ref="H59:H61"/>
    <mergeCell ref="D53:D55"/>
    <mergeCell ref="F53:F55"/>
    <mergeCell ref="H65:H67"/>
    <mergeCell ref="H77:H79"/>
    <mergeCell ref="D10:D12"/>
    <mergeCell ref="F19:F21"/>
    <mergeCell ref="F13:F15"/>
    <mergeCell ref="I10:I12"/>
    <mergeCell ref="H10:H12"/>
    <mergeCell ref="I13:I15"/>
    <mergeCell ref="F10:F12"/>
    <mergeCell ref="F16:F18"/>
    <mergeCell ref="H13:H15"/>
    <mergeCell ref="H19:H21"/>
    <mergeCell ref="E16:E18"/>
    <mergeCell ref="C7:C9"/>
    <mergeCell ref="E13:E15"/>
    <mergeCell ref="E19:E21"/>
    <mergeCell ref="E77:E79"/>
    <mergeCell ref="F83:F85"/>
    <mergeCell ref="E83:E85"/>
    <mergeCell ref="D68:D70"/>
    <mergeCell ref="E68:E70"/>
    <mergeCell ref="H74:H76"/>
    <mergeCell ref="A80:A82"/>
    <mergeCell ref="B80:B82"/>
    <mergeCell ref="C80:C82"/>
    <mergeCell ref="C68:C70"/>
    <mergeCell ref="E71:E73"/>
    <mergeCell ref="D80:D82"/>
    <mergeCell ref="C71:C73"/>
    <mergeCell ref="C77:C79"/>
    <mergeCell ref="I37:I39"/>
    <mergeCell ref="I43:I45"/>
    <mergeCell ref="A46:A48"/>
    <mergeCell ref="B46:B48"/>
    <mergeCell ref="C46:C48"/>
    <mergeCell ref="A49:A51"/>
    <mergeCell ref="H22:H24"/>
    <mergeCell ref="I22:I24"/>
    <mergeCell ref="I16:I18"/>
    <mergeCell ref="A22:A24"/>
    <mergeCell ref="I31:I33"/>
    <mergeCell ref="A43:A45"/>
    <mergeCell ref="B31:B33"/>
    <mergeCell ref="B37:B39"/>
    <mergeCell ref="H28:H30"/>
    <mergeCell ref="I28:I30"/>
    <mergeCell ref="A28:A30"/>
    <mergeCell ref="B28:B30"/>
    <mergeCell ref="F28:F30"/>
    <mergeCell ref="I46:I48"/>
    <mergeCell ref="I49:I51"/>
    <mergeCell ref="C43:C45"/>
    <mergeCell ref="D43:D45"/>
    <mergeCell ref="E43:E45"/>
    <mergeCell ref="I4:I6"/>
    <mergeCell ref="I19:I21"/>
    <mergeCell ref="H7:H9"/>
    <mergeCell ref="I7:I9"/>
    <mergeCell ref="H16:H18"/>
    <mergeCell ref="F22:F24"/>
    <mergeCell ref="I34:I36"/>
    <mergeCell ref="H25:H27"/>
    <mergeCell ref="I25:I27"/>
    <mergeCell ref="F25:F27"/>
    <mergeCell ref="H31:H33"/>
    <mergeCell ref="C40:C42"/>
    <mergeCell ref="C22:C24"/>
    <mergeCell ref="A52:B52"/>
    <mergeCell ref="H37:H39"/>
    <mergeCell ref="H40:H42"/>
    <mergeCell ref="H46:H48"/>
    <mergeCell ref="H43:H45"/>
    <mergeCell ref="B43:B45"/>
    <mergeCell ref="D7:D9"/>
    <mergeCell ref="D34:D36"/>
    <mergeCell ref="E10:E12"/>
    <mergeCell ref="E7:E9"/>
    <mergeCell ref="F7:F9"/>
    <mergeCell ref="F34:F36"/>
    <mergeCell ref="E22:E24"/>
    <mergeCell ref="E34:E36"/>
    <mergeCell ref="B40:B42"/>
    <mergeCell ref="D22:D24"/>
    <mergeCell ref="C25:C27"/>
    <mergeCell ref="A10:A12"/>
    <mergeCell ref="C13:C15"/>
    <mergeCell ref="D13:D15"/>
    <mergeCell ref="B13:B15"/>
    <mergeCell ref="D19:D21"/>
    <mergeCell ref="H34:H36"/>
    <mergeCell ref="H4:H6"/>
    <mergeCell ref="H2:H3"/>
    <mergeCell ref="A2:B2"/>
    <mergeCell ref="F4:F6"/>
    <mergeCell ref="B4:B6"/>
    <mergeCell ref="C4:C6"/>
    <mergeCell ref="A4:A6"/>
    <mergeCell ref="A7:A9"/>
    <mergeCell ref="B25:B27"/>
    <mergeCell ref="A31:A33"/>
    <mergeCell ref="A25:A27"/>
    <mergeCell ref="B7:B9"/>
    <mergeCell ref="D4:D6"/>
    <mergeCell ref="E4:E6"/>
    <mergeCell ref="C2:C3"/>
    <mergeCell ref="D2:D3"/>
    <mergeCell ref="F2:F3"/>
    <mergeCell ref="E2:E3"/>
    <mergeCell ref="D16:D18"/>
    <mergeCell ref="B10:B12"/>
    <mergeCell ref="C10:C12"/>
    <mergeCell ref="A13:A15"/>
    <mergeCell ref="D28:D30"/>
    <mergeCell ref="I110:I112"/>
    <mergeCell ref="I107:I109"/>
    <mergeCell ref="I68:I70"/>
    <mergeCell ref="H62:H64"/>
    <mergeCell ref="H68:H70"/>
    <mergeCell ref="H71:H73"/>
    <mergeCell ref="A59:A61"/>
    <mergeCell ref="F43:F45"/>
    <mergeCell ref="B53:B55"/>
    <mergeCell ref="I62:I64"/>
    <mergeCell ref="I65:I67"/>
    <mergeCell ref="H104:H106"/>
    <mergeCell ref="F89:F91"/>
    <mergeCell ref="F86:F88"/>
    <mergeCell ref="F74:F76"/>
    <mergeCell ref="H56:H58"/>
    <mergeCell ref="I53:I55"/>
    <mergeCell ref="I101:I103"/>
    <mergeCell ref="I86:I88"/>
    <mergeCell ref="I89:I91"/>
    <mergeCell ref="E56:E58"/>
    <mergeCell ref="E59:E61"/>
    <mergeCell ref="A56:A58"/>
    <mergeCell ref="F95:F97"/>
    <mergeCell ref="I56:I58"/>
    <mergeCell ref="I104:I106"/>
    <mergeCell ref="I95:I97"/>
    <mergeCell ref="H80:H82"/>
    <mergeCell ref="I59:I61"/>
    <mergeCell ref="I98:I100"/>
    <mergeCell ref="F71:F73"/>
    <mergeCell ref="F77:F79"/>
    <mergeCell ref="H92:H94"/>
    <mergeCell ref="I92:I94"/>
    <mergeCell ref="I80:I82"/>
    <mergeCell ref="F68:F70"/>
    <mergeCell ref="F98:F100"/>
    <mergeCell ref="H95:H97"/>
    <mergeCell ref="H86:H88"/>
    <mergeCell ref="F56:F58"/>
    <mergeCell ref="H98:H100"/>
    <mergeCell ref="H146:H148"/>
    <mergeCell ref="F131:F133"/>
    <mergeCell ref="H131:H133"/>
    <mergeCell ref="I71:I73"/>
    <mergeCell ref="D155:D157"/>
    <mergeCell ref="E155:E157"/>
    <mergeCell ref="I155:I157"/>
    <mergeCell ref="F122:F124"/>
    <mergeCell ref="H122:H124"/>
    <mergeCell ref="I122:I124"/>
    <mergeCell ref="I119:I121"/>
    <mergeCell ref="I125:I127"/>
    <mergeCell ref="E116:E118"/>
    <mergeCell ref="I74:I76"/>
    <mergeCell ref="H113:H115"/>
    <mergeCell ref="F116:F118"/>
    <mergeCell ref="F92:F94"/>
    <mergeCell ref="I83:I85"/>
    <mergeCell ref="F101:F103"/>
    <mergeCell ref="H101:H103"/>
    <mergeCell ref="D104:D106"/>
    <mergeCell ref="I113:I115"/>
    <mergeCell ref="I116:I118"/>
    <mergeCell ref="F80:F82"/>
    <mergeCell ref="A116:A118"/>
    <mergeCell ref="B113:B115"/>
    <mergeCell ref="A53:A55"/>
    <mergeCell ref="A65:A67"/>
    <mergeCell ref="B134:B136"/>
    <mergeCell ref="C134:C136"/>
    <mergeCell ref="B128:B130"/>
    <mergeCell ref="B110:B112"/>
    <mergeCell ref="A98:A100"/>
    <mergeCell ref="B104:B106"/>
    <mergeCell ref="B98:B100"/>
    <mergeCell ref="A101:A103"/>
    <mergeCell ref="B101:B103"/>
    <mergeCell ref="A86:A88"/>
    <mergeCell ref="B86:B88"/>
    <mergeCell ref="B74:B76"/>
    <mergeCell ref="A107:A109"/>
    <mergeCell ref="B89:B91"/>
    <mergeCell ref="B83:B85"/>
    <mergeCell ref="B62:B64"/>
    <mergeCell ref="B65:B67"/>
    <mergeCell ref="A62:A64"/>
    <mergeCell ref="B56:B58"/>
    <mergeCell ref="A92:A94"/>
    <mergeCell ref="I167:I169"/>
    <mergeCell ref="I161:I163"/>
    <mergeCell ref="I164:I166"/>
    <mergeCell ref="F158:F160"/>
    <mergeCell ref="I158:I160"/>
    <mergeCell ref="D161:D163"/>
    <mergeCell ref="A68:A70"/>
    <mergeCell ref="C89:C91"/>
    <mergeCell ref="A104:A106"/>
    <mergeCell ref="C110:C112"/>
    <mergeCell ref="C92:C94"/>
    <mergeCell ref="A74:A76"/>
    <mergeCell ref="A89:A91"/>
    <mergeCell ref="C74:C76"/>
    <mergeCell ref="A71:A73"/>
    <mergeCell ref="B71:B73"/>
    <mergeCell ref="B77:B79"/>
    <mergeCell ref="A125:A127"/>
    <mergeCell ref="I77:I79"/>
    <mergeCell ref="H83:H85"/>
    <mergeCell ref="F107:F109"/>
    <mergeCell ref="F119:F121"/>
    <mergeCell ref="H119:H121"/>
    <mergeCell ref="F155:F157"/>
    <mergeCell ref="B158:B160"/>
    <mergeCell ref="D158:D160"/>
    <mergeCell ref="E158:E160"/>
    <mergeCell ref="D164:D166"/>
    <mergeCell ref="E164:E166"/>
    <mergeCell ref="A77:A79"/>
    <mergeCell ref="A83:A85"/>
    <mergeCell ref="D89:D91"/>
    <mergeCell ref="D83:D85"/>
    <mergeCell ref="C140:C142"/>
    <mergeCell ref="A119:A121"/>
    <mergeCell ref="A131:A133"/>
    <mergeCell ref="A146:A148"/>
    <mergeCell ref="A95:A97"/>
    <mergeCell ref="B95:B97"/>
    <mergeCell ref="A110:A112"/>
    <mergeCell ref="B107:B109"/>
    <mergeCell ref="B116:B118"/>
    <mergeCell ref="A113:A115"/>
    <mergeCell ref="A122:A124"/>
    <mergeCell ref="E107:E109"/>
    <mergeCell ref="D110:D112"/>
    <mergeCell ref="C98:C100"/>
    <mergeCell ref="C104:C106"/>
    <mergeCell ref="E161:E163"/>
    <mergeCell ref="F161:F163"/>
    <mergeCell ref="A167:A169"/>
    <mergeCell ref="B167:B169"/>
    <mergeCell ref="C167:C169"/>
    <mergeCell ref="D167:D169"/>
    <mergeCell ref="E167:E169"/>
    <mergeCell ref="B170:B172"/>
    <mergeCell ref="C170:C172"/>
    <mergeCell ref="D170:D172"/>
    <mergeCell ref="E170:E172"/>
    <mergeCell ref="F170:F172"/>
    <mergeCell ref="A1:I1"/>
    <mergeCell ref="B185:B187"/>
    <mergeCell ref="C185:C187"/>
    <mergeCell ref="D185:D187"/>
    <mergeCell ref="E185:E187"/>
    <mergeCell ref="F185:F187"/>
    <mergeCell ref="H185:H187"/>
    <mergeCell ref="I185:I187"/>
    <mergeCell ref="H179:H181"/>
    <mergeCell ref="I179:I181"/>
    <mergeCell ref="H176:H178"/>
    <mergeCell ref="F176:F178"/>
    <mergeCell ref="E176:E178"/>
    <mergeCell ref="D176:D178"/>
    <mergeCell ref="I176:I178"/>
    <mergeCell ref="B182:B184"/>
    <mergeCell ref="C182:C184"/>
    <mergeCell ref="D182:D184"/>
    <mergeCell ref="E182:E184"/>
    <mergeCell ref="F182:F184"/>
    <mergeCell ref="H182:H184"/>
    <mergeCell ref="I182:I184"/>
    <mergeCell ref="B179:B181"/>
    <mergeCell ref="C179:C181"/>
    <mergeCell ref="I191:I193"/>
    <mergeCell ref="A188:A190"/>
    <mergeCell ref="B188:B190"/>
    <mergeCell ref="C188:C190"/>
    <mergeCell ref="D188:D190"/>
    <mergeCell ref="E188:E190"/>
    <mergeCell ref="F188:F190"/>
    <mergeCell ref="H188:H190"/>
    <mergeCell ref="I188:I190"/>
    <mergeCell ref="A191:A193"/>
    <mergeCell ref="B191:B193"/>
    <mergeCell ref="C191:C193"/>
    <mergeCell ref="D191:D193"/>
    <mergeCell ref="E191:E193"/>
    <mergeCell ref="F191:F193"/>
  </mergeCells>
  <phoneticPr fontId="3"/>
  <printOptions horizontalCentered="1"/>
  <pageMargins left="0.70866141732283472" right="0.70866141732283472" top="0.62992125984251968" bottom="0.62992125984251968" header="0.31496062992125984" footer="0.31496062992125984"/>
  <pageSetup paperSize="9" scale="81" fitToHeight="0" orientation="landscape" r:id="rId1"/>
  <rowBreaks count="4" manualBreakCount="4">
    <brk id="45" max="8" man="1"/>
    <brk id="91" max="8" man="1"/>
    <brk id="136" max="8" man="1"/>
    <brk id="181"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D0BE3-E7C6-4258-8872-B1E15886F2EA}">
  <sheetPr>
    <tabColor rgb="FF00B050"/>
    <pageSetUpPr fitToPage="1"/>
  </sheetPr>
  <dimension ref="A1:K241"/>
  <sheetViews>
    <sheetView showWhiteSpace="0" view="pageBreakPreview" topLeftCell="A32" zoomScale="85" zoomScaleNormal="90" zoomScaleSheetLayoutView="85" workbookViewId="0">
      <selection activeCell="K29" sqref="K29"/>
    </sheetView>
  </sheetViews>
  <sheetFormatPr defaultColWidth="9" defaultRowHeight="13.5" x14ac:dyDescent="0.15"/>
  <cols>
    <col min="1" max="2" width="16.375" style="342" customWidth="1"/>
    <col min="3" max="3" width="8.625" style="345" customWidth="1"/>
    <col min="4" max="4" width="34.375" style="344" customWidth="1"/>
    <col min="5" max="6" width="4.625" style="342" customWidth="1"/>
    <col min="7" max="7" width="25" style="342" customWidth="1"/>
    <col min="8" max="8" width="22.5" style="342" bestFit="1" customWidth="1"/>
    <col min="9" max="9" width="29.375" style="370" customWidth="1"/>
    <col min="10" max="10" width="7.5" style="303" bestFit="1" customWidth="1"/>
    <col min="11" max="11" width="29.5" style="342" bestFit="1" customWidth="1"/>
    <col min="12" max="12" width="27.25" style="342" bestFit="1" customWidth="1"/>
    <col min="13" max="13" width="13" style="342" bestFit="1" customWidth="1"/>
    <col min="14" max="14" width="103.75" style="342" bestFit="1" customWidth="1"/>
    <col min="15" max="15" width="23.625" style="342" bestFit="1" customWidth="1"/>
    <col min="16" max="16" width="19.875" style="342" bestFit="1" customWidth="1"/>
    <col min="17" max="17" width="45.5" style="342" bestFit="1" customWidth="1"/>
    <col min="18" max="18" width="47.125" style="342" bestFit="1" customWidth="1"/>
    <col min="19" max="19" width="12.375" style="342" bestFit="1" customWidth="1"/>
    <col min="20" max="20" width="12.25" style="342" bestFit="1" customWidth="1"/>
    <col min="21" max="21" width="12.375" style="342" bestFit="1" customWidth="1"/>
    <col min="22" max="22" width="8.125" style="342" bestFit="1" customWidth="1"/>
    <col min="23" max="16384" width="9" style="342"/>
  </cols>
  <sheetData>
    <row r="1" spans="1:11" ht="39" x14ac:dyDescent="0.15">
      <c r="A1" s="742" t="s">
        <v>1590</v>
      </c>
      <c r="B1" s="742"/>
      <c r="C1" s="742"/>
      <c r="D1" s="742"/>
      <c r="E1" s="742"/>
      <c r="F1" s="742"/>
      <c r="G1" s="742"/>
      <c r="H1" s="742"/>
      <c r="I1" s="742"/>
      <c r="J1" s="369"/>
      <c r="K1" s="369"/>
    </row>
    <row r="2" spans="1:11" ht="15.75" customHeight="1" x14ac:dyDescent="0.15">
      <c r="A2" s="716" t="s">
        <v>47</v>
      </c>
      <c r="B2" s="717"/>
      <c r="C2" s="668" t="s">
        <v>53</v>
      </c>
      <c r="D2" s="785" t="s">
        <v>1589</v>
      </c>
      <c r="E2" s="670" t="s">
        <v>49</v>
      </c>
      <c r="F2" s="668" t="s">
        <v>54</v>
      </c>
      <c r="G2" s="368" t="s">
        <v>354</v>
      </c>
      <c r="H2" s="727" t="s">
        <v>50</v>
      </c>
      <c r="I2" s="666" t="s">
        <v>51</v>
      </c>
    </row>
    <row r="3" spans="1:11" ht="15.75" customHeight="1" x14ac:dyDescent="0.15">
      <c r="A3" s="339" t="s">
        <v>1588</v>
      </c>
      <c r="B3" s="339" t="s">
        <v>352</v>
      </c>
      <c r="C3" s="669"/>
      <c r="D3" s="785"/>
      <c r="E3" s="671"/>
      <c r="F3" s="668"/>
      <c r="G3" s="367" t="s">
        <v>52</v>
      </c>
      <c r="H3" s="728"/>
      <c r="I3" s="667"/>
    </row>
    <row r="4" spans="1:11" s="303" customFormat="1" ht="14.25" customHeight="1" x14ac:dyDescent="0.15">
      <c r="A4" s="673" t="s">
        <v>1566</v>
      </c>
      <c r="B4" s="673" t="s">
        <v>504</v>
      </c>
      <c r="C4" s="674">
        <v>1750062</v>
      </c>
      <c r="D4" s="722" t="s">
        <v>1587</v>
      </c>
      <c r="E4" s="642">
        <v>2</v>
      </c>
      <c r="F4" s="674" t="s">
        <v>239</v>
      </c>
      <c r="G4" s="396" t="s">
        <v>1586</v>
      </c>
      <c r="H4" s="645" t="s">
        <v>234</v>
      </c>
      <c r="I4" s="720" t="s">
        <v>501</v>
      </c>
    </row>
    <row r="5" spans="1:11" s="303" customFormat="1" ht="14.25" customHeight="1" x14ac:dyDescent="0.15">
      <c r="A5" s="674"/>
      <c r="B5" s="674"/>
      <c r="C5" s="674"/>
      <c r="D5" s="691"/>
      <c r="E5" s="643"/>
      <c r="F5" s="674"/>
      <c r="G5" s="395" t="s">
        <v>1585</v>
      </c>
      <c r="H5" s="646"/>
      <c r="I5" s="720"/>
    </row>
    <row r="6" spans="1:11" s="303" customFormat="1" ht="14.25" customHeight="1" x14ac:dyDescent="0.15">
      <c r="A6" s="674"/>
      <c r="B6" s="674"/>
      <c r="C6" s="674"/>
      <c r="D6" s="691"/>
      <c r="E6" s="644"/>
      <c r="F6" s="674"/>
      <c r="G6" s="313"/>
      <c r="H6" s="647"/>
      <c r="I6" s="720"/>
    </row>
    <row r="7" spans="1:11" s="303" customFormat="1" ht="14.25" customHeight="1" x14ac:dyDescent="0.15">
      <c r="A7" s="678" t="s">
        <v>1566</v>
      </c>
      <c r="B7" s="678" t="s">
        <v>504</v>
      </c>
      <c r="C7" s="641">
        <v>5750032</v>
      </c>
      <c r="D7" s="658" t="s">
        <v>1584</v>
      </c>
      <c r="E7" s="654">
        <v>1</v>
      </c>
      <c r="F7" s="641" t="s">
        <v>255</v>
      </c>
      <c r="G7" s="320" t="s">
        <v>1581</v>
      </c>
      <c r="H7" s="648" t="s">
        <v>234</v>
      </c>
      <c r="I7" s="657" t="s">
        <v>1583</v>
      </c>
    </row>
    <row r="8" spans="1:11" s="303" customFormat="1" ht="14.25" customHeight="1" x14ac:dyDescent="0.15">
      <c r="A8" s="641"/>
      <c r="B8" s="641"/>
      <c r="C8" s="641"/>
      <c r="D8" s="659"/>
      <c r="E8" s="655"/>
      <c r="F8" s="641"/>
      <c r="G8" s="319"/>
      <c r="H8" s="649"/>
      <c r="I8" s="657"/>
    </row>
    <row r="9" spans="1:11" s="303" customFormat="1" ht="14.25" customHeight="1" x14ac:dyDescent="0.15">
      <c r="A9" s="641"/>
      <c r="B9" s="641"/>
      <c r="C9" s="641"/>
      <c r="D9" s="659"/>
      <c r="E9" s="656"/>
      <c r="F9" s="641"/>
      <c r="G9" s="394"/>
      <c r="H9" s="650"/>
      <c r="I9" s="657"/>
    </row>
    <row r="10" spans="1:11" s="303" customFormat="1" ht="14.25" customHeight="1" x14ac:dyDescent="0.15">
      <c r="A10" s="673" t="s">
        <v>1566</v>
      </c>
      <c r="B10" s="673" t="s">
        <v>504</v>
      </c>
      <c r="C10" s="674">
        <v>5750067</v>
      </c>
      <c r="D10" s="722" t="s">
        <v>1582</v>
      </c>
      <c r="E10" s="642">
        <v>1</v>
      </c>
      <c r="F10" s="674" t="s">
        <v>255</v>
      </c>
      <c r="G10" s="396" t="s">
        <v>1581</v>
      </c>
      <c r="H10" s="645" t="s">
        <v>234</v>
      </c>
      <c r="I10" s="720" t="s">
        <v>928</v>
      </c>
    </row>
    <row r="11" spans="1:11" s="303" customFormat="1" ht="14.25" customHeight="1" x14ac:dyDescent="0.15">
      <c r="A11" s="674"/>
      <c r="B11" s="674"/>
      <c r="C11" s="674"/>
      <c r="D11" s="691"/>
      <c r="E11" s="643"/>
      <c r="F11" s="674"/>
      <c r="G11" s="395"/>
      <c r="H11" s="646"/>
      <c r="I11" s="720"/>
    </row>
    <row r="12" spans="1:11" s="303" customFormat="1" ht="14.25" customHeight="1" x14ac:dyDescent="0.15">
      <c r="A12" s="674"/>
      <c r="B12" s="674"/>
      <c r="C12" s="674"/>
      <c r="D12" s="691"/>
      <c r="E12" s="644"/>
      <c r="F12" s="674"/>
      <c r="G12" s="313"/>
      <c r="H12" s="647"/>
      <c r="I12" s="720"/>
    </row>
    <row r="13" spans="1:11" s="303" customFormat="1" ht="14.25" customHeight="1" x14ac:dyDescent="0.15">
      <c r="A13" s="678" t="s">
        <v>1566</v>
      </c>
      <c r="B13" s="678" t="s">
        <v>504</v>
      </c>
      <c r="C13" s="641">
        <v>5750059</v>
      </c>
      <c r="D13" s="658" t="s">
        <v>1580</v>
      </c>
      <c r="E13" s="654">
        <v>1</v>
      </c>
      <c r="F13" s="641" t="s">
        <v>255</v>
      </c>
      <c r="G13" s="320" t="s">
        <v>1437</v>
      </c>
      <c r="H13" s="648" t="s">
        <v>234</v>
      </c>
      <c r="I13" s="657" t="s">
        <v>1579</v>
      </c>
    </row>
    <row r="14" spans="1:11" s="303" customFormat="1" ht="14.25" customHeight="1" x14ac:dyDescent="0.15">
      <c r="A14" s="641"/>
      <c r="B14" s="641"/>
      <c r="C14" s="641"/>
      <c r="D14" s="659"/>
      <c r="E14" s="655"/>
      <c r="F14" s="641"/>
      <c r="G14" s="319"/>
      <c r="H14" s="649"/>
      <c r="I14" s="657"/>
    </row>
    <row r="15" spans="1:11" s="303" customFormat="1" ht="14.25" customHeight="1" x14ac:dyDescent="0.15">
      <c r="A15" s="641"/>
      <c r="B15" s="641"/>
      <c r="C15" s="641"/>
      <c r="D15" s="659"/>
      <c r="E15" s="656"/>
      <c r="F15" s="641"/>
      <c r="G15" s="394"/>
      <c r="H15" s="650"/>
      <c r="I15" s="657"/>
    </row>
    <row r="16" spans="1:11" s="303" customFormat="1" ht="14.25" customHeight="1" x14ac:dyDescent="0.15">
      <c r="A16" s="678" t="s">
        <v>1566</v>
      </c>
      <c r="B16" s="678" t="s">
        <v>504</v>
      </c>
      <c r="C16" s="641">
        <v>1750046</v>
      </c>
      <c r="D16" s="658" t="s">
        <v>1578</v>
      </c>
      <c r="E16" s="654">
        <v>2</v>
      </c>
      <c r="F16" s="641" t="s">
        <v>231</v>
      </c>
      <c r="G16" s="320" t="s">
        <v>1577</v>
      </c>
      <c r="H16" s="648" t="s">
        <v>234</v>
      </c>
      <c r="I16" s="657" t="s">
        <v>1576</v>
      </c>
    </row>
    <row r="17" spans="1:9" s="303" customFormat="1" ht="14.25" customHeight="1" x14ac:dyDescent="0.15">
      <c r="A17" s="641"/>
      <c r="B17" s="641"/>
      <c r="C17" s="641"/>
      <c r="D17" s="659"/>
      <c r="E17" s="655"/>
      <c r="F17" s="641"/>
      <c r="G17" s="319" t="s">
        <v>1575</v>
      </c>
      <c r="H17" s="649"/>
      <c r="I17" s="657"/>
    </row>
    <row r="18" spans="1:9" s="303" customFormat="1" ht="14.25" customHeight="1" x14ac:dyDescent="0.15">
      <c r="A18" s="641"/>
      <c r="B18" s="641"/>
      <c r="C18" s="641"/>
      <c r="D18" s="659"/>
      <c r="E18" s="656"/>
      <c r="F18" s="641"/>
      <c r="G18" s="394"/>
      <c r="H18" s="650"/>
      <c r="I18" s="657"/>
    </row>
    <row r="19" spans="1:9" s="303" customFormat="1" ht="14.25" customHeight="1" x14ac:dyDescent="0.15">
      <c r="A19" s="682" t="s">
        <v>1566</v>
      </c>
      <c r="B19" s="682" t="s">
        <v>504</v>
      </c>
      <c r="C19" s="654">
        <v>5750024</v>
      </c>
      <c r="D19" s="707" t="s">
        <v>1574</v>
      </c>
      <c r="E19" s="654">
        <v>1</v>
      </c>
      <c r="F19" s="654" t="s">
        <v>255</v>
      </c>
      <c r="G19" s="320" t="s">
        <v>937</v>
      </c>
      <c r="H19" s="648" t="s">
        <v>234</v>
      </c>
      <c r="I19" s="679" t="s">
        <v>936</v>
      </c>
    </row>
    <row r="20" spans="1:9" s="303" customFormat="1" ht="14.25" customHeight="1" x14ac:dyDescent="0.15">
      <c r="A20" s="683"/>
      <c r="B20" s="683"/>
      <c r="C20" s="655"/>
      <c r="D20" s="686"/>
      <c r="E20" s="655"/>
      <c r="F20" s="655"/>
      <c r="G20" s="319"/>
      <c r="H20" s="649"/>
      <c r="I20" s="680"/>
    </row>
    <row r="21" spans="1:9" s="303" customFormat="1" ht="14.25" customHeight="1" x14ac:dyDescent="0.15">
      <c r="A21" s="684"/>
      <c r="B21" s="684"/>
      <c r="C21" s="656"/>
      <c r="D21" s="687"/>
      <c r="E21" s="656"/>
      <c r="F21" s="656"/>
      <c r="G21" s="394"/>
      <c r="H21" s="650"/>
      <c r="I21" s="681"/>
    </row>
    <row r="22" spans="1:9" s="303" customFormat="1" ht="14.25" customHeight="1" x14ac:dyDescent="0.15">
      <c r="A22" s="730" t="s">
        <v>1566</v>
      </c>
      <c r="B22" s="730" t="s">
        <v>504</v>
      </c>
      <c r="C22" s="642">
        <v>5750075</v>
      </c>
      <c r="D22" s="747" t="s">
        <v>1573</v>
      </c>
      <c r="E22" s="642">
        <v>1</v>
      </c>
      <c r="F22" s="642" t="s">
        <v>255</v>
      </c>
      <c r="G22" s="396" t="s">
        <v>297</v>
      </c>
      <c r="H22" s="645" t="s">
        <v>234</v>
      </c>
      <c r="I22" s="688" t="s">
        <v>924</v>
      </c>
    </row>
    <row r="23" spans="1:9" s="303" customFormat="1" ht="14.25" customHeight="1" x14ac:dyDescent="0.15">
      <c r="A23" s="731"/>
      <c r="B23" s="731"/>
      <c r="C23" s="643"/>
      <c r="D23" s="704"/>
      <c r="E23" s="643"/>
      <c r="F23" s="643"/>
      <c r="G23" s="395"/>
      <c r="H23" s="646"/>
      <c r="I23" s="689"/>
    </row>
    <row r="24" spans="1:9" s="303" customFormat="1" ht="14.25" customHeight="1" x14ac:dyDescent="0.15">
      <c r="A24" s="725"/>
      <c r="B24" s="725"/>
      <c r="C24" s="644"/>
      <c r="D24" s="705"/>
      <c r="E24" s="644"/>
      <c r="F24" s="644"/>
      <c r="G24" s="313"/>
      <c r="H24" s="647"/>
      <c r="I24" s="690"/>
    </row>
    <row r="25" spans="1:9" s="303" customFormat="1" ht="14.25" customHeight="1" x14ac:dyDescent="0.15">
      <c r="A25" s="682" t="s">
        <v>1566</v>
      </c>
      <c r="B25" s="682" t="s">
        <v>504</v>
      </c>
      <c r="C25" s="654">
        <v>1750054</v>
      </c>
      <c r="D25" s="685" t="s">
        <v>1572</v>
      </c>
      <c r="E25" s="654">
        <v>2</v>
      </c>
      <c r="F25" s="654" t="s">
        <v>239</v>
      </c>
      <c r="G25" s="320" t="s">
        <v>1571</v>
      </c>
      <c r="H25" s="648" t="s">
        <v>234</v>
      </c>
      <c r="I25" s="679" t="s">
        <v>965</v>
      </c>
    </row>
    <row r="26" spans="1:9" s="303" customFormat="1" ht="14.25" customHeight="1" x14ac:dyDescent="0.15">
      <c r="A26" s="683"/>
      <c r="B26" s="683"/>
      <c r="C26" s="655"/>
      <c r="D26" s="686"/>
      <c r="E26" s="655"/>
      <c r="F26" s="655"/>
      <c r="G26" s="319" t="s">
        <v>1570</v>
      </c>
      <c r="H26" s="649"/>
      <c r="I26" s="680"/>
    </row>
    <row r="27" spans="1:9" s="303" customFormat="1" ht="14.25" customHeight="1" x14ac:dyDescent="0.15">
      <c r="A27" s="684"/>
      <c r="B27" s="684"/>
      <c r="C27" s="656"/>
      <c r="D27" s="687"/>
      <c r="E27" s="656"/>
      <c r="F27" s="656"/>
      <c r="G27" s="394"/>
      <c r="H27" s="650"/>
      <c r="I27" s="681"/>
    </row>
    <row r="28" spans="1:9" s="303" customFormat="1" ht="14.25" customHeight="1" x14ac:dyDescent="0.15">
      <c r="A28" s="678" t="s">
        <v>1566</v>
      </c>
      <c r="B28" s="678" t="s">
        <v>504</v>
      </c>
      <c r="C28" s="654">
        <v>5750016</v>
      </c>
      <c r="D28" s="707" t="s">
        <v>1569</v>
      </c>
      <c r="E28" s="654">
        <v>2</v>
      </c>
      <c r="F28" s="641" t="s">
        <v>255</v>
      </c>
      <c r="G28" s="320" t="s">
        <v>1568</v>
      </c>
      <c r="H28" s="648" t="s">
        <v>234</v>
      </c>
      <c r="I28" s="657" t="s">
        <v>1567</v>
      </c>
    </row>
    <row r="29" spans="1:9" s="303" customFormat="1" ht="14.25" customHeight="1" x14ac:dyDescent="0.15">
      <c r="A29" s="641"/>
      <c r="B29" s="641"/>
      <c r="C29" s="655"/>
      <c r="D29" s="686"/>
      <c r="E29" s="655"/>
      <c r="F29" s="641"/>
      <c r="G29" s="319"/>
      <c r="H29" s="649"/>
      <c r="I29" s="657"/>
    </row>
    <row r="30" spans="1:9" s="303" customFormat="1" ht="14.25" customHeight="1" x14ac:dyDescent="0.15">
      <c r="A30" s="641"/>
      <c r="B30" s="641"/>
      <c r="C30" s="656"/>
      <c r="D30" s="687"/>
      <c r="E30" s="656"/>
      <c r="F30" s="641"/>
      <c r="G30" s="394"/>
      <c r="H30" s="650"/>
      <c r="I30" s="657"/>
    </row>
    <row r="31" spans="1:9" s="303" customFormat="1" ht="14.25" customHeight="1" x14ac:dyDescent="0.15">
      <c r="A31" s="678" t="s">
        <v>1566</v>
      </c>
      <c r="B31" s="678" t="s">
        <v>504</v>
      </c>
      <c r="C31" s="641">
        <v>1579398</v>
      </c>
      <c r="D31" s="658" t="s">
        <v>1565</v>
      </c>
      <c r="E31" s="654">
        <v>2</v>
      </c>
      <c r="F31" s="641" t="s">
        <v>236</v>
      </c>
      <c r="G31" s="312" t="s">
        <v>1232</v>
      </c>
      <c r="H31" s="648" t="s">
        <v>234</v>
      </c>
      <c r="I31" s="661" t="s">
        <v>1231</v>
      </c>
    </row>
    <row r="32" spans="1:9" s="303" customFormat="1" ht="14.25" customHeight="1" x14ac:dyDescent="0.15">
      <c r="A32" s="641"/>
      <c r="B32" s="641"/>
      <c r="C32" s="641"/>
      <c r="D32" s="659"/>
      <c r="E32" s="655"/>
      <c r="F32" s="641"/>
      <c r="G32" s="335"/>
      <c r="H32" s="649"/>
      <c r="I32" s="662"/>
    </row>
    <row r="33" spans="1:10" s="303" customFormat="1" ht="14.25" customHeight="1" x14ac:dyDescent="0.15">
      <c r="A33" s="641"/>
      <c r="B33" s="641"/>
      <c r="C33" s="641"/>
      <c r="D33" s="659"/>
      <c r="E33" s="656"/>
      <c r="F33" s="641"/>
      <c r="G33" s="310"/>
      <c r="H33" s="650"/>
      <c r="I33" s="663"/>
    </row>
    <row r="34" spans="1:10" s="303" customFormat="1" ht="14.25" customHeight="1" x14ac:dyDescent="0.15">
      <c r="A34" s="678" t="s">
        <v>1558</v>
      </c>
      <c r="B34" s="678" t="s">
        <v>504</v>
      </c>
      <c r="C34" s="641">
        <v>1730185</v>
      </c>
      <c r="D34" s="658" t="s">
        <v>521</v>
      </c>
      <c r="E34" s="654">
        <v>2</v>
      </c>
      <c r="F34" s="641" t="s">
        <v>219</v>
      </c>
      <c r="G34" s="322" t="s">
        <v>520</v>
      </c>
      <c r="H34" s="648" t="s">
        <v>519</v>
      </c>
      <c r="I34" s="657" t="s">
        <v>518</v>
      </c>
    </row>
    <row r="35" spans="1:10" s="303" customFormat="1" ht="14.25" customHeight="1" x14ac:dyDescent="0.15">
      <c r="A35" s="641"/>
      <c r="B35" s="641"/>
      <c r="C35" s="641"/>
      <c r="D35" s="659"/>
      <c r="E35" s="655"/>
      <c r="F35" s="641"/>
      <c r="G35" s="331"/>
      <c r="H35" s="649"/>
      <c r="I35" s="657"/>
    </row>
    <row r="36" spans="1:10" s="303" customFormat="1" ht="14.25" customHeight="1" x14ac:dyDescent="0.15">
      <c r="A36" s="641"/>
      <c r="B36" s="641"/>
      <c r="C36" s="641"/>
      <c r="D36" s="659"/>
      <c r="E36" s="656"/>
      <c r="F36" s="641"/>
      <c r="G36" s="330"/>
      <c r="H36" s="650"/>
      <c r="I36" s="657"/>
    </row>
    <row r="37" spans="1:10" s="303" customFormat="1" ht="14.25" customHeight="1" x14ac:dyDescent="0.15">
      <c r="A37" s="678" t="s">
        <v>1564</v>
      </c>
      <c r="B37" s="678" t="s">
        <v>504</v>
      </c>
      <c r="C37" s="641">
        <v>5710049</v>
      </c>
      <c r="D37" s="658" t="s">
        <v>1563</v>
      </c>
      <c r="E37" s="654">
        <v>1</v>
      </c>
      <c r="F37" s="641" t="s">
        <v>255</v>
      </c>
      <c r="G37" s="325" t="s">
        <v>302</v>
      </c>
      <c r="H37" s="648" t="s">
        <v>234</v>
      </c>
      <c r="I37" s="657" t="s">
        <v>571</v>
      </c>
    </row>
    <row r="38" spans="1:10" s="303" customFormat="1" ht="14.25" customHeight="1" x14ac:dyDescent="0.15">
      <c r="A38" s="641"/>
      <c r="B38" s="641"/>
      <c r="C38" s="641"/>
      <c r="D38" s="659"/>
      <c r="E38" s="655"/>
      <c r="F38" s="641"/>
      <c r="G38" s="376" t="s">
        <v>570</v>
      </c>
      <c r="H38" s="649"/>
      <c r="I38" s="657"/>
    </row>
    <row r="39" spans="1:10" s="303" customFormat="1" ht="14.25" customHeight="1" x14ac:dyDescent="0.15">
      <c r="A39" s="641"/>
      <c r="B39" s="641"/>
      <c r="C39" s="641"/>
      <c r="D39" s="659"/>
      <c r="E39" s="656"/>
      <c r="F39" s="641"/>
      <c r="G39" s="311"/>
      <c r="H39" s="650"/>
      <c r="I39" s="657"/>
    </row>
    <row r="40" spans="1:10" s="303" customFormat="1" ht="14.25" customHeight="1" x14ac:dyDescent="0.15">
      <c r="A40" s="678" t="s">
        <v>1562</v>
      </c>
      <c r="B40" s="678" t="s">
        <v>504</v>
      </c>
      <c r="C40" s="641">
        <v>1760165</v>
      </c>
      <c r="D40" s="658" t="s">
        <v>1561</v>
      </c>
      <c r="E40" s="654">
        <v>2</v>
      </c>
      <c r="F40" s="641" t="s">
        <v>231</v>
      </c>
      <c r="G40" s="325" t="s">
        <v>1560</v>
      </c>
      <c r="H40" s="648" t="s">
        <v>234</v>
      </c>
      <c r="I40" s="657" t="s">
        <v>1559</v>
      </c>
    </row>
    <row r="41" spans="1:10" s="303" customFormat="1" ht="14.25" customHeight="1" x14ac:dyDescent="0.15">
      <c r="A41" s="641"/>
      <c r="B41" s="641"/>
      <c r="C41" s="641"/>
      <c r="D41" s="659"/>
      <c r="E41" s="655"/>
      <c r="F41" s="641"/>
      <c r="G41" s="376"/>
      <c r="H41" s="649"/>
      <c r="I41" s="657"/>
    </row>
    <row r="42" spans="1:10" s="303" customFormat="1" ht="14.25" customHeight="1" x14ac:dyDescent="0.15">
      <c r="A42" s="641"/>
      <c r="B42" s="641"/>
      <c r="C42" s="641"/>
      <c r="D42" s="659"/>
      <c r="E42" s="656"/>
      <c r="F42" s="641"/>
      <c r="G42" s="310"/>
      <c r="H42" s="650"/>
      <c r="I42" s="657"/>
    </row>
    <row r="43" spans="1:10" s="303" customFormat="1" ht="14.25" customHeight="1" x14ac:dyDescent="0.15">
      <c r="A43" s="678" t="s">
        <v>1558</v>
      </c>
      <c r="B43" s="678" t="s">
        <v>504</v>
      </c>
      <c r="C43" s="641">
        <v>5730015</v>
      </c>
      <c r="D43" s="658" t="s">
        <v>1557</v>
      </c>
      <c r="E43" s="654">
        <v>2</v>
      </c>
      <c r="F43" s="641" t="s">
        <v>255</v>
      </c>
      <c r="G43" s="321" t="s">
        <v>933</v>
      </c>
      <c r="H43" s="648" t="s">
        <v>666</v>
      </c>
      <c r="I43" s="657" t="s">
        <v>932</v>
      </c>
      <c r="J43" s="303" t="str">
        <f>SUM(E4:E45)&amp;"単位"</f>
        <v>22単位</v>
      </c>
    </row>
    <row r="44" spans="1:10" s="303" customFormat="1" ht="14.25" customHeight="1" x14ac:dyDescent="0.15">
      <c r="A44" s="641"/>
      <c r="B44" s="641"/>
      <c r="C44" s="641"/>
      <c r="D44" s="659"/>
      <c r="E44" s="655"/>
      <c r="F44" s="641"/>
      <c r="G44" s="331"/>
      <c r="H44" s="649"/>
      <c r="I44" s="657"/>
    </row>
    <row r="45" spans="1:10" s="303" customFormat="1" ht="14.25" customHeight="1" thickBot="1" x14ac:dyDescent="0.2">
      <c r="A45" s="641"/>
      <c r="B45" s="641"/>
      <c r="C45" s="641"/>
      <c r="D45" s="659"/>
      <c r="E45" s="656"/>
      <c r="F45" s="641"/>
      <c r="G45" s="330"/>
      <c r="H45" s="650"/>
      <c r="I45" s="657"/>
    </row>
    <row r="46" spans="1:10" s="303" customFormat="1" ht="20.45" customHeight="1" thickTop="1" thickBot="1" x14ac:dyDescent="0.2">
      <c r="A46" s="732">
        <f>COUNTA(C4:C45)</f>
        <v>14</v>
      </c>
      <c r="B46" s="733"/>
      <c r="C46" s="697">
        <f>COUNTIF(F4:F45,"TV")</f>
        <v>4</v>
      </c>
      <c r="D46" s="697"/>
      <c r="E46" s="672">
        <f>COUNTIF(F4:F45,"R")</f>
        <v>2</v>
      </c>
      <c r="F46" s="672"/>
      <c r="G46" s="672"/>
      <c r="H46" s="305">
        <f>IF(COUNTIF(F4:F45,"OL")=0,"（オンライン　0　科目）",COUNTIF(F4:F45,"OL"))</f>
        <v>8</v>
      </c>
      <c r="I46" s="306" t="str">
        <f>IF(COUNTIF(F4:F45,"N")=0,"（インターネット　0　科目）",COUNTIF(F4:F45,"N"))</f>
        <v>（インターネット　0　科目）</v>
      </c>
    </row>
    <row r="47" spans="1:10" s="303" customFormat="1" ht="14.25" customHeight="1" thickTop="1" x14ac:dyDescent="0.15">
      <c r="A47" s="678" t="s">
        <v>1474</v>
      </c>
      <c r="B47" s="678" t="s">
        <v>1474</v>
      </c>
      <c r="C47" s="641">
        <v>1579452</v>
      </c>
      <c r="D47" s="781" t="s">
        <v>1556</v>
      </c>
      <c r="E47" s="654">
        <v>2</v>
      </c>
      <c r="F47" s="641" t="s">
        <v>239</v>
      </c>
      <c r="G47" s="393" t="s">
        <v>1555</v>
      </c>
      <c r="H47" s="648" t="s">
        <v>234</v>
      </c>
      <c r="I47" s="657" t="s">
        <v>1554</v>
      </c>
    </row>
    <row r="48" spans="1:10" s="303" customFormat="1" ht="14.25" customHeight="1" x14ac:dyDescent="0.15">
      <c r="A48" s="641"/>
      <c r="B48" s="641"/>
      <c r="C48" s="641"/>
      <c r="D48" s="711"/>
      <c r="E48" s="655"/>
      <c r="F48" s="641"/>
      <c r="G48" s="311"/>
      <c r="H48" s="649"/>
      <c r="I48" s="657"/>
    </row>
    <row r="49" spans="1:9" s="303" customFormat="1" ht="14.25" customHeight="1" x14ac:dyDescent="0.15">
      <c r="A49" s="641"/>
      <c r="B49" s="641"/>
      <c r="C49" s="641"/>
      <c r="D49" s="711"/>
      <c r="E49" s="656"/>
      <c r="F49" s="641"/>
      <c r="G49" s="310"/>
      <c r="H49" s="650"/>
      <c r="I49" s="657"/>
    </row>
    <row r="50" spans="1:9" s="303" customFormat="1" ht="14.25" customHeight="1" x14ac:dyDescent="0.15">
      <c r="A50" s="673" t="s">
        <v>1474</v>
      </c>
      <c r="B50" s="673" t="s">
        <v>1474</v>
      </c>
      <c r="C50" s="674">
        <v>1579479</v>
      </c>
      <c r="D50" s="710" t="s">
        <v>1553</v>
      </c>
      <c r="E50" s="642">
        <v>2</v>
      </c>
      <c r="F50" s="674" t="s">
        <v>239</v>
      </c>
      <c r="G50" s="333" t="s">
        <v>1552</v>
      </c>
      <c r="H50" s="645" t="s">
        <v>234</v>
      </c>
      <c r="I50" s="720" t="s">
        <v>676</v>
      </c>
    </row>
    <row r="51" spans="1:9" s="303" customFormat="1" ht="14.25" customHeight="1" x14ac:dyDescent="0.15">
      <c r="A51" s="674"/>
      <c r="B51" s="674"/>
      <c r="C51" s="674"/>
      <c r="D51" s="710"/>
      <c r="E51" s="643"/>
      <c r="F51" s="674"/>
      <c r="G51" s="308"/>
      <c r="H51" s="646"/>
      <c r="I51" s="720"/>
    </row>
    <row r="52" spans="1:9" s="303" customFormat="1" ht="14.25" customHeight="1" x14ac:dyDescent="0.15">
      <c r="A52" s="674"/>
      <c r="B52" s="674"/>
      <c r="C52" s="674"/>
      <c r="D52" s="710"/>
      <c r="E52" s="644"/>
      <c r="F52" s="674"/>
      <c r="G52" s="307"/>
      <c r="H52" s="647"/>
      <c r="I52" s="720"/>
    </row>
    <row r="53" spans="1:9" s="303" customFormat="1" ht="14.25" customHeight="1" x14ac:dyDescent="0.15">
      <c r="A53" s="678" t="s">
        <v>1474</v>
      </c>
      <c r="B53" s="678" t="s">
        <v>1474</v>
      </c>
      <c r="C53" s="654">
        <v>1570285</v>
      </c>
      <c r="D53" s="769" t="s">
        <v>1551</v>
      </c>
      <c r="E53" s="654">
        <v>2</v>
      </c>
      <c r="F53" s="641" t="s">
        <v>239</v>
      </c>
      <c r="G53" s="317" t="s">
        <v>1483</v>
      </c>
      <c r="H53" s="648" t="s">
        <v>234</v>
      </c>
      <c r="I53" s="657" t="s">
        <v>1550</v>
      </c>
    </row>
    <row r="54" spans="1:9" s="303" customFormat="1" ht="14.25" customHeight="1" x14ac:dyDescent="0.15">
      <c r="A54" s="641"/>
      <c r="B54" s="641"/>
      <c r="C54" s="655"/>
      <c r="D54" s="770"/>
      <c r="E54" s="655"/>
      <c r="F54" s="641"/>
      <c r="G54" s="311" t="s">
        <v>1549</v>
      </c>
      <c r="H54" s="649"/>
      <c r="I54" s="657"/>
    </row>
    <row r="55" spans="1:9" s="303" customFormat="1" ht="14.25" customHeight="1" x14ac:dyDescent="0.15">
      <c r="A55" s="641"/>
      <c r="B55" s="641"/>
      <c r="C55" s="656"/>
      <c r="D55" s="771"/>
      <c r="E55" s="656"/>
      <c r="F55" s="641"/>
      <c r="G55" s="310"/>
      <c r="H55" s="650"/>
      <c r="I55" s="657"/>
    </row>
    <row r="56" spans="1:9" s="303" customFormat="1" ht="14.25" customHeight="1" x14ac:dyDescent="0.15">
      <c r="A56" s="678" t="s">
        <v>1474</v>
      </c>
      <c r="B56" s="678" t="s">
        <v>1474</v>
      </c>
      <c r="C56" s="654">
        <v>5570050</v>
      </c>
      <c r="D56" s="769" t="s">
        <v>1548</v>
      </c>
      <c r="E56" s="654">
        <v>1</v>
      </c>
      <c r="F56" s="641" t="s">
        <v>255</v>
      </c>
      <c r="G56" s="317" t="s">
        <v>1545</v>
      </c>
      <c r="H56" s="648" t="s">
        <v>234</v>
      </c>
      <c r="I56" s="657" t="s">
        <v>1547</v>
      </c>
    </row>
    <row r="57" spans="1:9" s="303" customFormat="1" ht="14.25" customHeight="1" x14ac:dyDescent="0.15">
      <c r="A57" s="641"/>
      <c r="B57" s="641"/>
      <c r="C57" s="655"/>
      <c r="D57" s="770"/>
      <c r="E57" s="655"/>
      <c r="F57" s="641"/>
      <c r="G57" s="311"/>
      <c r="H57" s="649"/>
      <c r="I57" s="657"/>
    </row>
    <row r="58" spans="1:9" s="303" customFormat="1" ht="14.25" customHeight="1" x14ac:dyDescent="0.15">
      <c r="A58" s="641"/>
      <c r="B58" s="641"/>
      <c r="C58" s="656"/>
      <c r="D58" s="771"/>
      <c r="E58" s="656"/>
      <c r="F58" s="641"/>
      <c r="G58" s="310"/>
      <c r="H58" s="650"/>
      <c r="I58" s="657"/>
    </row>
    <row r="59" spans="1:9" s="303" customFormat="1" ht="14.25" customHeight="1" x14ac:dyDescent="0.15">
      <c r="A59" s="678" t="s">
        <v>1474</v>
      </c>
      <c r="B59" s="678" t="s">
        <v>1474</v>
      </c>
      <c r="C59" s="654">
        <v>5570115</v>
      </c>
      <c r="D59" s="769" t="s">
        <v>1546</v>
      </c>
      <c r="E59" s="654">
        <v>1</v>
      </c>
      <c r="F59" s="641" t="s">
        <v>255</v>
      </c>
      <c r="G59" s="317" t="s">
        <v>1545</v>
      </c>
      <c r="H59" s="648" t="s">
        <v>234</v>
      </c>
      <c r="I59" s="657" t="s">
        <v>1544</v>
      </c>
    </row>
    <row r="60" spans="1:9" s="303" customFormat="1" ht="14.25" customHeight="1" x14ac:dyDescent="0.15">
      <c r="A60" s="641"/>
      <c r="B60" s="641"/>
      <c r="C60" s="655"/>
      <c r="D60" s="770"/>
      <c r="E60" s="655"/>
      <c r="F60" s="641"/>
      <c r="G60" s="311"/>
      <c r="H60" s="649"/>
      <c r="I60" s="657"/>
    </row>
    <row r="61" spans="1:9" s="303" customFormat="1" ht="14.25" customHeight="1" x14ac:dyDescent="0.15">
      <c r="A61" s="641"/>
      <c r="B61" s="641"/>
      <c r="C61" s="656"/>
      <c r="D61" s="771"/>
      <c r="E61" s="656"/>
      <c r="F61" s="641"/>
      <c r="G61" s="310"/>
      <c r="H61" s="650"/>
      <c r="I61" s="657"/>
    </row>
    <row r="62" spans="1:9" s="303" customFormat="1" ht="14.25" customHeight="1" x14ac:dyDescent="0.15">
      <c r="A62" s="673" t="s">
        <v>1474</v>
      </c>
      <c r="B62" s="673" t="s">
        <v>1474</v>
      </c>
      <c r="C62" s="642">
        <v>1579487</v>
      </c>
      <c r="D62" s="778" t="s">
        <v>1543</v>
      </c>
      <c r="E62" s="642">
        <v>2</v>
      </c>
      <c r="F62" s="674" t="s">
        <v>231</v>
      </c>
      <c r="G62" s="333" t="s">
        <v>1542</v>
      </c>
      <c r="H62" s="645" t="s">
        <v>234</v>
      </c>
      <c r="I62" s="720" t="s">
        <v>1541</v>
      </c>
    </row>
    <row r="63" spans="1:9" s="303" customFormat="1" ht="14.25" customHeight="1" x14ac:dyDescent="0.15">
      <c r="A63" s="674"/>
      <c r="B63" s="674"/>
      <c r="C63" s="643"/>
      <c r="D63" s="779"/>
      <c r="E63" s="643"/>
      <c r="F63" s="674"/>
      <c r="G63" s="308" t="s">
        <v>1540</v>
      </c>
      <c r="H63" s="646"/>
      <c r="I63" s="720"/>
    </row>
    <row r="64" spans="1:9" s="303" customFormat="1" ht="14.25" customHeight="1" x14ac:dyDescent="0.15">
      <c r="A64" s="674"/>
      <c r="B64" s="674"/>
      <c r="C64" s="644"/>
      <c r="D64" s="780"/>
      <c r="E64" s="644"/>
      <c r="F64" s="674"/>
      <c r="G64" s="307"/>
      <c r="H64" s="647"/>
      <c r="I64" s="720"/>
    </row>
    <row r="65" spans="1:9" s="303" customFormat="1" ht="14.25" customHeight="1" x14ac:dyDescent="0.15">
      <c r="A65" s="678" t="s">
        <v>1474</v>
      </c>
      <c r="B65" s="678" t="s">
        <v>1474</v>
      </c>
      <c r="C65" s="641">
        <v>1579320</v>
      </c>
      <c r="D65" s="781" t="s">
        <v>1539</v>
      </c>
      <c r="E65" s="654">
        <v>2</v>
      </c>
      <c r="F65" s="641" t="s">
        <v>310</v>
      </c>
      <c r="G65" s="317" t="s">
        <v>297</v>
      </c>
      <c r="H65" s="648" t="s">
        <v>234</v>
      </c>
      <c r="I65" s="657" t="s">
        <v>1538</v>
      </c>
    </row>
    <row r="66" spans="1:9" s="303" customFormat="1" ht="14.25" customHeight="1" x14ac:dyDescent="0.15">
      <c r="A66" s="641"/>
      <c r="B66" s="641"/>
      <c r="C66" s="641"/>
      <c r="D66" s="711"/>
      <c r="E66" s="655"/>
      <c r="F66" s="641"/>
      <c r="G66" s="311"/>
      <c r="H66" s="649"/>
      <c r="I66" s="657"/>
    </row>
    <row r="67" spans="1:9" s="303" customFormat="1" ht="14.25" customHeight="1" x14ac:dyDescent="0.15">
      <c r="A67" s="641"/>
      <c r="B67" s="641"/>
      <c r="C67" s="641"/>
      <c r="D67" s="711"/>
      <c r="E67" s="656"/>
      <c r="F67" s="641"/>
      <c r="G67" s="310"/>
      <c r="H67" s="650"/>
      <c r="I67" s="657"/>
    </row>
    <row r="68" spans="1:9" s="303" customFormat="1" ht="14.25" customHeight="1" x14ac:dyDescent="0.15">
      <c r="A68" s="678" t="s">
        <v>1474</v>
      </c>
      <c r="B68" s="678" t="s">
        <v>1474</v>
      </c>
      <c r="C68" s="654">
        <v>1579460</v>
      </c>
      <c r="D68" s="772" t="s">
        <v>1537</v>
      </c>
      <c r="E68" s="654">
        <v>2</v>
      </c>
      <c r="F68" s="641" t="s">
        <v>231</v>
      </c>
      <c r="G68" s="317" t="s">
        <v>1076</v>
      </c>
      <c r="H68" s="648" t="s">
        <v>234</v>
      </c>
      <c r="I68" s="657" t="s">
        <v>696</v>
      </c>
    </row>
    <row r="69" spans="1:9" s="303" customFormat="1" ht="14.25" customHeight="1" x14ac:dyDescent="0.15">
      <c r="A69" s="641"/>
      <c r="B69" s="641"/>
      <c r="C69" s="655"/>
      <c r="D69" s="770"/>
      <c r="E69" s="655"/>
      <c r="F69" s="641"/>
      <c r="G69" s="311"/>
      <c r="H69" s="649"/>
      <c r="I69" s="657"/>
    </row>
    <row r="70" spans="1:9" s="303" customFormat="1" ht="14.25" customHeight="1" x14ac:dyDescent="0.15">
      <c r="A70" s="641"/>
      <c r="B70" s="641"/>
      <c r="C70" s="656"/>
      <c r="D70" s="771"/>
      <c r="E70" s="656"/>
      <c r="F70" s="641"/>
      <c r="G70" s="310"/>
      <c r="H70" s="650"/>
      <c r="I70" s="657"/>
    </row>
    <row r="71" spans="1:9" s="303" customFormat="1" ht="14.25" customHeight="1" x14ac:dyDescent="0.15">
      <c r="A71" s="678" t="s">
        <v>1474</v>
      </c>
      <c r="B71" s="678" t="s">
        <v>1474</v>
      </c>
      <c r="C71" s="654">
        <v>1579428</v>
      </c>
      <c r="D71" s="772" t="s">
        <v>1536</v>
      </c>
      <c r="E71" s="654">
        <v>2</v>
      </c>
      <c r="F71" s="641" t="s">
        <v>310</v>
      </c>
      <c r="G71" s="317" t="s">
        <v>1535</v>
      </c>
      <c r="H71" s="648" t="s">
        <v>234</v>
      </c>
      <c r="I71" s="657" t="s">
        <v>1284</v>
      </c>
    </row>
    <row r="72" spans="1:9" s="303" customFormat="1" ht="14.25" customHeight="1" x14ac:dyDescent="0.15">
      <c r="A72" s="641"/>
      <c r="B72" s="641"/>
      <c r="C72" s="655"/>
      <c r="D72" s="773"/>
      <c r="E72" s="655"/>
      <c r="F72" s="641"/>
      <c r="G72" s="311" t="s">
        <v>1437</v>
      </c>
      <c r="H72" s="649"/>
      <c r="I72" s="657"/>
    </row>
    <row r="73" spans="1:9" s="303" customFormat="1" ht="14.25" customHeight="1" x14ac:dyDescent="0.15">
      <c r="A73" s="641"/>
      <c r="B73" s="641"/>
      <c r="C73" s="656"/>
      <c r="D73" s="774"/>
      <c r="E73" s="656"/>
      <c r="F73" s="641"/>
      <c r="G73" s="310"/>
      <c r="H73" s="650"/>
      <c r="I73" s="657"/>
    </row>
    <row r="74" spans="1:9" s="303" customFormat="1" ht="14.25" customHeight="1" x14ac:dyDescent="0.15">
      <c r="A74" s="678" t="s">
        <v>1474</v>
      </c>
      <c r="B74" s="678" t="s">
        <v>1474</v>
      </c>
      <c r="C74" s="654">
        <v>1579355</v>
      </c>
      <c r="D74" s="772" t="s">
        <v>1534</v>
      </c>
      <c r="E74" s="654">
        <v>2</v>
      </c>
      <c r="F74" s="641" t="s">
        <v>219</v>
      </c>
      <c r="G74" s="317" t="s">
        <v>1533</v>
      </c>
      <c r="H74" s="648" t="s">
        <v>1532</v>
      </c>
      <c r="I74" s="657" t="s">
        <v>1531</v>
      </c>
    </row>
    <row r="75" spans="1:9" s="303" customFormat="1" ht="14.25" customHeight="1" x14ac:dyDescent="0.15">
      <c r="A75" s="641"/>
      <c r="B75" s="641"/>
      <c r="C75" s="655"/>
      <c r="D75" s="773"/>
      <c r="E75" s="655"/>
      <c r="F75" s="641"/>
      <c r="G75" s="311"/>
      <c r="H75" s="649"/>
      <c r="I75" s="657"/>
    </row>
    <row r="76" spans="1:9" s="303" customFormat="1" ht="14.25" customHeight="1" x14ac:dyDescent="0.15">
      <c r="A76" s="641"/>
      <c r="B76" s="641"/>
      <c r="C76" s="656"/>
      <c r="D76" s="774"/>
      <c r="E76" s="656"/>
      <c r="F76" s="641"/>
      <c r="G76" s="310"/>
      <c r="H76" s="650"/>
      <c r="I76" s="657"/>
    </row>
    <row r="77" spans="1:9" s="303" customFormat="1" ht="14.25" customHeight="1" x14ac:dyDescent="0.15">
      <c r="A77" s="678" t="s">
        <v>1474</v>
      </c>
      <c r="B77" s="678" t="s">
        <v>1474</v>
      </c>
      <c r="C77" s="654">
        <v>5570069</v>
      </c>
      <c r="D77" s="772" t="s">
        <v>1530</v>
      </c>
      <c r="E77" s="654">
        <v>1</v>
      </c>
      <c r="F77" s="641" t="s">
        <v>255</v>
      </c>
      <c r="G77" s="303" t="s">
        <v>1529</v>
      </c>
      <c r="H77" s="648" t="s">
        <v>234</v>
      </c>
      <c r="I77" s="657" t="s">
        <v>1528</v>
      </c>
    </row>
    <row r="78" spans="1:9" s="303" customFormat="1" ht="14.25" customHeight="1" x14ac:dyDescent="0.15">
      <c r="A78" s="641"/>
      <c r="B78" s="641"/>
      <c r="C78" s="655"/>
      <c r="D78" s="773"/>
      <c r="E78" s="655"/>
      <c r="F78" s="641"/>
      <c r="G78" s="311"/>
      <c r="H78" s="649"/>
      <c r="I78" s="657"/>
    </row>
    <row r="79" spans="1:9" s="303" customFormat="1" ht="14.25" customHeight="1" x14ac:dyDescent="0.15">
      <c r="A79" s="641"/>
      <c r="B79" s="641"/>
      <c r="C79" s="656"/>
      <c r="D79" s="774"/>
      <c r="E79" s="656"/>
      <c r="F79" s="641"/>
      <c r="G79" s="310"/>
      <c r="H79" s="650"/>
      <c r="I79" s="657"/>
    </row>
    <row r="80" spans="1:9" s="303" customFormat="1" ht="14.25" customHeight="1" x14ac:dyDescent="0.15">
      <c r="A80" s="678" t="s">
        <v>1474</v>
      </c>
      <c r="B80" s="678" t="s">
        <v>1474</v>
      </c>
      <c r="C80" s="654">
        <v>5570085</v>
      </c>
      <c r="D80" s="772" t="s">
        <v>1527</v>
      </c>
      <c r="E80" s="654">
        <v>2</v>
      </c>
      <c r="F80" s="641" t="s">
        <v>255</v>
      </c>
      <c r="G80" s="317" t="s">
        <v>1526</v>
      </c>
      <c r="H80" s="648" t="s">
        <v>234</v>
      </c>
      <c r="I80" s="657" t="s">
        <v>1525</v>
      </c>
    </row>
    <row r="81" spans="1:9" s="303" customFormat="1" ht="14.25" customHeight="1" x14ac:dyDescent="0.15">
      <c r="A81" s="641"/>
      <c r="B81" s="641"/>
      <c r="C81" s="655"/>
      <c r="D81" s="770"/>
      <c r="E81" s="655"/>
      <c r="F81" s="641"/>
      <c r="G81" s="311"/>
      <c r="H81" s="649"/>
      <c r="I81" s="657"/>
    </row>
    <row r="82" spans="1:9" s="303" customFormat="1" ht="14.25" customHeight="1" x14ac:dyDescent="0.15">
      <c r="A82" s="641"/>
      <c r="B82" s="641"/>
      <c r="C82" s="656"/>
      <c r="D82" s="771"/>
      <c r="E82" s="656"/>
      <c r="F82" s="641"/>
      <c r="G82" s="310"/>
      <c r="H82" s="650"/>
      <c r="I82" s="657"/>
    </row>
    <row r="83" spans="1:9" s="303" customFormat="1" ht="14.25" customHeight="1" x14ac:dyDescent="0.15">
      <c r="A83" s="673" t="s">
        <v>1474</v>
      </c>
      <c r="B83" s="673" t="s">
        <v>1474</v>
      </c>
      <c r="C83" s="642">
        <v>1579495</v>
      </c>
      <c r="D83" s="778" t="s">
        <v>1524</v>
      </c>
      <c r="E83" s="642">
        <v>2</v>
      </c>
      <c r="F83" s="674" t="s">
        <v>231</v>
      </c>
      <c r="G83" s="333" t="s">
        <v>1523</v>
      </c>
      <c r="H83" s="645" t="s">
        <v>234</v>
      </c>
      <c r="I83" s="720" t="s">
        <v>1522</v>
      </c>
    </row>
    <row r="84" spans="1:9" s="303" customFormat="1" ht="14.25" customHeight="1" x14ac:dyDescent="0.15">
      <c r="A84" s="674"/>
      <c r="B84" s="674"/>
      <c r="C84" s="643"/>
      <c r="D84" s="782"/>
      <c r="E84" s="643"/>
      <c r="F84" s="674"/>
      <c r="G84" s="308"/>
      <c r="H84" s="646"/>
      <c r="I84" s="720"/>
    </row>
    <row r="85" spans="1:9" s="303" customFormat="1" ht="14.25" customHeight="1" x14ac:dyDescent="0.15">
      <c r="A85" s="674"/>
      <c r="B85" s="674"/>
      <c r="C85" s="644"/>
      <c r="D85" s="783"/>
      <c r="E85" s="644"/>
      <c r="F85" s="674"/>
      <c r="G85" s="307"/>
      <c r="H85" s="647"/>
      <c r="I85" s="720"/>
    </row>
    <row r="86" spans="1:9" s="303" customFormat="1" ht="14.25" customHeight="1" x14ac:dyDescent="0.15">
      <c r="A86" s="678" t="s">
        <v>1474</v>
      </c>
      <c r="B86" s="678" t="s">
        <v>1474</v>
      </c>
      <c r="C86" s="641">
        <v>5570093</v>
      </c>
      <c r="D86" s="781" t="s">
        <v>1521</v>
      </c>
      <c r="E86" s="654">
        <v>2</v>
      </c>
      <c r="F86" s="641" t="s">
        <v>255</v>
      </c>
      <c r="G86" s="317" t="s">
        <v>1520</v>
      </c>
      <c r="H86" s="648" t="s">
        <v>234</v>
      </c>
      <c r="I86" s="657" t="s">
        <v>1519</v>
      </c>
    </row>
    <row r="87" spans="1:9" s="303" customFormat="1" ht="14.25" customHeight="1" x14ac:dyDescent="0.15">
      <c r="A87" s="641"/>
      <c r="B87" s="641"/>
      <c r="C87" s="641"/>
      <c r="D87" s="711"/>
      <c r="E87" s="655"/>
      <c r="F87" s="641"/>
      <c r="G87" s="311"/>
      <c r="H87" s="649"/>
      <c r="I87" s="657"/>
    </row>
    <row r="88" spans="1:9" s="303" customFormat="1" ht="14.25" customHeight="1" x14ac:dyDescent="0.15">
      <c r="A88" s="641"/>
      <c r="B88" s="641"/>
      <c r="C88" s="641"/>
      <c r="D88" s="711"/>
      <c r="E88" s="656"/>
      <c r="F88" s="641"/>
      <c r="G88" s="310"/>
      <c r="H88" s="650"/>
      <c r="I88" s="657"/>
    </row>
    <row r="89" spans="1:9" s="303" customFormat="1" ht="14.25" customHeight="1" x14ac:dyDescent="0.15">
      <c r="A89" s="678" t="s">
        <v>1474</v>
      </c>
      <c r="B89" s="678" t="s">
        <v>1474</v>
      </c>
      <c r="C89" s="641">
        <v>1579371</v>
      </c>
      <c r="D89" s="781" t="s">
        <v>1518</v>
      </c>
      <c r="E89" s="654">
        <v>2</v>
      </c>
      <c r="F89" s="654" t="s">
        <v>219</v>
      </c>
      <c r="G89" s="317" t="s">
        <v>1517</v>
      </c>
      <c r="H89" s="648" t="s">
        <v>1516</v>
      </c>
      <c r="I89" s="657" t="s">
        <v>1515</v>
      </c>
    </row>
    <row r="90" spans="1:9" s="303" customFormat="1" ht="14.25" customHeight="1" x14ac:dyDescent="0.15">
      <c r="A90" s="641"/>
      <c r="B90" s="641"/>
      <c r="C90" s="641"/>
      <c r="D90" s="711"/>
      <c r="E90" s="655"/>
      <c r="F90" s="655"/>
      <c r="G90" s="311"/>
      <c r="H90" s="649"/>
      <c r="I90" s="657"/>
    </row>
    <row r="91" spans="1:9" s="303" customFormat="1" ht="14.25" customHeight="1" x14ac:dyDescent="0.15">
      <c r="A91" s="641"/>
      <c r="B91" s="641"/>
      <c r="C91" s="641"/>
      <c r="D91" s="711"/>
      <c r="E91" s="656"/>
      <c r="F91" s="656"/>
      <c r="G91" s="310"/>
      <c r="H91" s="650"/>
      <c r="I91" s="657"/>
    </row>
    <row r="92" spans="1:9" s="303" customFormat="1" ht="14.25" customHeight="1" x14ac:dyDescent="0.15">
      <c r="A92" s="678" t="s">
        <v>1474</v>
      </c>
      <c r="B92" s="678" t="s">
        <v>1474</v>
      </c>
      <c r="C92" s="641">
        <v>1579312</v>
      </c>
      <c r="D92" s="658" t="s">
        <v>1514</v>
      </c>
      <c r="E92" s="654">
        <v>2</v>
      </c>
      <c r="F92" s="641" t="s">
        <v>239</v>
      </c>
      <c r="G92" s="312" t="s">
        <v>1513</v>
      </c>
      <c r="H92" s="648" t="s">
        <v>234</v>
      </c>
      <c r="I92" s="657" t="s">
        <v>1512</v>
      </c>
    </row>
    <row r="93" spans="1:9" s="303" customFormat="1" ht="14.25" customHeight="1" x14ac:dyDescent="0.15">
      <c r="A93" s="641"/>
      <c r="B93" s="641"/>
      <c r="C93" s="641"/>
      <c r="D93" s="659"/>
      <c r="E93" s="655"/>
      <c r="F93" s="641"/>
      <c r="G93" s="335" t="s">
        <v>1511</v>
      </c>
      <c r="H93" s="649"/>
      <c r="I93" s="657"/>
    </row>
    <row r="94" spans="1:9" s="303" customFormat="1" ht="14.25" customHeight="1" x14ac:dyDescent="0.15">
      <c r="A94" s="641"/>
      <c r="B94" s="641"/>
      <c r="C94" s="641"/>
      <c r="D94" s="659"/>
      <c r="E94" s="656"/>
      <c r="F94" s="641"/>
      <c r="G94" s="310"/>
      <c r="H94" s="650"/>
      <c r="I94" s="657"/>
    </row>
    <row r="95" spans="1:9" s="303" customFormat="1" ht="14.25" customHeight="1" x14ac:dyDescent="0.15">
      <c r="A95" s="678" t="s">
        <v>1474</v>
      </c>
      <c r="B95" s="678" t="s">
        <v>1474</v>
      </c>
      <c r="C95" s="641">
        <v>5570107</v>
      </c>
      <c r="D95" s="658" t="s">
        <v>1510</v>
      </c>
      <c r="E95" s="654">
        <v>2</v>
      </c>
      <c r="F95" s="641" t="s">
        <v>255</v>
      </c>
      <c r="G95" s="312" t="s">
        <v>1509</v>
      </c>
      <c r="H95" s="648" t="s">
        <v>234</v>
      </c>
      <c r="I95" s="657" t="s">
        <v>1508</v>
      </c>
    </row>
    <row r="96" spans="1:9" s="303" customFormat="1" ht="14.25" customHeight="1" x14ac:dyDescent="0.15">
      <c r="A96" s="641"/>
      <c r="B96" s="641"/>
      <c r="C96" s="641"/>
      <c r="D96" s="659"/>
      <c r="E96" s="655"/>
      <c r="F96" s="641"/>
      <c r="G96" s="335"/>
      <c r="H96" s="649"/>
      <c r="I96" s="657"/>
    </row>
    <row r="97" spans="1:9" s="303" customFormat="1" ht="14.25" customHeight="1" x14ac:dyDescent="0.15">
      <c r="A97" s="641"/>
      <c r="B97" s="641"/>
      <c r="C97" s="641"/>
      <c r="D97" s="659"/>
      <c r="E97" s="656"/>
      <c r="F97" s="641"/>
      <c r="G97" s="310"/>
      <c r="H97" s="650"/>
      <c r="I97" s="657"/>
    </row>
    <row r="98" spans="1:9" s="303" customFormat="1" ht="14.25" customHeight="1" x14ac:dyDescent="0.15">
      <c r="A98" s="678" t="s">
        <v>1474</v>
      </c>
      <c r="B98" s="678" t="s">
        <v>1474</v>
      </c>
      <c r="C98" s="641">
        <v>1579410</v>
      </c>
      <c r="D98" s="658" t="s">
        <v>1507</v>
      </c>
      <c r="E98" s="654">
        <v>2</v>
      </c>
      <c r="F98" s="641" t="s">
        <v>219</v>
      </c>
      <c r="G98" s="312" t="s">
        <v>1506</v>
      </c>
      <c r="H98" s="648" t="s">
        <v>234</v>
      </c>
      <c r="I98" s="657" t="s">
        <v>1505</v>
      </c>
    </row>
    <row r="99" spans="1:9" s="303" customFormat="1" ht="14.25" customHeight="1" x14ac:dyDescent="0.15">
      <c r="A99" s="641"/>
      <c r="B99" s="641"/>
      <c r="C99" s="641"/>
      <c r="D99" s="659"/>
      <c r="E99" s="655"/>
      <c r="F99" s="641"/>
      <c r="G99" s="335"/>
      <c r="H99" s="649"/>
      <c r="I99" s="657"/>
    </row>
    <row r="100" spans="1:9" s="303" customFormat="1" ht="14.25" customHeight="1" x14ac:dyDescent="0.15">
      <c r="A100" s="641"/>
      <c r="B100" s="641"/>
      <c r="C100" s="641"/>
      <c r="D100" s="659"/>
      <c r="E100" s="656"/>
      <c r="F100" s="641"/>
      <c r="G100" s="310"/>
      <c r="H100" s="650"/>
      <c r="I100" s="657"/>
    </row>
    <row r="101" spans="1:9" s="303" customFormat="1" ht="14.25" customHeight="1" x14ac:dyDescent="0.15">
      <c r="A101" s="678" t="s">
        <v>1474</v>
      </c>
      <c r="B101" s="678" t="s">
        <v>1474</v>
      </c>
      <c r="C101" s="641">
        <v>1579339</v>
      </c>
      <c r="D101" s="658" t="s">
        <v>1504</v>
      </c>
      <c r="E101" s="654">
        <v>2</v>
      </c>
      <c r="F101" s="641" t="s">
        <v>239</v>
      </c>
      <c r="G101" s="312" t="s">
        <v>1503</v>
      </c>
      <c r="H101" s="648" t="s">
        <v>234</v>
      </c>
      <c r="I101" s="657" t="s">
        <v>1502</v>
      </c>
    </row>
    <row r="102" spans="1:9" s="303" customFormat="1" ht="14.25" customHeight="1" x14ac:dyDescent="0.15">
      <c r="A102" s="641"/>
      <c r="B102" s="641"/>
      <c r="C102" s="641"/>
      <c r="D102" s="659"/>
      <c r="E102" s="655"/>
      <c r="F102" s="641"/>
      <c r="G102" s="335" t="s">
        <v>1501</v>
      </c>
      <c r="H102" s="649"/>
      <c r="I102" s="657"/>
    </row>
    <row r="103" spans="1:9" s="303" customFormat="1" ht="14.25" customHeight="1" x14ac:dyDescent="0.15">
      <c r="A103" s="641"/>
      <c r="B103" s="641"/>
      <c r="C103" s="641"/>
      <c r="D103" s="659"/>
      <c r="E103" s="656"/>
      <c r="F103" s="641"/>
      <c r="G103" s="310"/>
      <c r="H103" s="650"/>
      <c r="I103" s="657"/>
    </row>
    <row r="104" spans="1:9" s="303" customFormat="1" ht="14.25" customHeight="1" x14ac:dyDescent="0.15">
      <c r="A104" s="678" t="s">
        <v>1474</v>
      </c>
      <c r="B104" s="678" t="s">
        <v>1474</v>
      </c>
      <c r="C104" s="654">
        <v>1570390</v>
      </c>
      <c r="D104" s="772" t="s">
        <v>1500</v>
      </c>
      <c r="E104" s="654">
        <v>2</v>
      </c>
      <c r="F104" s="641" t="s">
        <v>231</v>
      </c>
      <c r="G104" s="317" t="s">
        <v>1499</v>
      </c>
      <c r="H104" s="648" t="s">
        <v>234</v>
      </c>
      <c r="I104" s="657" t="s">
        <v>715</v>
      </c>
    </row>
    <row r="105" spans="1:9" s="303" customFormat="1" ht="14.25" customHeight="1" x14ac:dyDescent="0.15">
      <c r="A105" s="641"/>
      <c r="B105" s="641"/>
      <c r="C105" s="655"/>
      <c r="D105" s="770"/>
      <c r="E105" s="655"/>
      <c r="F105" s="641"/>
      <c r="G105" s="311"/>
      <c r="H105" s="649"/>
      <c r="I105" s="657"/>
    </row>
    <row r="106" spans="1:9" s="303" customFormat="1" ht="14.25" customHeight="1" x14ac:dyDescent="0.15">
      <c r="A106" s="641"/>
      <c r="B106" s="641"/>
      <c r="C106" s="656"/>
      <c r="D106" s="771"/>
      <c r="E106" s="656"/>
      <c r="F106" s="641"/>
      <c r="G106" s="310"/>
      <c r="H106" s="650"/>
      <c r="I106" s="657"/>
    </row>
    <row r="107" spans="1:9" s="303" customFormat="1" ht="14.25" customHeight="1" x14ac:dyDescent="0.15">
      <c r="A107" s="678" t="s">
        <v>1474</v>
      </c>
      <c r="B107" s="678" t="s">
        <v>1474</v>
      </c>
      <c r="C107" s="654">
        <v>1570340</v>
      </c>
      <c r="D107" s="769" t="s">
        <v>1498</v>
      </c>
      <c r="E107" s="654">
        <v>2</v>
      </c>
      <c r="F107" s="641" t="s">
        <v>239</v>
      </c>
      <c r="G107" s="317" t="s">
        <v>720</v>
      </c>
      <c r="H107" s="648" t="s">
        <v>234</v>
      </c>
      <c r="I107" s="657" t="s">
        <v>719</v>
      </c>
    </row>
    <row r="108" spans="1:9" s="303" customFormat="1" ht="14.25" customHeight="1" x14ac:dyDescent="0.15">
      <c r="A108" s="641"/>
      <c r="B108" s="641"/>
      <c r="C108" s="655"/>
      <c r="D108" s="770"/>
      <c r="E108" s="655"/>
      <c r="F108" s="641"/>
      <c r="G108" s="311" t="s">
        <v>718</v>
      </c>
      <c r="H108" s="649"/>
      <c r="I108" s="657"/>
    </row>
    <row r="109" spans="1:9" s="303" customFormat="1" ht="14.25" customHeight="1" x14ac:dyDescent="0.15">
      <c r="A109" s="641"/>
      <c r="B109" s="641"/>
      <c r="C109" s="656"/>
      <c r="D109" s="771"/>
      <c r="E109" s="656"/>
      <c r="F109" s="641"/>
      <c r="G109" s="310"/>
      <c r="H109" s="650"/>
      <c r="I109" s="657"/>
    </row>
    <row r="110" spans="1:9" s="303" customFormat="1" ht="14.25" customHeight="1" x14ac:dyDescent="0.15">
      <c r="A110" s="678" t="s">
        <v>1474</v>
      </c>
      <c r="B110" s="678" t="s">
        <v>1474</v>
      </c>
      <c r="C110" s="654">
        <v>5570034</v>
      </c>
      <c r="D110" s="769" t="s">
        <v>1497</v>
      </c>
      <c r="E110" s="654">
        <v>2</v>
      </c>
      <c r="F110" s="641" t="s">
        <v>545</v>
      </c>
      <c r="G110" s="317" t="s">
        <v>1232</v>
      </c>
      <c r="H110" s="648" t="s">
        <v>234</v>
      </c>
      <c r="I110" s="657" t="s">
        <v>1496</v>
      </c>
    </row>
    <row r="111" spans="1:9" s="303" customFormat="1" ht="14.25" customHeight="1" x14ac:dyDescent="0.15">
      <c r="A111" s="641"/>
      <c r="B111" s="641"/>
      <c r="C111" s="655"/>
      <c r="D111" s="770"/>
      <c r="E111" s="655"/>
      <c r="F111" s="641"/>
      <c r="G111" s="311"/>
      <c r="H111" s="649"/>
      <c r="I111" s="657"/>
    </row>
    <row r="112" spans="1:9" s="303" customFormat="1" ht="14.25" customHeight="1" x14ac:dyDescent="0.15">
      <c r="A112" s="641"/>
      <c r="B112" s="641"/>
      <c r="C112" s="656"/>
      <c r="D112" s="771"/>
      <c r="E112" s="656"/>
      <c r="F112" s="641"/>
      <c r="G112" s="310"/>
      <c r="H112" s="650"/>
      <c r="I112" s="657"/>
    </row>
    <row r="113" spans="1:9" s="303" customFormat="1" ht="14.25" customHeight="1" x14ac:dyDescent="0.15">
      <c r="A113" s="678" t="s">
        <v>1474</v>
      </c>
      <c r="B113" s="678" t="s">
        <v>1474</v>
      </c>
      <c r="C113" s="654">
        <v>1579363</v>
      </c>
      <c r="D113" s="685" t="s">
        <v>1495</v>
      </c>
      <c r="E113" s="654">
        <v>2</v>
      </c>
      <c r="F113" s="641" t="s">
        <v>239</v>
      </c>
      <c r="G113" s="317" t="s">
        <v>1494</v>
      </c>
      <c r="H113" s="648" t="s">
        <v>1291</v>
      </c>
      <c r="I113" s="657" t="s">
        <v>707</v>
      </c>
    </row>
    <row r="114" spans="1:9" s="303" customFormat="1" ht="14.25" customHeight="1" x14ac:dyDescent="0.15">
      <c r="A114" s="641"/>
      <c r="B114" s="641"/>
      <c r="C114" s="655"/>
      <c r="D114" s="702"/>
      <c r="E114" s="655"/>
      <c r="F114" s="641"/>
      <c r="G114" s="311"/>
      <c r="H114" s="649"/>
      <c r="I114" s="657"/>
    </row>
    <row r="115" spans="1:9" s="303" customFormat="1" ht="14.25" customHeight="1" x14ac:dyDescent="0.15">
      <c r="A115" s="641"/>
      <c r="B115" s="641"/>
      <c r="C115" s="656"/>
      <c r="D115" s="712"/>
      <c r="E115" s="656"/>
      <c r="F115" s="641"/>
      <c r="G115" s="310"/>
      <c r="H115" s="650"/>
      <c r="I115" s="657"/>
    </row>
    <row r="116" spans="1:9" s="303" customFormat="1" ht="14.25" customHeight="1" x14ac:dyDescent="0.15">
      <c r="A116" s="678" t="s">
        <v>1474</v>
      </c>
      <c r="B116" s="678" t="s">
        <v>1474</v>
      </c>
      <c r="C116" s="654">
        <v>1579444</v>
      </c>
      <c r="D116" s="685" t="s">
        <v>1493</v>
      </c>
      <c r="E116" s="654">
        <v>2</v>
      </c>
      <c r="F116" s="641" t="s">
        <v>219</v>
      </c>
      <c r="G116" s="317" t="s">
        <v>1492</v>
      </c>
      <c r="H116" s="648" t="s">
        <v>234</v>
      </c>
      <c r="I116" s="657" t="s">
        <v>642</v>
      </c>
    </row>
    <row r="117" spans="1:9" s="303" customFormat="1" ht="14.25" customHeight="1" x14ac:dyDescent="0.15">
      <c r="A117" s="641"/>
      <c r="B117" s="641"/>
      <c r="C117" s="655"/>
      <c r="D117" s="702"/>
      <c r="E117" s="655"/>
      <c r="F117" s="641"/>
      <c r="G117" s="311" t="s">
        <v>1491</v>
      </c>
      <c r="H117" s="649"/>
      <c r="I117" s="657"/>
    </row>
    <row r="118" spans="1:9" s="303" customFormat="1" ht="28.5" customHeight="1" x14ac:dyDescent="0.15">
      <c r="A118" s="641"/>
      <c r="B118" s="641"/>
      <c r="C118" s="656"/>
      <c r="D118" s="712"/>
      <c r="E118" s="656"/>
      <c r="F118" s="641"/>
      <c r="G118" s="310"/>
      <c r="H118" s="650"/>
      <c r="I118" s="657"/>
    </row>
    <row r="119" spans="1:9" s="303" customFormat="1" ht="14.25" customHeight="1" x14ac:dyDescent="0.15">
      <c r="A119" s="678" t="s">
        <v>1474</v>
      </c>
      <c r="B119" s="678" t="s">
        <v>1474</v>
      </c>
      <c r="C119" s="654">
        <v>5570077</v>
      </c>
      <c r="D119" s="772" t="s">
        <v>1490</v>
      </c>
      <c r="E119" s="654">
        <v>1</v>
      </c>
      <c r="F119" s="641" t="s">
        <v>255</v>
      </c>
      <c r="G119" s="317" t="s">
        <v>625</v>
      </c>
      <c r="H119" s="648" t="s">
        <v>234</v>
      </c>
      <c r="I119" s="657" t="s">
        <v>624</v>
      </c>
    </row>
    <row r="120" spans="1:9" s="303" customFormat="1" ht="14.25" customHeight="1" x14ac:dyDescent="0.15">
      <c r="A120" s="641"/>
      <c r="B120" s="641"/>
      <c r="C120" s="655"/>
      <c r="D120" s="770"/>
      <c r="E120" s="655"/>
      <c r="F120" s="641"/>
      <c r="G120" s="311" t="s">
        <v>623</v>
      </c>
      <c r="H120" s="649"/>
      <c r="I120" s="657"/>
    </row>
    <row r="121" spans="1:9" s="303" customFormat="1" ht="14.25" customHeight="1" x14ac:dyDescent="0.15">
      <c r="A121" s="641"/>
      <c r="B121" s="641"/>
      <c r="C121" s="656"/>
      <c r="D121" s="771"/>
      <c r="E121" s="656"/>
      <c r="F121" s="641"/>
      <c r="G121" s="310"/>
      <c r="H121" s="650"/>
      <c r="I121" s="657"/>
    </row>
    <row r="122" spans="1:9" s="303" customFormat="1" ht="14.25" customHeight="1" x14ac:dyDescent="0.15">
      <c r="A122" s="678" t="s">
        <v>1474</v>
      </c>
      <c r="B122" s="678" t="s">
        <v>1474</v>
      </c>
      <c r="C122" s="641">
        <v>1579380</v>
      </c>
      <c r="D122" s="658" t="s">
        <v>1489</v>
      </c>
      <c r="E122" s="654">
        <v>2</v>
      </c>
      <c r="F122" s="641" t="s">
        <v>310</v>
      </c>
      <c r="G122" s="355" t="s">
        <v>392</v>
      </c>
      <c r="H122" s="648" t="s">
        <v>391</v>
      </c>
      <c r="I122" s="661" t="s">
        <v>390</v>
      </c>
    </row>
    <row r="123" spans="1:9" s="303" customFormat="1" ht="14.25" customHeight="1" x14ac:dyDescent="0.15">
      <c r="A123" s="641"/>
      <c r="B123" s="641"/>
      <c r="C123" s="641"/>
      <c r="D123" s="659"/>
      <c r="E123" s="655"/>
      <c r="F123" s="641"/>
      <c r="G123" s="355" t="s">
        <v>389</v>
      </c>
      <c r="H123" s="649"/>
      <c r="I123" s="662"/>
    </row>
    <row r="124" spans="1:9" s="303" customFormat="1" ht="14.25" customHeight="1" x14ac:dyDescent="0.15">
      <c r="A124" s="641"/>
      <c r="B124" s="641"/>
      <c r="C124" s="641"/>
      <c r="D124" s="659"/>
      <c r="E124" s="656"/>
      <c r="F124" s="641"/>
      <c r="G124" s="354"/>
      <c r="H124" s="650"/>
      <c r="I124" s="663"/>
    </row>
    <row r="125" spans="1:9" s="303" customFormat="1" ht="14.25" customHeight="1" x14ac:dyDescent="0.15">
      <c r="A125" s="678" t="s">
        <v>1474</v>
      </c>
      <c r="B125" s="678" t="s">
        <v>1474</v>
      </c>
      <c r="C125" s="654">
        <v>1570412</v>
      </c>
      <c r="D125" s="772" t="s">
        <v>1488</v>
      </c>
      <c r="E125" s="654">
        <v>2</v>
      </c>
      <c r="F125" s="641" t="s">
        <v>231</v>
      </c>
      <c r="G125" s="317" t="s">
        <v>1472</v>
      </c>
      <c r="H125" s="648" t="s">
        <v>234</v>
      </c>
      <c r="I125" s="657" t="s">
        <v>1487</v>
      </c>
    </row>
    <row r="126" spans="1:9" s="303" customFormat="1" ht="14.25" customHeight="1" x14ac:dyDescent="0.15">
      <c r="A126" s="641"/>
      <c r="B126" s="641"/>
      <c r="C126" s="655"/>
      <c r="D126" s="770"/>
      <c r="E126" s="655"/>
      <c r="F126" s="641"/>
      <c r="G126" s="311"/>
      <c r="H126" s="649"/>
      <c r="I126" s="657"/>
    </row>
    <row r="127" spans="1:9" s="303" customFormat="1" ht="14.25" customHeight="1" x14ac:dyDescent="0.15">
      <c r="A127" s="641"/>
      <c r="B127" s="641"/>
      <c r="C127" s="656"/>
      <c r="D127" s="771"/>
      <c r="E127" s="656"/>
      <c r="F127" s="641"/>
      <c r="G127" s="310"/>
      <c r="H127" s="650"/>
      <c r="I127" s="657"/>
    </row>
    <row r="128" spans="1:9" s="303" customFormat="1" ht="14.25" customHeight="1" x14ac:dyDescent="0.15">
      <c r="A128" s="678" t="s">
        <v>1474</v>
      </c>
      <c r="B128" s="678" t="s">
        <v>1474</v>
      </c>
      <c r="C128" s="654">
        <v>1579347</v>
      </c>
      <c r="D128" s="772" t="s">
        <v>1486</v>
      </c>
      <c r="E128" s="654">
        <v>2</v>
      </c>
      <c r="F128" s="641" t="s">
        <v>239</v>
      </c>
      <c r="G128" s="317" t="s">
        <v>1485</v>
      </c>
      <c r="H128" s="648" t="s">
        <v>234</v>
      </c>
      <c r="I128" s="657" t="s">
        <v>1484</v>
      </c>
    </row>
    <row r="129" spans="1:9" s="303" customFormat="1" ht="14.25" customHeight="1" x14ac:dyDescent="0.15">
      <c r="A129" s="641"/>
      <c r="B129" s="641"/>
      <c r="C129" s="655"/>
      <c r="D129" s="770"/>
      <c r="E129" s="655"/>
      <c r="F129" s="641"/>
      <c r="G129" s="311" t="s">
        <v>1483</v>
      </c>
      <c r="H129" s="649"/>
      <c r="I129" s="657"/>
    </row>
    <row r="130" spans="1:9" s="303" customFormat="1" ht="14.25" customHeight="1" x14ac:dyDescent="0.15">
      <c r="A130" s="641"/>
      <c r="B130" s="641"/>
      <c r="C130" s="656"/>
      <c r="D130" s="771"/>
      <c r="E130" s="656"/>
      <c r="F130" s="641"/>
      <c r="G130" s="310"/>
      <c r="H130" s="650"/>
      <c r="I130" s="657"/>
    </row>
    <row r="131" spans="1:9" s="303" customFormat="1" ht="14.25" customHeight="1" x14ac:dyDescent="0.15">
      <c r="A131" s="678" t="s">
        <v>1474</v>
      </c>
      <c r="B131" s="678" t="s">
        <v>1474</v>
      </c>
      <c r="C131" s="654">
        <v>1579401</v>
      </c>
      <c r="D131" s="772" t="s">
        <v>1482</v>
      </c>
      <c r="E131" s="654">
        <v>2</v>
      </c>
      <c r="F131" s="641" t="s">
        <v>231</v>
      </c>
      <c r="G131" s="312" t="s">
        <v>929</v>
      </c>
      <c r="H131" s="648" t="s">
        <v>234</v>
      </c>
      <c r="I131" s="657" t="s">
        <v>1481</v>
      </c>
    </row>
    <row r="132" spans="1:9" s="303" customFormat="1" ht="14.25" customHeight="1" x14ac:dyDescent="0.15">
      <c r="A132" s="641"/>
      <c r="B132" s="641"/>
      <c r="C132" s="655"/>
      <c r="D132" s="773"/>
      <c r="E132" s="655"/>
      <c r="F132" s="641"/>
      <c r="G132" s="335" t="s">
        <v>1480</v>
      </c>
      <c r="H132" s="649"/>
      <c r="I132" s="657"/>
    </row>
    <row r="133" spans="1:9" s="303" customFormat="1" ht="14.25" customHeight="1" x14ac:dyDescent="0.15">
      <c r="A133" s="641"/>
      <c r="B133" s="641"/>
      <c r="C133" s="656"/>
      <c r="D133" s="774"/>
      <c r="E133" s="656"/>
      <c r="F133" s="641"/>
      <c r="G133" s="310"/>
      <c r="H133" s="650"/>
      <c r="I133" s="657"/>
    </row>
    <row r="134" spans="1:9" s="303" customFormat="1" ht="14.25" customHeight="1" x14ac:dyDescent="0.15">
      <c r="A134" s="678" t="s">
        <v>1474</v>
      </c>
      <c r="B134" s="678" t="s">
        <v>1474</v>
      </c>
      <c r="C134" s="641">
        <v>5750040</v>
      </c>
      <c r="D134" s="658" t="s">
        <v>1479</v>
      </c>
      <c r="E134" s="654">
        <v>1</v>
      </c>
      <c r="F134" s="641" t="s">
        <v>255</v>
      </c>
      <c r="G134" s="350" t="s">
        <v>621</v>
      </c>
      <c r="H134" s="648" t="s">
        <v>616</v>
      </c>
      <c r="I134" s="661" t="s">
        <v>620</v>
      </c>
    </row>
    <row r="135" spans="1:9" s="303" customFormat="1" ht="14.25" customHeight="1" x14ac:dyDescent="0.15">
      <c r="A135" s="641"/>
      <c r="B135" s="641"/>
      <c r="C135" s="641"/>
      <c r="D135" s="659"/>
      <c r="E135" s="655"/>
      <c r="F135" s="641"/>
      <c r="G135" s="350" t="s">
        <v>619</v>
      </c>
      <c r="H135" s="649"/>
      <c r="I135" s="662"/>
    </row>
    <row r="136" spans="1:9" s="303" customFormat="1" ht="14.25" customHeight="1" x14ac:dyDescent="0.15">
      <c r="A136" s="641"/>
      <c r="B136" s="641"/>
      <c r="C136" s="641"/>
      <c r="D136" s="659"/>
      <c r="E136" s="656"/>
      <c r="F136" s="641"/>
      <c r="G136" s="349"/>
      <c r="H136" s="650"/>
      <c r="I136" s="663"/>
    </row>
    <row r="137" spans="1:9" s="303" customFormat="1" ht="14.25" customHeight="1" x14ac:dyDescent="0.15">
      <c r="A137" s="678" t="s">
        <v>1474</v>
      </c>
      <c r="B137" s="678" t="s">
        <v>1474</v>
      </c>
      <c r="C137" s="641">
        <v>5570123</v>
      </c>
      <c r="D137" s="658" t="s">
        <v>1478</v>
      </c>
      <c r="E137" s="654">
        <v>1</v>
      </c>
      <c r="F137" s="641" t="s">
        <v>255</v>
      </c>
      <c r="G137" s="351" t="s">
        <v>617</v>
      </c>
      <c r="H137" s="648" t="s">
        <v>616</v>
      </c>
      <c r="I137" s="661" t="s">
        <v>615</v>
      </c>
    </row>
    <row r="138" spans="1:9" s="303" customFormat="1" ht="14.25" customHeight="1" x14ac:dyDescent="0.15">
      <c r="A138" s="641"/>
      <c r="B138" s="641"/>
      <c r="C138" s="641"/>
      <c r="D138" s="659"/>
      <c r="E138" s="655"/>
      <c r="F138" s="641"/>
      <c r="G138" s="350" t="s">
        <v>614</v>
      </c>
      <c r="H138" s="649"/>
      <c r="I138" s="662"/>
    </row>
    <row r="139" spans="1:9" s="303" customFormat="1" ht="14.25" customHeight="1" x14ac:dyDescent="0.15">
      <c r="A139" s="641"/>
      <c r="B139" s="641"/>
      <c r="C139" s="641"/>
      <c r="D139" s="659"/>
      <c r="E139" s="656"/>
      <c r="F139" s="641"/>
      <c r="G139" s="349"/>
      <c r="H139" s="650"/>
      <c r="I139" s="663"/>
    </row>
    <row r="140" spans="1:9" s="303" customFormat="1" ht="14.25" customHeight="1" x14ac:dyDescent="0.15">
      <c r="A140" s="678" t="s">
        <v>1474</v>
      </c>
      <c r="B140" s="678" t="s">
        <v>1474</v>
      </c>
      <c r="C140" s="654">
        <v>1570420</v>
      </c>
      <c r="D140" s="772" t="s">
        <v>1477</v>
      </c>
      <c r="E140" s="654">
        <v>2</v>
      </c>
      <c r="F140" s="641" t="s">
        <v>219</v>
      </c>
      <c r="G140" s="317" t="s">
        <v>1476</v>
      </c>
      <c r="H140" s="648" t="s">
        <v>234</v>
      </c>
      <c r="I140" s="657" t="s">
        <v>1475</v>
      </c>
    </row>
    <row r="141" spans="1:9" s="303" customFormat="1" ht="14.25" customHeight="1" x14ac:dyDescent="0.15">
      <c r="A141" s="641"/>
      <c r="B141" s="641"/>
      <c r="C141" s="655"/>
      <c r="D141" s="770"/>
      <c r="E141" s="655"/>
      <c r="F141" s="641"/>
      <c r="G141" s="311"/>
      <c r="H141" s="649"/>
      <c r="I141" s="657"/>
    </row>
    <row r="142" spans="1:9" s="303" customFormat="1" ht="14.25" customHeight="1" x14ac:dyDescent="0.15">
      <c r="A142" s="641"/>
      <c r="B142" s="641"/>
      <c r="C142" s="656"/>
      <c r="D142" s="771"/>
      <c r="E142" s="656"/>
      <c r="F142" s="641"/>
      <c r="G142" s="310"/>
      <c r="H142" s="650"/>
      <c r="I142" s="657"/>
    </row>
    <row r="143" spans="1:9" s="303" customFormat="1" ht="14.25" customHeight="1" x14ac:dyDescent="0.15">
      <c r="A143" s="678" t="s">
        <v>1474</v>
      </c>
      <c r="B143" s="678" t="s">
        <v>1474</v>
      </c>
      <c r="C143" s="654">
        <v>1579436</v>
      </c>
      <c r="D143" s="772" t="s">
        <v>1473</v>
      </c>
      <c r="E143" s="654">
        <v>2</v>
      </c>
      <c r="F143" s="641" t="s">
        <v>219</v>
      </c>
      <c r="G143" s="317" t="s">
        <v>1472</v>
      </c>
      <c r="H143" s="648" t="s">
        <v>234</v>
      </c>
      <c r="I143" s="657" t="s">
        <v>1471</v>
      </c>
    </row>
    <row r="144" spans="1:9" s="303" customFormat="1" ht="14.25" customHeight="1" x14ac:dyDescent="0.15">
      <c r="A144" s="641"/>
      <c r="B144" s="641"/>
      <c r="C144" s="655"/>
      <c r="D144" s="770"/>
      <c r="E144" s="655"/>
      <c r="F144" s="641"/>
      <c r="G144" s="311"/>
      <c r="H144" s="649"/>
      <c r="I144" s="657"/>
    </row>
    <row r="145" spans="1:9" s="303" customFormat="1" ht="14.25" customHeight="1" x14ac:dyDescent="0.15">
      <c r="A145" s="641"/>
      <c r="B145" s="641"/>
      <c r="C145" s="656"/>
      <c r="D145" s="771"/>
      <c r="E145" s="656"/>
      <c r="F145" s="641"/>
      <c r="G145" s="310"/>
      <c r="H145" s="650"/>
      <c r="I145" s="657"/>
    </row>
    <row r="146" spans="1:9" s="303" customFormat="1" ht="14.25" customHeight="1" x14ac:dyDescent="0.15">
      <c r="A146" s="682" t="s">
        <v>1466</v>
      </c>
      <c r="B146" s="682" t="s">
        <v>1466</v>
      </c>
      <c r="C146" s="654">
        <v>1569414</v>
      </c>
      <c r="D146" s="772" t="s">
        <v>1470</v>
      </c>
      <c r="E146" s="654">
        <v>2</v>
      </c>
      <c r="F146" s="641" t="s">
        <v>310</v>
      </c>
      <c r="G146" s="312" t="s">
        <v>1469</v>
      </c>
      <c r="H146" s="648" t="s">
        <v>1468</v>
      </c>
      <c r="I146" s="657" t="s">
        <v>1467</v>
      </c>
    </row>
    <row r="147" spans="1:9" s="303" customFormat="1" ht="14.25" customHeight="1" x14ac:dyDescent="0.15">
      <c r="A147" s="683"/>
      <c r="B147" s="683"/>
      <c r="C147" s="655"/>
      <c r="D147" s="773"/>
      <c r="E147" s="655"/>
      <c r="F147" s="641"/>
      <c r="G147" s="335"/>
      <c r="H147" s="649"/>
      <c r="I147" s="657"/>
    </row>
    <row r="148" spans="1:9" s="303" customFormat="1" ht="14.25" customHeight="1" x14ac:dyDescent="0.15">
      <c r="A148" s="684"/>
      <c r="B148" s="684"/>
      <c r="C148" s="656"/>
      <c r="D148" s="774"/>
      <c r="E148" s="656"/>
      <c r="F148" s="641"/>
      <c r="G148" s="310"/>
      <c r="H148" s="650"/>
      <c r="I148" s="657"/>
    </row>
    <row r="149" spans="1:9" s="303" customFormat="1" ht="14.25" customHeight="1" x14ac:dyDescent="0.15">
      <c r="A149" s="678" t="s">
        <v>1466</v>
      </c>
      <c r="B149" s="678" t="s">
        <v>1466</v>
      </c>
      <c r="C149" s="654">
        <v>1562959</v>
      </c>
      <c r="D149" s="772" t="s">
        <v>1465</v>
      </c>
      <c r="E149" s="654">
        <v>2</v>
      </c>
      <c r="F149" s="641" t="s">
        <v>219</v>
      </c>
      <c r="G149" s="312" t="s">
        <v>673</v>
      </c>
      <c r="H149" s="648" t="s">
        <v>672</v>
      </c>
      <c r="I149" s="657" t="s">
        <v>671</v>
      </c>
    </row>
    <row r="150" spans="1:9" s="303" customFormat="1" ht="14.25" customHeight="1" x14ac:dyDescent="0.15">
      <c r="A150" s="641"/>
      <c r="B150" s="641"/>
      <c r="C150" s="655"/>
      <c r="D150" s="773"/>
      <c r="E150" s="655"/>
      <c r="F150" s="641"/>
      <c r="G150" s="335"/>
      <c r="H150" s="649"/>
      <c r="I150" s="657"/>
    </row>
    <row r="151" spans="1:9" s="303" customFormat="1" ht="14.25" customHeight="1" x14ac:dyDescent="0.15">
      <c r="A151" s="641"/>
      <c r="B151" s="641"/>
      <c r="C151" s="656"/>
      <c r="D151" s="774"/>
      <c r="E151" s="656"/>
      <c r="F151" s="641"/>
      <c r="G151" s="310"/>
      <c r="H151" s="650"/>
      <c r="I151" s="657"/>
    </row>
    <row r="152" spans="1:9" s="303" customFormat="1" ht="14.25" customHeight="1" x14ac:dyDescent="0.15">
      <c r="A152" s="678" t="s">
        <v>1463</v>
      </c>
      <c r="B152" s="682" t="s">
        <v>1463</v>
      </c>
      <c r="C152" s="654">
        <v>1529358</v>
      </c>
      <c r="D152" s="772" t="s">
        <v>1464</v>
      </c>
      <c r="E152" s="654">
        <v>2</v>
      </c>
      <c r="F152" s="641" t="s">
        <v>231</v>
      </c>
      <c r="G152" s="366" t="s">
        <v>914</v>
      </c>
      <c r="H152" s="648" t="s">
        <v>835</v>
      </c>
      <c r="I152" s="657" t="s">
        <v>913</v>
      </c>
    </row>
    <row r="153" spans="1:9" s="303" customFormat="1" ht="14.25" customHeight="1" x14ac:dyDescent="0.15">
      <c r="A153" s="641"/>
      <c r="B153" s="683"/>
      <c r="C153" s="655"/>
      <c r="D153" s="773"/>
      <c r="E153" s="655"/>
      <c r="F153" s="641"/>
      <c r="G153" s="376" t="s">
        <v>912</v>
      </c>
      <c r="H153" s="649"/>
      <c r="I153" s="657"/>
    </row>
    <row r="154" spans="1:9" s="303" customFormat="1" ht="14.25" customHeight="1" x14ac:dyDescent="0.15">
      <c r="A154" s="641"/>
      <c r="B154" s="683"/>
      <c r="C154" s="656"/>
      <c r="D154" s="774"/>
      <c r="E154" s="656"/>
      <c r="F154" s="641"/>
      <c r="G154" s="375"/>
      <c r="H154" s="650"/>
      <c r="I154" s="657"/>
    </row>
    <row r="155" spans="1:9" s="303" customFormat="1" ht="17.45" customHeight="1" x14ac:dyDescent="0.15">
      <c r="A155" s="678" t="s">
        <v>1463</v>
      </c>
      <c r="B155" s="682" t="s">
        <v>1463</v>
      </c>
      <c r="C155" s="654">
        <v>1529510</v>
      </c>
      <c r="D155" s="772" t="s">
        <v>1462</v>
      </c>
      <c r="E155" s="654">
        <v>2</v>
      </c>
      <c r="F155" s="784" t="s">
        <v>231</v>
      </c>
      <c r="G155" s="357" t="s">
        <v>799</v>
      </c>
      <c r="H155" s="775" t="s">
        <v>1461</v>
      </c>
      <c r="I155" s="657" t="s">
        <v>798</v>
      </c>
    </row>
    <row r="156" spans="1:9" s="303" customFormat="1" ht="14.25" customHeight="1" x14ac:dyDescent="0.15">
      <c r="A156" s="641"/>
      <c r="B156" s="683"/>
      <c r="C156" s="655"/>
      <c r="D156" s="773"/>
      <c r="E156" s="655"/>
      <c r="F156" s="784"/>
      <c r="G156" s="366"/>
      <c r="H156" s="776"/>
      <c r="I156" s="657"/>
    </row>
    <row r="157" spans="1:9" s="303" customFormat="1" ht="14.25" customHeight="1" x14ac:dyDescent="0.15">
      <c r="A157" s="641"/>
      <c r="B157" s="684"/>
      <c r="C157" s="656"/>
      <c r="D157" s="774"/>
      <c r="E157" s="656"/>
      <c r="F157" s="784"/>
      <c r="G157" s="349"/>
      <c r="H157" s="777"/>
      <c r="I157" s="657"/>
    </row>
    <row r="158" spans="1:9" s="303" customFormat="1" ht="14.25" customHeight="1" x14ac:dyDescent="0.15">
      <c r="A158" s="678" t="s">
        <v>1455</v>
      </c>
      <c r="B158" s="682" t="s">
        <v>1455</v>
      </c>
      <c r="C158" s="654">
        <v>1539450</v>
      </c>
      <c r="D158" s="772" t="s">
        <v>1460</v>
      </c>
      <c r="E158" s="654">
        <v>2</v>
      </c>
      <c r="F158" s="641" t="s">
        <v>219</v>
      </c>
      <c r="G158" s="357" t="s">
        <v>1459</v>
      </c>
      <c r="H158" s="648" t="s">
        <v>1187</v>
      </c>
      <c r="I158" s="657" t="s">
        <v>1458</v>
      </c>
    </row>
    <row r="159" spans="1:9" s="303" customFormat="1" ht="14.25" customHeight="1" x14ac:dyDescent="0.15">
      <c r="A159" s="641"/>
      <c r="B159" s="683"/>
      <c r="C159" s="655"/>
      <c r="D159" s="773"/>
      <c r="E159" s="655"/>
      <c r="F159" s="641"/>
      <c r="G159" s="358"/>
      <c r="H159" s="649"/>
      <c r="I159" s="657"/>
    </row>
    <row r="160" spans="1:9" s="303" customFormat="1" ht="14.25" customHeight="1" x14ac:dyDescent="0.15">
      <c r="A160" s="641"/>
      <c r="B160" s="684"/>
      <c r="C160" s="656"/>
      <c r="D160" s="774"/>
      <c r="E160" s="656"/>
      <c r="F160" s="641"/>
      <c r="G160" s="349"/>
      <c r="H160" s="650"/>
      <c r="I160" s="657"/>
    </row>
    <row r="161" spans="1:9" s="303" customFormat="1" ht="14.25" customHeight="1" x14ac:dyDescent="0.15">
      <c r="A161" s="678" t="s">
        <v>1455</v>
      </c>
      <c r="B161" s="682" t="s">
        <v>1455</v>
      </c>
      <c r="C161" s="641">
        <v>1539540</v>
      </c>
      <c r="D161" s="658" t="s">
        <v>1457</v>
      </c>
      <c r="E161" s="654">
        <v>2</v>
      </c>
      <c r="F161" s="641" t="s">
        <v>231</v>
      </c>
      <c r="G161" s="351" t="s">
        <v>1129</v>
      </c>
      <c r="H161" s="648" t="s">
        <v>1128</v>
      </c>
      <c r="I161" s="657" t="s">
        <v>1127</v>
      </c>
    </row>
    <row r="162" spans="1:9" s="303" customFormat="1" ht="14.25" customHeight="1" x14ac:dyDescent="0.15">
      <c r="A162" s="641"/>
      <c r="B162" s="683"/>
      <c r="C162" s="641"/>
      <c r="D162" s="659"/>
      <c r="E162" s="655"/>
      <c r="F162" s="641"/>
      <c r="G162" s="350" t="s">
        <v>1126</v>
      </c>
      <c r="H162" s="649"/>
      <c r="I162" s="657"/>
    </row>
    <row r="163" spans="1:9" s="303" customFormat="1" ht="14.25" customHeight="1" x14ac:dyDescent="0.15">
      <c r="A163" s="641"/>
      <c r="B163" s="684"/>
      <c r="C163" s="641"/>
      <c r="D163" s="659"/>
      <c r="E163" s="656"/>
      <c r="F163" s="641"/>
      <c r="G163" s="349"/>
      <c r="H163" s="650"/>
      <c r="I163" s="657"/>
    </row>
    <row r="164" spans="1:9" s="303" customFormat="1" ht="14.1" customHeight="1" x14ac:dyDescent="0.15">
      <c r="A164" s="678" t="s">
        <v>1456</v>
      </c>
      <c r="B164" s="678" t="s">
        <v>1456</v>
      </c>
      <c r="C164" s="655">
        <v>1519417</v>
      </c>
      <c r="D164" s="702" t="s">
        <v>705</v>
      </c>
      <c r="E164" s="655">
        <v>2</v>
      </c>
      <c r="F164" s="655" t="s">
        <v>231</v>
      </c>
      <c r="G164" s="335" t="s">
        <v>492</v>
      </c>
      <c r="H164" s="649" t="s">
        <v>234</v>
      </c>
      <c r="I164" s="662" t="s">
        <v>491</v>
      </c>
    </row>
    <row r="165" spans="1:9" s="303" customFormat="1" ht="15" customHeight="1" x14ac:dyDescent="0.15">
      <c r="A165" s="641"/>
      <c r="B165" s="641"/>
      <c r="C165" s="655"/>
      <c r="D165" s="702"/>
      <c r="E165" s="655"/>
      <c r="F165" s="655"/>
      <c r="G165" s="335" t="s">
        <v>490</v>
      </c>
      <c r="H165" s="649"/>
      <c r="I165" s="662"/>
    </row>
    <row r="166" spans="1:9" s="303" customFormat="1" ht="14.1" customHeight="1" x14ac:dyDescent="0.15">
      <c r="A166" s="641"/>
      <c r="B166" s="641"/>
      <c r="C166" s="656"/>
      <c r="D166" s="712"/>
      <c r="E166" s="656"/>
      <c r="F166" s="656"/>
      <c r="G166" s="330"/>
      <c r="H166" s="650"/>
      <c r="I166" s="663"/>
    </row>
    <row r="167" spans="1:9" s="303" customFormat="1" ht="18" customHeight="1" x14ac:dyDescent="0.15">
      <c r="A167" s="678" t="s">
        <v>1455</v>
      </c>
      <c r="B167" s="682" t="s">
        <v>1455</v>
      </c>
      <c r="C167" s="641">
        <v>1539566</v>
      </c>
      <c r="D167" s="658" t="s">
        <v>400</v>
      </c>
      <c r="E167" s="654">
        <v>2</v>
      </c>
      <c r="F167" s="641" t="s">
        <v>231</v>
      </c>
      <c r="G167" s="356" t="s">
        <v>399</v>
      </c>
      <c r="H167" s="648" t="s">
        <v>666</v>
      </c>
      <c r="I167" s="661" t="s">
        <v>397</v>
      </c>
    </row>
    <row r="168" spans="1:9" s="303" customFormat="1" x14ac:dyDescent="0.15">
      <c r="A168" s="641"/>
      <c r="B168" s="683"/>
      <c r="C168" s="641"/>
      <c r="D168" s="659"/>
      <c r="E168" s="655"/>
      <c r="F168" s="641"/>
      <c r="G168" s="355" t="s">
        <v>396</v>
      </c>
      <c r="H168" s="649"/>
      <c r="I168" s="662"/>
    </row>
    <row r="169" spans="1:9" s="303" customFormat="1" x14ac:dyDescent="0.15">
      <c r="A169" s="641"/>
      <c r="B169" s="684"/>
      <c r="C169" s="641"/>
      <c r="D169" s="659"/>
      <c r="E169" s="656"/>
      <c r="F169" s="641"/>
      <c r="G169" s="354"/>
      <c r="H169" s="650"/>
      <c r="I169" s="663"/>
    </row>
    <row r="170" spans="1:9" s="303" customFormat="1" ht="14.25" customHeight="1" x14ac:dyDescent="0.15">
      <c r="A170" s="730" t="s">
        <v>1454</v>
      </c>
      <c r="B170" s="730" t="s">
        <v>1453</v>
      </c>
      <c r="C170" s="642">
        <v>1519522</v>
      </c>
      <c r="D170" s="703" t="s">
        <v>1042</v>
      </c>
      <c r="E170" s="642">
        <v>2</v>
      </c>
      <c r="F170" s="642" t="s">
        <v>231</v>
      </c>
      <c r="G170" s="337" t="s">
        <v>302</v>
      </c>
      <c r="H170" s="645" t="s">
        <v>234</v>
      </c>
      <c r="I170" s="720" t="s">
        <v>498</v>
      </c>
    </row>
    <row r="171" spans="1:9" s="303" customFormat="1" ht="14.25" customHeight="1" x14ac:dyDescent="0.15">
      <c r="A171" s="731"/>
      <c r="B171" s="731"/>
      <c r="C171" s="643"/>
      <c r="D171" s="751"/>
      <c r="E171" s="643"/>
      <c r="F171" s="643"/>
      <c r="G171" s="316" t="s">
        <v>497</v>
      </c>
      <c r="H171" s="646"/>
      <c r="I171" s="720"/>
    </row>
    <row r="172" spans="1:9" s="303" customFormat="1" ht="14.25" customHeight="1" x14ac:dyDescent="0.15">
      <c r="A172" s="725"/>
      <c r="B172" s="725"/>
      <c r="C172" s="644"/>
      <c r="D172" s="752"/>
      <c r="E172" s="644"/>
      <c r="F172" s="644"/>
      <c r="G172" s="307"/>
      <c r="H172" s="647"/>
      <c r="I172" s="720"/>
    </row>
    <row r="173" spans="1:9" s="303" customFormat="1" ht="14.25" customHeight="1" x14ac:dyDescent="0.15">
      <c r="A173" s="730" t="s">
        <v>1452</v>
      </c>
      <c r="B173" s="730" t="s">
        <v>1452</v>
      </c>
      <c r="C173" s="642">
        <v>5530067</v>
      </c>
      <c r="D173" s="703" t="s">
        <v>1451</v>
      </c>
      <c r="E173" s="642">
        <v>2</v>
      </c>
      <c r="F173" s="642" t="s">
        <v>255</v>
      </c>
      <c r="G173" s="309" t="s">
        <v>1113</v>
      </c>
      <c r="H173" s="645" t="s">
        <v>234</v>
      </c>
      <c r="I173" s="688" t="s">
        <v>1112</v>
      </c>
    </row>
    <row r="174" spans="1:9" s="303" customFormat="1" ht="14.25" customHeight="1" x14ac:dyDescent="0.15">
      <c r="A174" s="731"/>
      <c r="B174" s="731"/>
      <c r="C174" s="643"/>
      <c r="D174" s="751"/>
      <c r="E174" s="643"/>
      <c r="F174" s="643"/>
      <c r="G174" s="327" t="s">
        <v>1111</v>
      </c>
      <c r="H174" s="646"/>
      <c r="I174" s="689"/>
    </row>
    <row r="175" spans="1:9" s="303" customFormat="1" ht="14.25" customHeight="1" x14ac:dyDescent="0.15">
      <c r="A175" s="731"/>
      <c r="B175" s="731"/>
      <c r="C175" s="643"/>
      <c r="D175" s="751"/>
      <c r="E175" s="643"/>
      <c r="F175" s="643"/>
      <c r="G175" s="327" t="s">
        <v>1110</v>
      </c>
      <c r="H175" s="646"/>
      <c r="I175" s="689"/>
    </row>
    <row r="176" spans="1:9" s="303" customFormat="1" ht="14.25" customHeight="1" x14ac:dyDescent="0.15">
      <c r="A176" s="725"/>
      <c r="B176" s="725"/>
      <c r="C176" s="644"/>
      <c r="D176" s="752"/>
      <c r="E176" s="644"/>
      <c r="F176" s="644"/>
      <c r="G176" s="382" t="s">
        <v>1109</v>
      </c>
      <c r="H176" s="647"/>
      <c r="I176" s="690"/>
    </row>
    <row r="177" spans="1:10" s="303" customFormat="1" ht="14.25" customHeight="1" x14ac:dyDescent="0.15">
      <c r="A177" s="725" t="s">
        <v>1450</v>
      </c>
      <c r="B177" s="725" t="s">
        <v>1449</v>
      </c>
      <c r="C177" s="644">
        <v>1559397</v>
      </c>
      <c r="D177" s="752" t="s">
        <v>1448</v>
      </c>
      <c r="E177" s="643">
        <v>2</v>
      </c>
      <c r="F177" s="644" t="s">
        <v>239</v>
      </c>
      <c r="G177" s="364" t="s">
        <v>1447</v>
      </c>
      <c r="H177" s="646" t="s">
        <v>234</v>
      </c>
      <c r="I177" s="689" t="s">
        <v>694</v>
      </c>
    </row>
    <row r="178" spans="1:10" s="303" customFormat="1" ht="14.25" customHeight="1" x14ac:dyDescent="0.15">
      <c r="A178" s="673"/>
      <c r="B178" s="674"/>
      <c r="C178" s="674"/>
      <c r="D178" s="691"/>
      <c r="E178" s="643"/>
      <c r="F178" s="674"/>
      <c r="G178" s="327" t="s">
        <v>693</v>
      </c>
      <c r="H178" s="646"/>
      <c r="I178" s="689"/>
    </row>
    <row r="179" spans="1:10" s="303" customFormat="1" ht="14.25" customHeight="1" thickBot="1" x14ac:dyDescent="0.2">
      <c r="A179" s="730"/>
      <c r="B179" s="642"/>
      <c r="C179" s="642"/>
      <c r="D179" s="747"/>
      <c r="E179" s="643"/>
      <c r="F179" s="642"/>
      <c r="G179" s="308"/>
      <c r="H179" s="646"/>
      <c r="I179" s="689"/>
    </row>
    <row r="180" spans="1:10" s="303" customFormat="1" ht="15" thickTop="1" thickBot="1" x14ac:dyDescent="0.2">
      <c r="A180" s="738">
        <f>COUNTA(C47:C179)</f>
        <v>44</v>
      </c>
      <c r="B180" s="739"/>
      <c r="C180" s="697">
        <f>COUNTIF(F47:F179,"TV")</f>
        <v>21</v>
      </c>
      <c r="D180" s="697"/>
      <c r="E180" s="672">
        <f>COUNTIF(F47:F179,"R")</f>
        <v>8</v>
      </c>
      <c r="F180" s="672"/>
      <c r="G180" s="672"/>
      <c r="H180" s="305">
        <f>IF(COUNTIF(F47:F179,"OL")=0,"（オンライン　0　科目）",COUNTIF(F47:F179,"OL"))</f>
        <v>11</v>
      </c>
      <c r="I180" s="304">
        <f>IF(COUNTIF(F47:F179,"N")=0,"（インターネット　0　科目）",COUNTIF(F47:F179,"N"))</f>
        <v>4</v>
      </c>
      <c r="J180" s="303" t="str">
        <f>SUM(E47:E179)&amp;"単位"</f>
        <v>82単位</v>
      </c>
    </row>
    <row r="181" spans="1:10" s="303" customFormat="1" ht="14.25" thickTop="1" x14ac:dyDescent="0.15">
      <c r="A181" s="678" t="s">
        <v>1440</v>
      </c>
      <c r="B181" s="678" t="s">
        <v>361</v>
      </c>
      <c r="C181" s="641">
        <v>1950045</v>
      </c>
      <c r="D181" s="658" t="s">
        <v>1446</v>
      </c>
      <c r="E181" s="655">
        <v>2</v>
      </c>
      <c r="F181" s="656" t="s">
        <v>231</v>
      </c>
      <c r="G181" s="335" t="s">
        <v>1445</v>
      </c>
      <c r="H181" s="648" t="s">
        <v>234</v>
      </c>
      <c r="I181" s="657" t="s">
        <v>1005</v>
      </c>
    </row>
    <row r="182" spans="1:10" s="303" customFormat="1" x14ac:dyDescent="0.15">
      <c r="A182" s="641"/>
      <c r="B182" s="641"/>
      <c r="C182" s="641"/>
      <c r="D182" s="659"/>
      <c r="E182" s="655"/>
      <c r="F182" s="641"/>
      <c r="G182" s="335"/>
      <c r="H182" s="649"/>
      <c r="I182" s="657"/>
    </row>
    <row r="183" spans="1:10" s="303" customFormat="1" x14ac:dyDescent="0.15">
      <c r="A183" s="641"/>
      <c r="B183" s="641"/>
      <c r="C183" s="641"/>
      <c r="D183" s="659"/>
      <c r="E183" s="656"/>
      <c r="F183" s="641"/>
      <c r="G183" s="349"/>
      <c r="H183" s="650"/>
      <c r="I183" s="657"/>
    </row>
    <row r="184" spans="1:10" s="303" customFormat="1" x14ac:dyDescent="0.15">
      <c r="A184" s="678" t="s">
        <v>1440</v>
      </c>
      <c r="B184" s="678" t="s">
        <v>361</v>
      </c>
      <c r="C184" s="641">
        <v>1950029</v>
      </c>
      <c r="D184" s="658" t="s">
        <v>1444</v>
      </c>
      <c r="E184" s="654">
        <v>2</v>
      </c>
      <c r="F184" s="641" t="s">
        <v>219</v>
      </c>
      <c r="G184" s="335" t="s">
        <v>1443</v>
      </c>
      <c r="H184" s="648" t="s">
        <v>234</v>
      </c>
      <c r="I184" s="657" t="s">
        <v>1442</v>
      </c>
    </row>
    <row r="185" spans="1:10" s="303" customFormat="1" x14ac:dyDescent="0.15">
      <c r="A185" s="641"/>
      <c r="B185" s="641"/>
      <c r="C185" s="641"/>
      <c r="D185" s="659"/>
      <c r="E185" s="655"/>
      <c r="F185" s="641"/>
      <c r="G185" s="335" t="s">
        <v>1441</v>
      </c>
      <c r="H185" s="649"/>
      <c r="I185" s="657"/>
    </row>
    <row r="186" spans="1:10" s="303" customFormat="1" x14ac:dyDescent="0.15">
      <c r="A186" s="641"/>
      <c r="B186" s="641"/>
      <c r="C186" s="641"/>
      <c r="D186" s="659"/>
      <c r="E186" s="656"/>
      <c r="F186" s="641"/>
      <c r="G186" s="349"/>
      <c r="H186" s="650"/>
      <c r="I186" s="657"/>
    </row>
    <row r="187" spans="1:10" s="303" customFormat="1" x14ac:dyDescent="0.15">
      <c r="A187" s="678" t="s">
        <v>1440</v>
      </c>
      <c r="B187" s="678" t="s">
        <v>361</v>
      </c>
      <c r="C187" s="641">
        <v>1950037</v>
      </c>
      <c r="D187" s="658" t="s">
        <v>1439</v>
      </c>
      <c r="E187" s="654">
        <v>2</v>
      </c>
      <c r="F187" s="641" t="s">
        <v>231</v>
      </c>
      <c r="G187" s="335" t="s">
        <v>1438</v>
      </c>
      <c r="H187" s="648" t="s">
        <v>234</v>
      </c>
      <c r="I187" s="657" t="s">
        <v>593</v>
      </c>
      <c r="J187" s="303" t="str">
        <f>SUM(E181:E189)&amp;"単位"</f>
        <v>6単位</v>
      </c>
    </row>
    <row r="188" spans="1:10" s="303" customFormat="1" x14ac:dyDescent="0.15">
      <c r="A188" s="641"/>
      <c r="B188" s="641"/>
      <c r="C188" s="641"/>
      <c r="D188" s="659"/>
      <c r="E188" s="655"/>
      <c r="F188" s="641"/>
      <c r="G188" s="335" t="s">
        <v>1437</v>
      </c>
      <c r="H188" s="649"/>
      <c r="I188" s="657"/>
      <c r="J188" s="303" t="str">
        <f>IF(A191=C191+E191+IF(H191="（オンライン　0　科目）",0,H191)+I191,"○","×")</f>
        <v>○</v>
      </c>
    </row>
    <row r="189" spans="1:10" s="303" customFormat="1" ht="14.25" thickBot="1" x14ac:dyDescent="0.2">
      <c r="A189" s="641"/>
      <c r="B189" s="641"/>
      <c r="C189" s="641"/>
      <c r="D189" s="659"/>
      <c r="E189" s="656"/>
      <c r="F189" s="641"/>
      <c r="G189" s="349"/>
      <c r="H189" s="650"/>
      <c r="I189" s="657"/>
    </row>
    <row r="190" spans="1:10" s="303" customFormat="1" ht="15" thickTop="1" thickBot="1" x14ac:dyDescent="0.2">
      <c r="A190" s="740">
        <f>COUNTA(C181:C189)</f>
        <v>3</v>
      </c>
      <c r="B190" s="741"/>
      <c r="C190" s="697">
        <f>COUNTIF(F181:F189,"TV")</f>
        <v>2</v>
      </c>
      <c r="D190" s="697"/>
      <c r="E190" s="672">
        <f>COUNTIF(F181:F189,"R")</f>
        <v>1</v>
      </c>
      <c r="F190" s="672"/>
      <c r="G190" s="672"/>
      <c r="H190" s="305" t="str">
        <f>IF(COUNTIF(F181:F189,"OL")=0,"（オンライン　0　科目）",COUNTIF(F181:F189,"OL"))</f>
        <v>（オンライン　0　科目）</v>
      </c>
      <c r="I190" s="306" t="str">
        <f>IF(COUNTIF(F181:F189,"N")=0,"（インターネット　0　科目）",COUNTIF(F181:F189,"N"))</f>
        <v>（インターネット　0　科目）</v>
      </c>
    </row>
    <row r="191" spans="1:10" s="303" customFormat="1" ht="15" thickTop="1" thickBot="1" x14ac:dyDescent="0.2">
      <c r="A191" s="787">
        <f>A46+A180+A190</f>
        <v>61</v>
      </c>
      <c r="B191" s="788"/>
      <c r="C191" s="789">
        <f>COUNTIF(F4:F189,"TV")</f>
        <v>27</v>
      </c>
      <c r="D191" s="789"/>
      <c r="E191" s="672">
        <f>COUNTIF(F4:F189,"R")</f>
        <v>11</v>
      </c>
      <c r="F191" s="672"/>
      <c r="G191" s="672"/>
      <c r="H191" s="305">
        <f>IF(COUNTIF(F4:F189,"OL")=0,"（オンライン　0　科目）",COUNTIF(F4:F189,"OL"))</f>
        <v>19</v>
      </c>
      <c r="I191" s="304">
        <f>IF(COUNTIF(F4:F189,"N")=0,"（インターネット　0　科目）",COUNTIF(F4:F189,"N"))</f>
        <v>4</v>
      </c>
    </row>
    <row r="192" spans="1:10" s="303" customFormat="1" ht="14.25" thickTop="1" x14ac:dyDescent="0.15">
      <c r="A192" s="786">
        <f>COUNTA(C4:C189)</f>
        <v>63</v>
      </c>
      <c r="B192" s="786"/>
      <c r="C192" s="392"/>
      <c r="D192" s="391"/>
      <c r="E192" s="390"/>
      <c r="F192" s="389"/>
      <c r="G192" s="389"/>
      <c r="H192" s="389"/>
      <c r="I192" s="388"/>
    </row>
    <row r="193" spans="3:9" s="303" customFormat="1" x14ac:dyDescent="0.15">
      <c r="C193" s="348"/>
      <c r="D193" s="347"/>
      <c r="I193" s="371"/>
    </row>
    <row r="194" spans="3:9" s="303" customFormat="1" x14ac:dyDescent="0.15">
      <c r="C194" s="348"/>
      <c r="D194" s="347"/>
      <c r="I194" s="371"/>
    </row>
    <row r="195" spans="3:9" s="303" customFormat="1" x14ac:dyDescent="0.15">
      <c r="C195" s="348"/>
      <c r="D195" s="347"/>
      <c r="I195" s="371"/>
    </row>
    <row r="196" spans="3:9" s="303" customFormat="1" x14ac:dyDescent="0.15">
      <c r="C196" s="348"/>
      <c r="D196" s="347"/>
      <c r="I196" s="371"/>
    </row>
    <row r="197" spans="3:9" s="303" customFormat="1" x14ac:dyDescent="0.15">
      <c r="C197" s="348"/>
      <c r="D197" s="347"/>
      <c r="I197" s="371"/>
    </row>
    <row r="198" spans="3:9" s="303" customFormat="1" x14ac:dyDescent="0.15">
      <c r="C198" s="348"/>
      <c r="D198" s="347"/>
      <c r="I198" s="371"/>
    </row>
    <row r="199" spans="3:9" s="303" customFormat="1" x14ac:dyDescent="0.15">
      <c r="C199" s="348"/>
      <c r="D199" s="347"/>
      <c r="I199" s="371"/>
    </row>
    <row r="200" spans="3:9" s="303" customFormat="1" x14ac:dyDescent="0.15">
      <c r="C200" s="348"/>
      <c r="D200" s="347"/>
      <c r="I200" s="371"/>
    </row>
    <row r="201" spans="3:9" s="303" customFormat="1" x14ac:dyDescent="0.15">
      <c r="C201" s="348"/>
      <c r="D201" s="347"/>
      <c r="I201" s="371"/>
    </row>
    <row r="202" spans="3:9" s="303" customFormat="1" x14ac:dyDescent="0.15">
      <c r="C202" s="348"/>
      <c r="D202" s="347"/>
      <c r="I202" s="371"/>
    </row>
    <row r="203" spans="3:9" s="303" customFormat="1" x14ac:dyDescent="0.15">
      <c r="C203" s="348"/>
      <c r="D203" s="347"/>
      <c r="I203" s="371"/>
    </row>
    <row r="204" spans="3:9" s="303" customFormat="1" x14ac:dyDescent="0.15">
      <c r="C204" s="348"/>
      <c r="D204" s="347"/>
      <c r="I204" s="371"/>
    </row>
    <row r="205" spans="3:9" s="303" customFormat="1" x14ac:dyDescent="0.15">
      <c r="C205" s="348"/>
      <c r="D205" s="347"/>
      <c r="I205" s="371"/>
    </row>
    <row r="206" spans="3:9" s="303" customFormat="1" x14ac:dyDescent="0.15">
      <c r="C206" s="348"/>
      <c r="D206" s="347"/>
      <c r="I206" s="371"/>
    </row>
    <row r="207" spans="3:9" s="303" customFormat="1" x14ac:dyDescent="0.15">
      <c r="C207" s="348"/>
      <c r="D207" s="347"/>
      <c r="I207" s="371"/>
    </row>
    <row r="208" spans="3:9" s="303" customFormat="1" x14ac:dyDescent="0.15">
      <c r="C208" s="348"/>
      <c r="D208" s="347"/>
      <c r="I208" s="371"/>
    </row>
    <row r="209" spans="1:9" s="303" customFormat="1" x14ac:dyDescent="0.15">
      <c r="C209" s="348"/>
      <c r="D209" s="347"/>
      <c r="I209" s="371"/>
    </row>
    <row r="210" spans="1:9" s="303" customFormat="1" x14ac:dyDescent="0.15">
      <c r="C210" s="348"/>
      <c r="D210" s="347"/>
      <c r="I210" s="371"/>
    </row>
    <row r="211" spans="1:9" s="303" customFormat="1" x14ac:dyDescent="0.15">
      <c r="C211" s="348"/>
      <c r="D211" s="347"/>
      <c r="I211" s="371"/>
    </row>
    <row r="212" spans="1:9" s="303" customFormat="1" x14ac:dyDescent="0.15">
      <c r="C212" s="348"/>
      <c r="D212" s="347"/>
      <c r="I212" s="371"/>
    </row>
    <row r="213" spans="1:9" s="303" customFormat="1" x14ac:dyDescent="0.15">
      <c r="C213" s="348"/>
      <c r="D213" s="347"/>
      <c r="I213" s="371"/>
    </row>
    <row r="214" spans="1:9" s="303" customFormat="1" x14ac:dyDescent="0.15">
      <c r="C214" s="348"/>
      <c r="D214" s="347"/>
      <c r="I214" s="371"/>
    </row>
    <row r="215" spans="1:9" s="303" customFormat="1" x14ac:dyDescent="0.15">
      <c r="C215" s="348"/>
      <c r="D215" s="347"/>
      <c r="I215" s="371"/>
    </row>
    <row r="216" spans="1:9" s="303" customFormat="1" x14ac:dyDescent="0.15">
      <c r="C216" s="348"/>
      <c r="D216" s="347"/>
      <c r="I216" s="371"/>
    </row>
    <row r="217" spans="1:9" s="303" customFormat="1" x14ac:dyDescent="0.15">
      <c r="C217" s="348"/>
      <c r="D217" s="347"/>
      <c r="I217" s="371"/>
    </row>
    <row r="218" spans="1:9" s="303" customFormat="1" x14ac:dyDescent="0.15">
      <c r="C218" s="348"/>
      <c r="D218" s="347"/>
      <c r="I218" s="371"/>
    </row>
    <row r="219" spans="1:9" s="303" customFormat="1" x14ac:dyDescent="0.15">
      <c r="C219" s="348"/>
      <c r="D219" s="347"/>
      <c r="I219" s="371"/>
    </row>
    <row r="220" spans="1:9" s="303" customFormat="1" x14ac:dyDescent="0.15">
      <c r="C220" s="348"/>
      <c r="D220" s="347"/>
      <c r="I220" s="371"/>
    </row>
    <row r="221" spans="1:9" s="303" customFormat="1" x14ac:dyDescent="0.15">
      <c r="C221" s="348"/>
      <c r="D221" s="347"/>
      <c r="I221" s="371"/>
    </row>
    <row r="222" spans="1:9" s="303" customFormat="1" x14ac:dyDescent="0.15">
      <c r="C222" s="348"/>
      <c r="D222" s="347"/>
      <c r="I222" s="371"/>
    </row>
    <row r="223" spans="1:9" s="303" customFormat="1" x14ac:dyDescent="0.15">
      <c r="C223" s="348"/>
      <c r="D223" s="347"/>
      <c r="I223" s="371"/>
    </row>
    <row r="224" spans="1:9" x14ac:dyDescent="0.15">
      <c r="A224" s="303"/>
      <c r="B224" s="303"/>
      <c r="C224" s="348"/>
      <c r="D224" s="347"/>
      <c r="E224" s="303"/>
      <c r="F224" s="303"/>
      <c r="G224" s="303"/>
      <c r="H224" s="303"/>
      <c r="I224" s="371"/>
    </row>
    <row r="225" spans="1:9" x14ac:dyDescent="0.15">
      <c r="A225" s="303"/>
      <c r="B225" s="303"/>
      <c r="C225" s="348"/>
      <c r="D225" s="347"/>
      <c r="E225" s="303"/>
      <c r="F225" s="303"/>
      <c r="G225" s="303"/>
      <c r="H225" s="303"/>
      <c r="I225" s="371"/>
    </row>
    <row r="226" spans="1:9" x14ac:dyDescent="0.15">
      <c r="A226" s="303"/>
      <c r="B226" s="303"/>
      <c r="C226" s="348"/>
      <c r="D226" s="347"/>
      <c r="E226" s="303"/>
      <c r="F226" s="303"/>
      <c r="G226" s="303"/>
      <c r="H226" s="303"/>
      <c r="I226" s="371"/>
    </row>
    <row r="227" spans="1:9" x14ac:dyDescent="0.15">
      <c r="A227" s="303"/>
      <c r="B227" s="303"/>
      <c r="C227" s="348"/>
      <c r="D227" s="347"/>
      <c r="E227" s="303"/>
      <c r="F227" s="303"/>
      <c r="G227" s="303"/>
      <c r="H227" s="303"/>
      <c r="I227" s="371"/>
    </row>
    <row r="228" spans="1:9" x14ac:dyDescent="0.15">
      <c r="A228" s="303"/>
      <c r="B228" s="303"/>
      <c r="C228" s="348"/>
      <c r="D228" s="347"/>
      <c r="E228" s="303"/>
      <c r="F228" s="303"/>
      <c r="G228" s="303"/>
      <c r="H228" s="303"/>
      <c r="I228" s="371"/>
    </row>
    <row r="229" spans="1:9" x14ac:dyDescent="0.15">
      <c r="A229" s="303"/>
      <c r="B229" s="303"/>
      <c r="C229" s="348"/>
      <c r="D229" s="347"/>
      <c r="E229" s="303"/>
      <c r="F229" s="303"/>
      <c r="G229" s="303"/>
      <c r="H229" s="303"/>
      <c r="I229" s="371"/>
    </row>
    <row r="230" spans="1:9" x14ac:dyDescent="0.15">
      <c r="A230" s="303"/>
      <c r="B230" s="303"/>
      <c r="C230" s="348"/>
      <c r="D230" s="347"/>
      <c r="E230" s="303"/>
      <c r="F230" s="303"/>
      <c r="G230" s="303"/>
      <c r="H230" s="303"/>
      <c r="I230" s="371"/>
    </row>
    <row r="231" spans="1:9" x14ac:dyDescent="0.15">
      <c r="A231" s="303"/>
      <c r="B231" s="303"/>
      <c r="C231" s="348"/>
      <c r="D231" s="347"/>
      <c r="E231" s="303"/>
      <c r="F231" s="303"/>
      <c r="G231" s="303"/>
      <c r="H231" s="303"/>
      <c r="I231" s="371"/>
    </row>
    <row r="232" spans="1:9" x14ac:dyDescent="0.15">
      <c r="A232" s="303"/>
      <c r="B232" s="303"/>
      <c r="C232" s="348"/>
      <c r="D232" s="347"/>
      <c r="E232" s="303"/>
      <c r="F232" s="303"/>
      <c r="G232" s="303"/>
      <c r="H232" s="303"/>
      <c r="I232" s="371"/>
    </row>
    <row r="233" spans="1:9" x14ac:dyDescent="0.15">
      <c r="A233" s="303"/>
      <c r="B233" s="303"/>
      <c r="C233" s="348"/>
      <c r="D233" s="347"/>
      <c r="E233" s="303"/>
      <c r="F233" s="303"/>
      <c r="G233" s="303"/>
      <c r="H233" s="303"/>
      <c r="I233" s="371"/>
    </row>
    <row r="234" spans="1:9" x14ac:dyDescent="0.15">
      <c r="A234" s="303"/>
      <c r="B234" s="303"/>
      <c r="C234" s="348"/>
      <c r="D234" s="347"/>
      <c r="E234" s="303"/>
      <c r="F234" s="303"/>
      <c r="G234" s="303"/>
      <c r="H234" s="303"/>
      <c r="I234" s="371"/>
    </row>
    <row r="235" spans="1:9" x14ac:dyDescent="0.15">
      <c r="A235" s="303"/>
      <c r="B235" s="303"/>
      <c r="C235" s="348"/>
      <c r="D235" s="347"/>
      <c r="E235" s="303"/>
      <c r="F235" s="303"/>
      <c r="G235" s="303"/>
      <c r="H235" s="303"/>
      <c r="I235" s="371"/>
    </row>
    <row r="236" spans="1:9" x14ac:dyDescent="0.15">
      <c r="A236" s="303"/>
      <c r="B236" s="303"/>
      <c r="C236" s="348"/>
      <c r="D236" s="347"/>
      <c r="E236" s="303"/>
      <c r="F236" s="303"/>
      <c r="G236" s="303"/>
      <c r="H236" s="303"/>
      <c r="I236" s="371"/>
    </row>
    <row r="237" spans="1:9" x14ac:dyDescent="0.15">
      <c r="A237" s="303"/>
      <c r="B237" s="303"/>
      <c r="C237" s="348"/>
      <c r="D237" s="347"/>
      <c r="E237" s="303"/>
      <c r="F237" s="303"/>
      <c r="G237" s="303"/>
      <c r="H237" s="303"/>
      <c r="I237" s="371"/>
    </row>
    <row r="238" spans="1:9" x14ac:dyDescent="0.15">
      <c r="A238" s="303"/>
      <c r="B238" s="303"/>
      <c r="C238" s="348"/>
      <c r="D238" s="347"/>
      <c r="E238" s="303"/>
      <c r="F238" s="303"/>
      <c r="G238" s="303"/>
      <c r="H238" s="303"/>
      <c r="I238" s="371"/>
    </row>
    <row r="239" spans="1:9" x14ac:dyDescent="0.15">
      <c r="A239" s="303"/>
      <c r="B239" s="303"/>
      <c r="C239" s="348"/>
      <c r="D239" s="347"/>
      <c r="E239" s="303"/>
      <c r="F239" s="303"/>
      <c r="G239" s="303"/>
      <c r="H239" s="303"/>
      <c r="I239" s="371"/>
    </row>
    <row r="240" spans="1:9" x14ac:dyDescent="0.15">
      <c r="A240" s="303"/>
      <c r="B240" s="303"/>
      <c r="C240" s="348"/>
      <c r="D240" s="347"/>
      <c r="E240" s="303"/>
      <c r="F240" s="303"/>
      <c r="G240" s="303"/>
      <c r="H240" s="303"/>
      <c r="I240" s="371"/>
    </row>
    <row r="241" spans="1:9" x14ac:dyDescent="0.15">
      <c r="A241" s="303"/>
      <c r="B241" s="303"/>
      <c r="C241" s="348"/>
      <c r="D241" s="347"/>
      <c r="E241" s="303"/>
      <c r="F241" s="303"/>
      <c r="G241" s="303"/>
      <c r="H241" s="303"/>
      <c r="I241" s="371"/>
    </row>
  </sheetData>
  <autoFilter ref="A3:J166" xr:uid="{00000000-0009-0000-0000-000005000000}"/>
  <mergeCells count="509">
    <mergeCell ref="A192:B192"/>
    <mergeCell ref="A191:B191"/>
    <mergeCell ref="C191:D191"/>
    <mergeCell ref="E191:G191"/>
    <mergeCell ref="A180:B180"/>
    <mergeCell ref="C180:D180"/>
    <mergeCell ref="E180:G180"/>
    <mergeCell ref="A190:B190"/>
    <mergeCell ref="C190:D190"/>
    <mergeCell ref="E190:G190"/>
    <mergeCell ref="B184:B186"/>
    <mergeCell ref="A187:A189"/>
    <mergeCell ref="F181:F183"/>
    <mergeCell ref="B164:B166"/>
    <mergeCell ref="A164:A166"/>
    <mergeCell ref="E164:E166"/>
    <mergeCell ref="B187:B189"/>
    <mergeCell ref="C187:C189"/>
    <mergeCell ref="B170:B172"/>
    <mergeCell ref="A173:A176"/>
    <mergeCell ref="B173:B176"/>
    <mergeCell ref="C173:C176"/>
    <mergeCell ref="B181:B183"/>
    <mergeCell ref="C181:C183"/>
    <mergeCell ref="D181:D183"/>
    <mergeCell ref="C184:C186"/>
    <mergeCell ref="D184:D186"/>
    <mergeCell ref="A184:A186"/>
    <mergeCell ref="A181:A183"/>
    <mergeCell ref="E177:E179"/>
    <mergeCell ref="C95:C97"/>
    <mergeCell ref="C137:C139"/>
    <mergeCell ref="D137:D139"/>
    <mergeCell ref="F131:F133"/>
    <mergeCell ref="C131:C133"/>
    <mergeCell ref="C143:C145"/>
    <mergeCell ref="A177:A179"/>
    <mergeCell ref="B177:B179"/>
    <mergeCell ref="A170:A172"/>
    <mergeCell ref="A167:A169"/>
    <mergeCell ref="B167:B169"/>
    <mergeCell ref="C167:C169"/>
    <mergeCell ref="D167:D169"/>
    <mergeCell ref="E167:E169"/>
    <mergeCell ref="A149:A151"/>
    <mergeCell ref="B149:B151"/>
    <mergeCell ref="C149:C151"/>
    <mergeCell ref="D149:D151"/>
    <mergeCell ref="C177:C179"/>
    <mergeCell ref="C164:C166"/>
    <mergeCell ref="D164:D166"/>
    <mergeCell ref="C170:C172"/>
    <mergeCell ref="A131:A133"/>
    <mergeCell ref="B131:B133"/>
    <mergeCell ref="C83:C85"/>
    <mergeCell ref="E92:E94"/>
    <mergeCell ref="F101:F103"/>
    <mergeCell ref="H101:H103"/>
    <mergeCell ref="H95:H97"/>
    <mergeCell ref="I137:I139"/>
    <mergeCell ref="C134:C136"/>
    <mergeCell ref="E101:E103"/>
    <mergeCell ref="H128:H130"/>
    <mergeCell ref="D92:D94"/>
    <mergeCell ref="E122:E124"/>
    <mergeCell ref="F122:F124"/>
    <mergeCell ref="H122:H124"/>
    <mergeCell ref="H131:H133"/>
    <mergeCell ref="D131:D133"/>
    <mergeCell ref="E131:E133"/>
    <mergeCell ref="I134:I136"/>
    <mergeCell ref="E134:E136"/>
    <mergeCell ref="E137:E139"/>
    <mergeCell ref="C122:C124"/>
    <mergeCell ref="I92:I94"/>
    <mergeCell ref="I116:I118"/>
    <mergeCell ref="I122:I124"/>
    <mergeCell ref="C119:C121"/>
    <mergeCell ref="E89:E91"/>
    <mergeCell ref="F89:F91"/>
    <mergeCell ref="H119:H121"/>
    <mergeCell ref="E86:E88"/>
    <mergeCell ref="F86:F88"/>
    <mergeCell ref="F92:F94"/>
    <mergeCell ref="E113:E115"/>
    <mergeCell ref="F113:F115"/>
    <mergeCell ref="H86:H88"/>
    <mergeCell ref="E116:E118"/>
    <mergeCell ref="F116:F118"/>
    <mergeCell ref="H116:H118"/>
    <mergeCell ref="E119:E121"/>
    <mergeCell ref="B74:B76"/>
    <mergeCell ref="B140:B142"/>
    <mergeCell ref="C146:C148"/>
    <mergeCell ref="B143:B145"/>
    <mergeCell ref="A143:A145"/>
    <mergeCell ref="A137:A139"/>
    <mergeCell ref="A56:A58"/>
    <mergeCell ref="B56:B58"/>
    <mergeCell ref="B50:B52"/>
    <mergeCell ref="A110:A112"/>
    <mergeCell ref="A113:A115"/>
    <mergeCell ref="A104:A106"/>
    <mergeCell ref="A80:A82"/>
    <mergeCell ref="A65:A67"/>
    <mergeCell ref="A68:A70"/>
    <mergeCell ref="B65:B67"/>
    <mergeCell ref="A62:A64"/>
    <mergeCell ref="B62:B64"/>
    <mergeCell ref="B104:B106"/>
    <mergeCell ref="B92:B94"/>
    <mergeCell ref="B83:B85"/>
    <mergeCell ref="B113:B115"/>
    <mergeCell ref="A95:A97"/>
    <mergeCell ref="A101:A103"/>
    <mergeCell ref="C161:C163"/>
    <mergeCell ref="C128:C130"/>
    <mergeCell ref="A146:A148"/>
    <mergeCell ref="B146:B148"/>
    <mergeCell ref="C116:C118"/>
    <mergeCell ref="C140:C142"/>
    <mergeCell ref="C125:C127"/>
    <mergeCell ref="C155:C157"/>
    <mergeCell ref="A161:A163"/>
    <mergeCell ref="B161:B163"/>
    <mergeCell ref="B137:B139"/>
    <mergeCell ref="A122:A124"/>
    <mergeCell ref="B122:B124"/>
    <mergeCell ref="D80:D82"/>
    <mergeCell ref="A2:B2"/>
    <mergeCell ref="C46:D46"/>
    <mergeCell ref="A4:A6"/>
    <mergeCell ref="A16:A18"/>
    <mergeCell ref="A25:A27"/>
    <mergeCell ref="C65:C67"/>
    <mergeCell ref="B86:B88"/>
    <mergeCell ref="B110:B112"/>
    <mergeCell ref="B107:B109"/>
    <mergeCell ref="B25:B27"/>
    <mergeCell ref="B4:B6"/>
    <mergeCell ref="A31:A33"/>
    <mergeCell ref="A22:A24"/>
    <mergeCell ref="A19:A21"/>
    <mergeCell ref="B22:B24"/>
    <mergeCell ref="B16:B18"/>
    <mergeCell ref="C16:C18"/>
    <mergeCell ref="B28:B30"/>
    <mergeCell ref="A13:A15"/>
    <mergeCell ref="B13:B15"/>
    <mergeCell ref="C13:C15"/>
    <mergeCell ref="C25:C27"/>
    <mergeCell ref="A28:A30"/>
    <mergeCell ref="A134:A136"/>
    <mergeCell ref="B134:B136"/>
    <mergeCell ref="A140:A142"/>
    <mergeCell ref="A89:A91"/>
    <mergeCell ref="A92:A94"/>
    <mergeCell ref="A107:A109"/>
    <mergeCell ref="B89:B91"/>
    <mergeCell ref="B95:B97"/>
    <mergeCell ref="B47:B49"/>
    <mergeCell ref="A83:A85"/>
    <mergeCell ref="B80:B82"/>
    <mergeCell ref="A116:A118"/>
    <mergeCell ref="B116:B118"/>
    <mergeCell ref="B125:B127"/>
    <mergeCell ref="A119:A121"/>
    <mergeCell ref="B119:B121"/>
    <mergeCell ref="A128:A130"/>
    <mergeCell ref="A125:A127"/>
    <mergeCell ref="B98:B100"/>
    <mergeCell ref="B128:B130"/>
    <mergeCell ref="B101:B103"/>
    <mergeCell ref="A77:A79"/>
    <mergeCell ref="B77:B79"/>
    <mergeCell ref="A50:A52"/>
    <mergeCell ref="C80:C82"/>
    <mergeCell ref="F2:F3"/>
    <mergeCell ref="F28:F30"/>
    <mergeCell ref="E25:E27"/>
    <mergeCell ref="E19:E21"/>
    <mergeCell ref="E7:E9"/>
    <mergeCell ref="F7:F9"/>
    <mergeCell ref="E46:G46"/>
    <mergeCell ref="A47:A49"/>
    <mergeCell ref="A46:B46"/>
    <mergeCell ref="A34:A36"/>
    <mergeCell ref="D34:D36"/>
    <mergeCell ref="A37:A39"/>
    <mergeCell ref="B37:B39"/>
    <mergeCell ref="B34:B36"/>
    <mergeCell ref="F43:F45"/>
    <mergeCell ref="C34:C36"/>
    <mergeCell ref="A7:A9"/>
    <mergeCell ref="A10:A12"/>
    <mergeCell ref="B10:B12"/>
    <mergeCell ref="C10:C12"/>
    <mergeCell ref="D10:D12"/>
    <mergeCell ref="C4:C6"/>
    <mergeCell ref="B31:B33"/>
    <mergeCell ref="B68:B70"/>
    <mergeCell ref="C28:C30"/>
    <mergeCell ref="I101:I103"/>
    <mergeCell ref="I68:I70"/>
    <mergeCell ref="I56:I58"/>
    <mergeCell ref="C47:C49"/>
    <mergeCell ref="E74:E76"/>
    <mergeCell ref="E53:E55"/>
    <mergeCell ref="F80:F82"/>
    <mergeCell ref="F47:F49"/>
    <mergeCell ref="E47:E49"/>
    <mergeCell ref="F50:F52"/>
    <mergeCell ref="H59:H61"/>
    <mergeCell ref="I98:I100"/>
    <mergeCell ref="I77:I79"/>
    <mergeCell ref="H62:H64"/>
    <mergeCell ref="I62:I64"/>
    <mergeCell ref="I95:I97"/>
    <mergeCell ref="I83:I85"/>
    <mergeCell ref="H68:H70"/>
    <mergeCell ref="H92:H94"/>
    <mergeCell ref="C74:C76"/>
    <mergeCell ref="C71:C73"/>
    <mergeCell ref="D71:D73"/>
    <mergeCell ref="F53:F55"/>
    <mergeCell ref="E28:E30"/>
    <mergeCell ref="E68:E70"/>
    <mergeCell ref="E77:E79"/>
    <mergeCell ref="E50:E52"/>
    <mergeCell ref="C31:C33"/>
    <mergeCell ref="D77:D79"/>
    <mergeCell ref="E40:E42"/>
    <mergeCell ref="C77:C79"/>
    <mergeCell ref="C50:C52"/>
    <mergeCell ref="E56:E58"/>
    <mergeCell ref="F56:F58"/>
    <mergeCell ref="E37:E39"/>
    <mergeCell ref="F37:F39"/>
    <mergeCell ref="E65:E67"/>
    <mergeCell ref="F65:F67"/>
    <mergeCell ref="E59:E61"/>
    <mergeCell ref="F59:F61"/>
    <mergeCell ref="C59:C61"/>
    <mergeCell ref="D2:D3"/>
    <mergeCell ref="E2:E3"/>
    <mergeCell ref="F40:F42"/>
    <mergeCell ref="D28:D30"/>
    <mergeCell ref="D7:D9"/>
    <mergeCell ref="D13:D15"/>
    <mergeCell ref="D16:D18"/>
    <mergeCell ref="D25:D27"/>
    <mergeCell ref="F13:F15"/>
    <mergeCell ref="E10:E12"/>
    <mergeCell ref="F10:F12"/>
    <mergeCell ref="E13:E15"/>
    <mergeCell ref="F16:F18"/>
    <mergeCell ref="E31:E33"/>
    <mergeCell ref="D19:D21"/>
    <mergeCell ref="F25:F27"/>
    <mergeCell ref="D4:D6"/>
    <mergeCell ref="I34:I36"/>
    <mergeCell ref="H47:H49"/>
    <mergeCell ref="I47:I49"/>
    <mergeCell ref="B7:B9"/>
    <mergeCell ref="C7:C9"/>
    <mergeCell ref="B40:B42"/>
    <mergeCell ref="C40:C42"/>
    <mergeCell ref="D47:D49"/>
    <mergeCell ref="C37:C39"/>
    <mergeCell ref="D37:D39"/>
    <mergeCell ref="I10:I12"/>
    <mergeCell ref="I13:I15"/>
    <mergeCell ref="I7:I9"/>
    <mergeCell ref="B19:B21"/>
    <mergeCell ref="C19:C21"/>
    <mergeCell ref="H53:H55"/>
    <mergeCell ref="I59:I61"/>
    <mergeCell ref="I53:I55"/>
    <mergeCell ref="H2:H3"/>
    <mergeCell ref="I2:I3"/>
    <mergeCell ref="D50:D52"/>
    <mergeCell ref="C2:C3"/>
    <mergeCell ref="I71:I73"/>
    <mergeCell ref="H34:H36"/>
    <mergeCell ref="C22:C24"/>
    <mergeCell ref="D22:D24"/>
    <mergeCell ref="E22:E24"/>
    <mergeCell ref="F22:F24"/>
    <mergeCell ref="H22:H24"/>
    <mergeCell ref="I22:I24"/>
    <mergeCell ref="C53:C55"/>
    <mergeCell ref="E71:E73"/>
    <mergeCell ref="H7:H9"/>
    <mergeCell ref="H13:H15"/>
    <mergeCell ref="F4:F6"/>
    <mergeCell ref="E4:E6"/>
    <mergeCell ref="F71:F73"/>
    <mergeCell ref="D68:D70"/>
    <mergeCell ref="H37:H39"/>
    <mergeCell ref="H50:H52"/>
    <mergeCell ref="H89:H91"/>
    <mergeCell ref="I86:I88"/>
    <mergeCell ref="I89:I91"/>
    <mergeCell ref="I50:I52"/>
    <mergeCell ref="I80:I82"/>
    <mergeCell ref="I113:I115"/>
    <mergeCell ref="E107:E109"/>
    <mergeCell ref="D110:D112"/>
    <mergeCell ref="F98:F100"/>
    <mergeCell ref="H98:H100"/>
    <mergeCell ref="D65:D67"/>
    <mergeCell ref="D59:D61"/>
    <mergeCell ref="E62:E64"/>
    <mergeCell ref="F77:F79"/>
    <mergeCell ref="H83:H85"/>
    <mergeCell ref="D89:D91"/>
    <mergeCell ref="E83:E85"/>
    <mergeCell ref="H74:H76"/>
    <mergeCell ref="I74:I76"/>
    <mergeCell ref="H56:H58"/>
    <mergeCell ref="H65:H67"/>
    <mergeCell ref="H71:H73"/>
    <mergeCell ref="I65:I67"/>
    <mergeCell ref="I107:I109"/>
    <mergeCell ref="F146:F148"/>
    <mergeCell ref="E140:E142"/>
    <mergeCell ref="F140:F142"/>
    <mergeCell ref="H104:H106"/>
    <mergeCell ref="F104:F106"/>
    <mergeCell ref="D107:D109"/>
    <mergeCell ref="F107:F109"/>
    <mergeCell ref="F110:F112"/>
    <mergeCell ref="H110:H112"/>
    <mergeCell ref="H113:H115"/>
    <mergeCell ref="D104:D106"/>
    <mergeCell ref="E104:E106"/>
    <mergeCell ref="E110:E112"/>
    <mergeCell ref="I110:I112"/>
    <mergeCell ref="E143:E145"/>
    <mergeCell ref="I119:I121"/>
    <mergeCell ref="D116:D118"/>
    <mergeCell ref="D113:D115"/>
    <mergeCell ref="D140:D142"/>
    <mergeCell ref="D119:D121"/>
    <mergeCell ref="D122:D124"/>
    <mergeCell ref="F177:F179"/>
    <mergeCell ref="H177:H179"/>
    <mergeCell ref="F155:F157"/>
    <mergeCell ref="D177:D179"/>
    <mergeCell ref="F143:F145"/>
    <mergeCell ref="D146:D148"/>
    <mergeCell ref="I131:I133"/>
    <mergeCell ref="H149:H151"/>
    <mergeCell ref="H134:H136"/>
    <mergeCell ref="F134:F136"/>
    <mergeCell ref="H137:H139"/>
    <mergeCell ref="H146:H148"/>
    <mergeCell ref="H140:H142"/>
    <mergeCell ref="H143:H145"/>
    <mergeCell ref="H167:H169"/>
    <mergeCell ref="I167:I169"/>
    <mergeCell ref="F149:F151"/>
    <mergeCell ref="D134:D136"/>
    <mergeCell ref="I161:I163"/>
    <mergeCell ref="H164:H166"/>
    <mergeCell ref="I164:I166"/>
    <mergeCell ref="I140:I142"/>
    <mergeCell ref="D173:D176"/>
    <mergeCell ref="E173:E176"/>
    <mergeCell ref="H187:H189"/>
    <mergeCell ref="D187:D189"/>
    <mergeCell ref="E187:E189"/>
    <mergeCell ref="I181:I183"/>
    <mergeCell ref="F161:F163"/>
    <mergeCell ref="H161:H163"/>
    <mergeCell ref="I187:I189"/>
    <mergeCell ref="D161:D163"/>
    <mergeCell ref="E161:E163"/>
    <mergeCell ref="I184:I186"/>
    <mergeCell ref="F167:F169"/>
    <mergeCell ref="F187:F189"/>
    <mergeCell ref="H184:H186"/>
    <mergeCell ref="E184:E186"/>
    <mergeCell ref="F184:F186"/>
    <mergeCell ref="F164:F166"/>
    <mergeCell ref="H181:H183"/>
    <mergeCell ref="E181:E183"/>
    <mergeCell ref="I177:I179"/>
    <mergeCell ref="D170:D172"/>
    <mergeCell ref="E170:E172"/>
    <mergeCell ref="F170:F172"/>
    <mergeCell ref="H170:H172"/>
    <mergeCell ref="I170:I172"/>
    <mergeCell ref="F173:F176"/>
    <mergeCell ref="H173:H176"/>
    <mergeCell ref="I173:I176"/>
    <mergeCell ref="H152:H154"/>
    <mergeCell ref="D155:D157"/>
    <mergeCell ref="E155:E157"/>
    <mergeCell ref="D143:D145"/>
    <mergeCell ref="F128:F130"/>
    <mergeCell ref="H125:H127"/>
    <mergeCell ref="I128:I130"/>
    <mergeCell ref="D125:D127"/>
    <mergeCell ref="D128:D130"/>
    <mergeCell ref="E125:E127"/>
    <mergeCell ref="E128:E130"/>
    <mergeCell ref="F125:F127"/>
    <mergeCell ref="H158:H160"/>
    <mergeCell ref="I158:I160"/>
    <mergeCell ref="I146:I148"/>
    <mergeCell ref="F137:F139"/>
    <mergeCell ref="E146:E148"/>
    <mergeCell ref="C86:C88"/>
    <mergeCell ref="D86:D88"/>
    <mergeCell ref="C104:C106"/>
    <mergeCell ref="H77:H79"/>
    <mergeCell ref="E80:E82"/>
    <mergeCell ref="F74:F76"/>
    <mergeCell ref="H80:H82"/>
    <mergeCell ref="C158:C160"/>
    <mergeCell ref="D158:D160"/>
    <mergeCell ref="E158:E160"/>
    <mergeCell ref="F158:F160"/>
    <mergeCell ref="C98:C100"/>
    <mergeCell ref="D98:D100"/>
    <mergeCell ref="C107:C109"/>
    <mergeCell ref="C92:C94"/>
    <mergeCell ref="C101:C103"/>
    <mergeCell ref="C110:C112"/>
    <mergeCell ref="C113:C115"/>
    <mergeCell ref="D95:D97"/>
    <mergeCell ref="E95:E97"/>
    <mergeCell ref="F95:F97"/>
    <mergeCell ref="C89:C91"/>
    <mergeCell ref="D83:D85"/>
    <mergeCell ref="F83:F85"/>
    <mergeCell ref="C68:C70"/>
    <mergeCell ref="F68:F70"/>
    <mergeCell ref="D74:D76"/>
    <mergeCell ref="B71:B73"/>
    <mergeCell ref="H155:H157"/>
    <mergeCell ref="I155:I157"/>
    <mergeCell ref="A1:I1"/>
    <mergeCell ref="A43:A45"/>
    <mergeCell ref="B43:B45"/>
    <mergeCell ref="C43:C45"/>
    <mergeCell ref="D43:D45"/>
    <mergeCell ref="E43:E45"/>
    <mergeCell ref="A152:A154"/>
    <mergeCell ref="B152:B154"/>
    <mergeCell ref="C152:C154"/>
    <mergeCell ref="D152:D154"/>
    <mergeCell ref="E152:E154"/>
    <mergeCell ref="F152:F154"/>
    <mergeCell ref="A155:A157"/>
    <mergeCell ref="B155:B157"/>
    <mergeCell ref="D62:D64"/>
    <mergeCell ref="I125:I127"/>
    <mergeCell ref="I143:I145"/>
    <mergeCell ref="E149:E151"/>
    <mergeCell ref="A158:A160"/>
    <mergeCell ref="B158:B160"/>
    <mergeCell ref="A40:A42"/>
    <mergeCell ref="I37:I39"/>
    <mergeCell ref="H40:H42"/>
    <mergeCell ref="I40:I42"/>
    <mergeCell ref="D31:D33"/>
    <mergeCell ref="E34:E36"/>
    <mergeCell ref="F34:F36"/>
    <mergeCell ref="I152:I154"/>
    <mergeCell ref="I149:I151"/>
    <mergeCell ref="A86:A88"/>
    <mergeCell ref="B53:B55"/>
    <mergeCell ref="A53:A55"/>
    <mergeCell ref="D53:D55"/>
    <mergeCell ref="C56:C58"/>
    <mergeCell ref="D56:D58"/>
    <mergeCell ref="A98:A100"/>
    <mergeCell ref="A59:A61"/>
    <mergeCell ref="B59:B61"/>
    <mergeCell ref="F62:F64"/>
    <mergeCell ref="A74:A76"/>
    <mergeCell ref="A71:A73"/>
    <mergeCell ref="C62:C64"/>
    <mergeCell ref="F119:F121"/>
    <mergeCell ref="E98:E100"/>
    <mergeCell ref="D40:D42"/>
    <mergeCell ref="H19:H21"/>
    <mergeCell ref="I19:I21"/>
    <mergeCell ref="I4:I6"/>
    <mergeCell ref="H4:H6"/>
    <mergeCell ref="H10:H12"/>
    <mergeCell ref="H43:H45"/>
    <mergeCell ref="I43:I45"/>
    <mergeCell ref="F31:F33"/>
    <mergeCell ref="H25:H27"/>
    <mergeCell ref="I25:I27"/>
    <mergeCell ref="I31:I33"/>
    <mergeCell ref="H28:H30"/>
    <mergeCell ref="I28:I30"/>
    <mergeCell ref="H31:H33"/>
    <mergeCell ref="H16:H18"/>
    <mergeCell ref="I16:I18"/>
    <mergeCell ref="E16:E18"/>
    <mergeCell ref="F19:F21"/>
    <mergeCell ref="D101:D103"/>
    <mergeCell ref="H107:H109"/>
    <mergeCell ref="I104:I106"/>
  </mergeCells>
  <phoneticPr fontId="3"/>
  <printOptions horizontalCentered="1"/>
  <pageMargins left="0.70866141732283472" right="0.70866141732283472" top="0.62992125984251968" bottom="0.62992125984251968" header="0.31496062992125984" footer="0.31496062992125984"/>
  <pageSetup paperSize="9" scale="82" fitToHeight="0" orientation="landscape" r:id="rId1"/>
  <rowBreaks count="3" manualBreakCount="3">
    <brk id="42" max="8" man="1"/>
    <brk id="85" max="8" man="1"/>
    <brk id="127"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FC6D9-662F-4026-BD53-93E0FF8659BD}">
  <sheetPr>
    <tabColor rgb="FF7030A0"/>
    <pageSetUpPr fitToPage="1"/>
  </sheetPr>
  <dimension ref="A1:K238"/>
  <sheetViews>
    <sheetView showWhiteSpace="0" view="pageBreakPreview" zoomScale="90" zoomScaleNormal="90" zoomScaleSheetLayoutView="90" workbookViewId="0">
      <selection activeCell="K6" sqref="K6"/>
    </sheetView>
  </sheetViews>
  <sheetFormatPr defaultColWidth="9" defaultRowHeight="13.5" x14ac:dyDescent="0.15"/>
  <cols>
    <col min="1" max="1" width="16.25" style="342" customWidth="1"/>
    <col min="2" max="2" width="16.375" style="342" customWidth="1"/>
    <col min="3" max="3" width="8.625" style="345" customWidth="1"/>
    <col min="4" max="4" width="34.375" style="342" customWidth="1"/>
    <col min="5" max="6" width="4.625" style="342" customWidth="1"/>
    <col min="7" max="7" width="25" style="342" customWidth="1"/>
    <col min="8" max="8" width="22.5" style="344" bestFit="1" customWidth="1"/>
    <col min="9" max="9" width="29.375" style="397" customWidth="1"/>
    <col min="10" max="10" width="7.5" style="342" bestFit="1" customWidth="1"/>
    <col min="11" max="11" width="29.5" style="342" bestFit="1" customWidth="1"/>
    <col min="12" max="12" width="27.25" style="342" bestFit="1" customWidth="1"/>
    <col min="13" max="13" width="13" style="342" bestFit="1" customWidth="1"/>
    <col min="14" max="14" width="103.75" style="342" bestFit="1" customWidth="1"/>
    <col min="15" max="15" width="23.625" style="342" bestFit="1" customWidth="1"/>
    <col min="16" max="16" width="19.875" style="342" bestFit="1" customWidth="1"/>
    <col min="17" max="17" width="45.5" style="342" bestFit="1" customWidth="1"/>
    <col min="18" max="18" width="47.125" style="342" bestFit="1" customWidth="1"/>
    <col min="19" max="19" width="12.375" style="342" bestFit="1" customWidth="1"/>
    <col min="20" max="20" width="12.25" style="342" bestFit="1" customWidth="1"/>
    <col min="21" max="21" width="12.375" style="342" bestFit="1" customWidth="1"/>
    <col min="22" max="22" width="8.125" style="342" bestFit="1" customWidth="1"/>
    <col min="23" max="16384" width="9" style="342"/>
  </cols>
  <sheetData>
    <row r="1" spans="1:11" ht="39" x14ac:dyDescent="0.15">
      <c r="A1" s="742" t="s">
        <v>1751</v>
      </c>
      <c r="B1" s="742"/>
      <c r="C1" s="742"/>
      <c r="D1" s="742"/>
      <c r="E1" s="742"/>
      <c r="F1" s="742"/>
      <c r="G1" s="742"/>
      <c r="H1" s="742"/>
      <c r="I1" s="742"/>
      <c r="J1" s="369"/>
      <c r="K1" s="369"/>
    </row>
    <row r="2" spans="1:11" ht="13.5" customHeight="1" x14ac:dyDescent="0.15">
      <c r="A2" s="716" t="s">
        <v>47</v>
      </c>
      <c r="B2" s="717"/>
      <c r="C2" s="668" t="s">
        <v>53</v>
      </c>
      <c r="D2" s="669" t="s">
        <v>48</v>
      </c>
      <c r="E2" s="670" t="s">
        <v>49</v>
      </c>
      <c r="F2" s="668" t="s">
        <v>54</v>
      </c>
      <c r="G2" s="368" t="s">
        <v>354</v>
      </c>
      <c r="H2" s="664" t="s">
        <v>50</v>
      </c>
      <c r="I2" s="666" t="s">
        <v>51</v>
      </c>
    </row>
    <row r="3" spans="1:11" ht="14.25" customHeight="1" x14ac:dyDescent="0.15">
      <c r="A3" s="339" t="s">
        <v>1588</v>
      </c>
      <c r="B3" s="339" t="s">
        <v>352</v>
      </c>
      <c r="C3" s="669"/>
      <c r="D3" s="669"/>
      <c r="E3" s="671"/>
      <c r="F3" s="668"/>
      <c r="G3" s="367" t="s">
        <v>52</v>
      </c>
      <c r="H3" s="665"/>
      <c r="I3" s="667"/>
    </row>
    <row r="4" spans="1:11" s="303" customFormat="1" ht="14.25" customHeight="1" x14ac:dyDescent="0.15">
      <c r="A4" s="678" t="s">
        <v>1713</v>
      </c>
      <c r="B4" s="641" t="s">
        <v>534</v>
      </c>
      <c r="C4" s="641">
        <v>1760190</v>
      </c>
      <c r="D4" s="685" t="s">
        <v>1750</v>
      </c>
      <c r="E4" s="654">
        <v>2</v>
      </c>
      <c r="F4" s="641" t="s">
        <v>239</v>
      </c>
      <c r="G4" s="311" t="s">
        <v>1749</v>
      </c>
      <c r="H4" s="648" t="s">
        <v>234</v>
      </c>
      <c r="I4" s="734" t="s">
        <v>1748</v>
      </c>
    </row>
    <row r="5" spans="1:11" s="303" customFormat="1" ht="14.25" customHeight="1" x14ac:dyDescent="0.15">
      <c r="A5" s="641"/>
      <c r="B5" s="641"/>
      <c r="C5" s="641"/>
      <c r="D5" s="702"/>
      <c r="E5" s="655"/>
      <c r="F5" s="641"/>
      <c r="G5" s="311" t="s">
        <v>1747</v>
      </c>
      <c r="H5" s="649"/>
      <c r="I5" s="734"/>
    </row>
    <row r="6" spans="1:11" s="303" customFormat="1" ht="14.25" customHeight="1" x14ac:dyDescent="0.15">
      <c r="A6" s="641"/>
      <c r="B6" s="641"/>
      <c r="C6" s="641"/>
      <c r="D6" s="712"/>
      <c r="E6" s="656"/>
      <c r="F6" s="641"/>
      <c r="G6" s="310"/>
      <c r="H6" s="650"/>
      <c r="I6" s="734"/>
    </row>
    <row r="7" spans="1:11" s="303" customFormat="1" ht="14.25" customHeight="1" x14ac:dyDescent="0.15">
      <c r="A7" s="673" t="s">
        <v>1713</v>
      </c>
      <c r="B7" s="674" t="s">
        <v>504</v>
      </c>
      <c r="C7" s="674">
        <v>1760220</v>
      </c>
      <c r="D7" s="703" t="s">
        <v>1746</v>
      </c>
      <c r="E7" s="642">
        <v>2</v>
      </c>
      <c r="F7" s="674" t="s">
        <v>231</v>
      </c>
      <c r="G7" s="333" t="s">
        <v>1745</v>
      </c>
      <c r="H7" s="645" t="s">
        <v>234</v>
      </c>
      <c r="I7" s="799" t="s">
        <v>1744</v>
      </c>
    </row>
    <row r="8" spans="1:11" s="303" customFormat="1" ht="14.25" customHeight="1" x14ac:dyDescent="0.15">
      <c r="A8" s="674"/>
      <c r="B8" s="674"/>
      <c r="C8" s="674"/>
      <c r="D8" s="751"/>
      <c r="E8" s="643"/>
      <c r="F8" s="674"/>
      <c r="G8" s="308"/>
      <c r="H8" s="646"/>
      <c r="I8" s="799"/>
    </row>
    <row r="9" spans="1:11" s="303" customFormat="1" ht="14.25" customHeight="1" x14ac:dyDescent="0.15">
      <c r="A9" s="674"/>
      <c r="B9" s="674"/>
      <c r="C9" s="674"/>
      <c r="D9" s="752"/>
      <c r="E9" s="644"/>
      <c r="F9" s="674"/>
      <c r="G9" s="307"/>
      <c r="H9" s="647"/>
      <c r="I9" s="799"/>
    </row>
    <row r="10" spans="1:11" s="303" customFormat="1" ht="14.25" customHeight="1" x14ac:dyDescent="0.15">
      <c r="A10" s="678" t="s">
        <v>1713</v>
      </c>
      <c r="B10" s="641" t="s">
        <v>504</v>
      </c>
      <c r="C10" s="641">
        <v>1760157</v>
      </c>
      <c r="D10" s="685" t="s">
        <v>1743</v>
      </c>
      <c r="E10" s="654">
        <v>2</v>
      </c>
      <c r="F10" s="641" t="s">
        <v>231</v>
      </c>
      <c r="G10" s="317" t="s">
        <v>1669</v>
      </c>
      <c r="H10" s="648" t="s">
        <v>234</v>
      </c>
      <c r="I10" s="734" t="s">
        <v>1742</v>
      </c>
    </row>
    <row r="11" spans="1:11" s="303" customFormat="1" ht="14.25" customHeight="1" x14ac:dyDescent="0.15">
      <c r="A11" s="641"/>
      <c r="B11" s="641"/>
      <c r="C11" s="641"/>
      <c r="D11" s="702"/>
      <c r="E11" s="655"/>
      <c r="F11" s="641"/>
      <c r="G11" s="311" t="s">
        <v>1741</v>
      </c>
      <c r="H11" s="649"/>
      <c r="I11" s="734"/>
    </row>
    <row r="12" spans="1:11" s="303" customFormat="1" ht="14.25" customHeight="1" x14ac:dyDescent="0.15">
      <c r="A12" s="641"/>
      <c r="B12" s="641"/>
      <c r="C12" s="641"/>
      <c r="D12" s="712"/>
      <c r="E12" s="656"/>
      <c r="F12" s="641"/>
      <c r="G12" s="310"/>
      <c r="H12" s="650"/>
      <c r="I12" s="734"/>
    </row>
    <row r="13" spans="1:11" s="303" customFormat="1" ht="14.25" customHeight="1" x14ac:dyDescent="0.15">
      <c r="A13" s="678" t="s">
        <v>1713</v>
      </c>
      <c r="B13" s="641" t="s">
        <v>534</v>
      </c>
      <c r="C13" s="641">
        <v>1760106</v>
      </c>
      <c r="D13" s="658" t="s">
        <v>1740</v>
      </c>
      <c r="E13" s="654">
        <v>2</v>
      </c>
      <c r="F13" s="641" t="s">
        <v>239</v>
      </c>
      <c r="G13" s="351" t="s">
        <v>507</v>
      </c>
      <c r="H13" s="648" t="s">
        <v>234</v>
      </c>
      <c r="I13" s="734" t="s">
        <v>1739</v>
      </c>
    </row>
    <row r="14" spans="1:11" s="303" customFormat="1" ht="14.25" customHeight="1" x14ac:dyDescent="0.15">
      <c r="A14" s="641"/>
      <c r="B14" s="641"/>
      <c r="C14" s="641"/>
      <c r="D14" s="659"/>
      <c r="E14" s="655"/>
      <c r="F14" s="641"/>
      <c r="G14" s="350" t="s">
        <v>1738</v>
      </c>
      <c r="H14" s="649"/>
      <c r="I14" s="734"/>
    </row>
    <row r="15" spans="1:11" s="303" customFormat="1" ht="14.25" customHeight="1" x14ac:dyDescent="0.15">
      <c r="A15" s="641"/>
      <c r="B15" s="641"/>
      <c r="C15" s="641"/>
      <c r="D15" s="659"/>
      <c r="E15" s="656"/>
      <c r="F15" s="641"/>
      <c r="G15" s="349"/>
      <c r="H15" s="650"/>
      <c r="I15" s="734"/>
    </row>
    <row r="16" spans="1:11" s="303" customFormat="1" ht="14.25" customHeight="1" x14ac:dyDescent="0.15">
      <c r="A16" s="678" t="s">
        <v>1713</v>
      </c>
      <c r="B16" s="678" t="s">
        <v>504</v>
      </c>
      <c r="C16" s="641">
        <v>1760203</v>
      </c>
      <c r="D16" s="658" t="s">
        <v>1737</v>
      </c>
      <c r="E16" s="654">
        <v>2</v>
      </c>
      <c r="F16" s="641" t="s">
        <v>239</v>
      </c>
      <c r="G16" s="400" t="s">
        <v>1736</v>
      </c>
      <c r="H16" s="648" t="s">
        <v>234</v>
      </c>
      <c r="I16" s="790" t="s">
        <v>1735</v>
      </c>
    </row>
    <row r="17" spans="1:9" s="303" customFormat="1" ht="14.25" customHeight="1" x14ac:dyDescent="0.15">
      <c r="A17" s="641"/>
      <c r="B17" s="641"/>
      <c r="C17" s="641"/>
      <c r="D17" s="659"/>
      <c r="E17" s="655"/>
      <c r="F17" s="641"/>
      <c r="G17" s="401" t="s">
        <v>1734</v>
      </c>
      <c r="H17" s="649"/>
      <c r="I17" s="791"/>
    </row>
    <row r="18" spans="1:9" s="303" customFormat="1" ht="14.25" customHeight="1" x14ac:dyDescent="0.15">
      <c r="A18" s="641"/>
      <c r="B18" s="641"/>
      <c r="C18" s="641"/>
      <c r="D18" s="659"/>
      <c r="E18" s="656"/>
      <c r="F18" s="641"/>
      <c r="G18" s="394"/>
      <c r="H18" s="650"/>
      <c r="I18" s="792"/>
    </row>
    <row r="19" spans="1:9" s="303" customFormat="1" ht="14.25" customHeight="1" x14ac:dyDescent="0.15">
      <c r="A19" s="678" t="s">
        <v>1713</v>
      </c>
      <c r="B19" s="678" t="s">
        <v>504</v>
      </c>
      <c r="C19" s="641">
        <v>1760181</v>
      </c>
      <c r="D19" s="658" t="s">
        <v>1733</v>
      </c>
      <c r="E19" s="654">
        <v>2</v>
      </c>
      <c r="F19" s="641" t="s">
        <v>231</v>
      </c>
      <c r="G19" s="351" t="s">
        <v>511</v>
      </c>
      <c r="H19" s="648" t="s">
        <v>234</v>
      </c>
      <c r="I19" s="661" t="s">
        <v>1732</v>
      </c>
    </row>
    <row r="20" spans="1:9" s="303" customFormat="1" ht="14.25" customHeight="1" x14ac:dyDescent="0.15">
      <c r="A20" s="641"/>
      <c r="B20" s="641"/>
      <c r="C20" s="641"/>
      <c r="D20" s="659"/>
      <c r="E20" s="655"/>
      <c r="F20" s="641"/>
      <c r="G20" s="350"/>
      <c r="H20" s="649"/>
      <c r="I20" s="662"/>
    </row>
    <row r="21" spans="1:9" s="303" customFormat="1" ht="14.25" customHeight="1" x14ac:dyDescent="0.15">
      <c r="A21" s="641"/>
      <c r="B21" s="641"/>
      <c r="C21" s="641"/>
      <c r="D21" s="659"/>
      <c r="E21" s="656"/>
      <c r="F21" s="641"/>
      <c r="G21" s="349"/>
      <c r="H21" s="650"/>
      <c r="I21" s="663"/>
    </row>
    <row r="22" spans="1:9" s="303" customFormat="1" ht="14.25" customHeight="1" x14ac:dyDescent="0.15">
      <c r="A22" s="678" t="s">
        <v>1713</v>
      </c>
      <c r="B22" s="678" t="s">
        <v>504</v>
      </c>
      <c r="C22" s="641">
        <v>1760149</v>
      </c>
      <c r="D22" s="658" t="s">
        <v>1731</v>
      </c>
      <c r="E22" s="654">
        <v>2</v>
      </c>
      <c r="F22" s="641" t="s">
        <v>219</v>
      </c>
      <c r="G22" s="401" t="s">
        <v>1730</v>
      </c>
      <c r="H22" s="648" t="s">
        <v>234</v>
      </c>
      <c r="I22" s="790" t="s">
        <v>1729</v>
      </c>
    </row>
    <row r="23" spans="1:9" s="303" customFormat="1" ht="14.25" customHeight="1" x14ac:dyDescent="0.15">
      <c r="A23" s="641"/>
      <c r="B23" s="641"/>
      <c r="C23" s="641"/>
      <c r="D23" s="659"/>
      <c r="E23" s="655"/>
      <c r="F23" s="641"/>
      <c r="G23" s="319"/>
      <c r="H23" s="649"/>
      <c r="I23" s="791"/>
    </row>
    <row r="24" spans="1:9" s="303" customFormat="1" ht="14.25" customHeight="1" x14ac:dyDescent="0.15">
      <c r="A24" s="641"/>
      <c r="B24" s="641"/>
      <c r="C24" s="641"/>
      <c r="D24" s="659"/>
      <c r="E24" s="656"/>
      <c r="F24" s="641"/>
      <c r="G24" s="394"/>
      <c r="H24" s="650"/>
      <c r="I24" s="792"/>
    </row>
    <row r="25" spans="1:9" s="303" customFormat="1" ht="14.25" customHeight="1" x14ac:dyDescent="0.15">
      <c r="A25" s="678" t="s">
        <v>1713</v>
      </c>
      <c r="B25" s="678" t="s">
        <v>504</v>
      </c>
      <c r="C25" s="641">
        <v>5760020</v>
      </c>
      <c r="D25" s="658" t="s">
        <v>1728</v>
      </c>
      <c r="E25" s="654">
        <v>1</v>
      </c>
      <c r="F25" s="641" t="s">
        <v>255</v>
      </c>
      <c r="G25" s="400" t="s">
        <v>1727</v>
      </c>
      <c r="H25" s="648" t="s">
        <v>234</v>
      </c>
      <c r="I25" s="734" t="s">
        <v>1726</v>
      </c>
    </row>
    <row r="26" spans="1:9" s="303" customFormat="1" ht="14.25" customHeight="1" x14ac:dyDescent="0.15">
      <c r="A26" s="641"/>
      <c r="B26" s="641"/>
      <c r="C26" s="641"/>
      <c r="D26" s="659"/>
      <c r="E26" s="655"/>
      <c r="F26" s="641"/>
      <c r="G26" s="319" t="s">
        <v>1667</v>
      </c>
      <c r="H26" s="649"/>
      <c r="I26" s="734"/>
    </row>
    <row r="27" spans="1:9" s="303" customFormat="1" ht="14.25" customHeight="1" x14ac:dyDescent="0.15">
      <c r="A27" s="641"/>
      <c r="B27" s="641"/>
      <c r="C27" s="641"/>
      <c r="D27" s="659"/>
      <c r="E27" s="655"/>
      <c r="F27" s="641"/>
      <c r="G27" s="319" t="s">
        <v>1725</v>
      </c>
      <c r="H27" s="649"/>
      <c r="I27" s="734"/>
    </row>
    <row r="28" spans="1:9" s="303" customFormat="1" ht="14.25" customHeight="1" x14ac:dyDescent="0.15">
      <c r="A28" s="641"/>
      <c r="B28" s="641"/>
      <c r="C28" s="641"/>
      <c r="D28" s="659"/>
      <c r="E28" s="656"/>
      <c r="F28" s="641"/>
      <c r="G28" s="394" t="s">
        <v>1724</v>
      </c>
      <c r="H28" s="650"/>
      <c r="I28" s="734"/>
    </row>
    <row r="29" spans="1:9" s="303" customFormat="1" ht="14.25" customHeight="1" x14ac:dyDescent="0.15">
      <c r="A29" s="678" t="s">
        <v>1713</v>
      </c>
      <c r="B29" s="678" t="s">
        <v>504</v>
      </c>
      <c r="C29" s="641">
        <v>1760173</v>
      </c>
      <c r="D29" s="658" t="s">
        <v>1723</v>
      </c>
      <c r="E29" s="654">
        <v>2</v>
      </c>
      <c r="F29" s="641" t="s">
        <v>231</v>
      </c>
      <c r="G29" s="351" t="s">
        <v>507</v>
      </c>
      <c r="H29" s="648" t="s">
        <v>234</v>
      </c>
      <c r="I29" s="661" t="s">
        <v>1722</v>
      </c>
    </row>
    <row r="30" spans="1:9" s="303" customFormat="1" ht="14.25" customHeight="1" x14ac:dyDescent="0.15">
      <c r="A30" s="641"/>
      <c r="B30" s="641"/>
      <c r="C30" s="641"/>
      <c r="D30" s="659"/>
      <c r="E30" s="655"/>
      <c r="F30" s="641"/>
      <c r="G30" s="350"/>
      <c r="H30" s="649"/>
      <c r="I30" s="662"/>
    </row>
    <row r="31" spans="1:9" s="303" customFormat="1" ht="14.25" customHeight="1" x14ac:dyDescent="0.15">
      <c r="A31" s="641"/>
      <c r="B31" s="641"/>
      <c r="C31" s="641"/>
      <c r="D31" s="659"/>
      <c r="E31" s="656"/>
      <c r="F31" s="641"/>
      <c r="G31" s="349"/>
      <c r="H31" s="650"/>
      <c r="I31" s="663"/>
    </row>
    <row r="32" spans="1:9" s="303" customFormat="1" ht="14.25" customHeight="1" x14ac:dyDescent="0.15">
      <c r="A32" s="678" t="s">
        <v>1713</v>
      </c>
      <c r="B32" s="678" t="s">
        <v>504</v>
      </c>
      <c r="C32" s="641">
        <v>1760211</v>
      </c>
      <c r="D32" s="658" t="s">
        <v>1721</v>
      </c>
      <c r="E32" s="654">
        <v>2</v>
      </c>
      <c r="F32" s="641" t="s">
        <v>239</v>
      </c>
      <c r="G32" s="400" t="s">
        <v>1396</v>
      </c>
      <c r="H32" s="648" t="s">
        <v>234</v>
      </c>
      <c r="I32" s="790" t="s">
        <v>1395</v>
      </c>
    </row>
    <row r="33" spans="1:9" s="303" customFormat="1" ht="14.25" customHeight="1" x14ac:dyDescent="0.15">
      <c r="A33" s="641"/>
      <c r="B33" s="641"/>
      <c r="C33" s="641"/>
      <c r="D33" s="659"/>
      <c r="E33" s="655"/>
      <c r="F33" s="641"/>
      <c r="G33" s="319" t="s">
        <v>1394</v>
      </c>
      <c r="H33" s="649"/>
      <c r="I33" s="791"/>
    </row>
    <row r="34" spans="1:9" s="303" customFormat="1" ht="14.25" customHeight="1" x14ac:dyDescent="0.15">
      <c r="A34" s="641"/>
      <c r="B34" s="641"/>
      <c r="C34" s="641"/>
      <c r="D34" s="659"/>
      <c r="E34" s="656"/>
      <c r="F34" s="641"/>
      <c r="G34" s="394"/>
      <c r="H34" s="650"/>
      <c r="I34" s="792"/>
    </row>
    <row r="35" spans="1:9" s="303" customFormat="1" ht="14.25" customHeight="1" x14ac:dyDescent="0.15">
      <c r="A35" s="678" t="s">
        <v>1713</v>
      </c>
      <c r="B35" s="641" t="s">
        <v>504</v>
      </c>
      <c r="C35" s="641">
        <v>1760122</v>
      </c>
      <c r="D35" s="685" t="s">
        <v>1720</v>
      </c>
      <c r="E35" s="654">
        <v>2</v>
      </c>
      <c r="F35" s="641" t="s">
        <v>231</v>
      </c>
      <c r="G35" s="317" t="s">
        <v>1719</v>
      </c>
      <c r="H35" s="648" t="s">
        <v>234</v>
      </c>
      <c r="I35" s="734" t="s">
        <v>1718</v>
      </c>
    </row>
    <row r="36" spans="1:9" s="303" customFormat="1" ht="14.25" customHeight="1" x14ac:dyDescent="0.15">
      <c r="A36" s="641"/>
      <c r="B36" s="641"/>
      <c r="C36" s="641"/>
      <c r="D36" s="702"/>
      <c r="E36" s="655"/>
      <c r="F36" s="641"/>
      <c r="G36" s="311"/>
      <c r="H36" s="649"/>
      <c r="I36" s="734"/>
    </row>
    <row r="37" spans="1:9" s="303" customFormat="1" ht="14.25" customHeight="1" x14ac:dyDescent="0.15">
      <c r="A37" s="641"/>
      <c r="B37" s="641"/>
      <c r="C37" s="641"/>
      <c r="D37" s="712"/>
      <c r="E37" s="656"/>
      <c r="F37" s="641"/>
      <c r="G37" s="310"/>
      <c r="H37" s="650"/>
      <c r="I37" s="734"/>
    </row>
    <row r="38" spans="1:9" s="303" customFormat="1" ht="14.25" customHeight="1" x14ac:dyDescent="0.15">
      <c r="A38" s="678" t="s">
        <v>1713</v>
      </c>
      <c r="B38" s="641" t="s">
        <v>504</v>
      </c>
      <c r="C38" s="654">
        <v>1760114</v>
      </c>
      <c r="D38" s="685" t="s">
        <v>1717</v>
      </c>
      <c r="E38" s="654">
        <v>2</v>
      </c>
      <c r="F38" s="641" t="s">
        <v>239</v>
      </c>
      <c r="G38" s="320" t="s">
        <v>1716</v>
      </c>
      <c r="H38" s="648" t="s">
        <v>234</v>
      </c>
      <c r="I38" s="796" t="s">
        <v>1715</v>
      </c>
    </row>
    <row r="39" spans="1:9" s="303" customFormat="1" ht="14.25" customHeight="1" x14ac:dyDescent="0.15">
      <c r="A39" s="641"/>
      <c r="B39" s="641"/>
      <c r="C39" s="655"/>
      <c r="D39" s="702"/>
      <c r="E39" s="655"/>
      <c r="F39" s="641"/>
      <c r="G39" s="319"/>
      <c r="H39" s="649"/>
      <c r="I39" s="797"/>
    </row>
    <row r="40" spans="1:9" s="303" customFormat="1" ht="14.25" customHeight="1" x14ac:dyDescent="0.15">
      <c r="A40" s="641"/>
      <c r="B40" s="641"/>
      <c r="C40" s="656"/>
      <c r="D40" s="712"/>
      <c r="E40" s="656"/>
      <c r="F40" s="641"/>
      <c r="G40" s="394"/>
      <c r="H40" s="650"/>
      <c r="I40" s="798"/>
    </row>
    <row r="41" spans="1:9" s="303" customFormat="1" ht="14.25" customHeight="1" x14ac:dyDescent="0.15">
      <c r="A41" s="678" t="s">
        <v>1713</v>
      </c>
      <c r="B41" s="641" t="s">
        <v>504</v>
      </c>
      <c r="C41" s="641">
        <v>1760165</v>
      </c>
      <c r="D41" s="685" t="s">
        <v>1714</v>
      </c>
      <c r="E41" s="654">
        <v>2</v>
      </c>
      <c r="F41" s="641" t="s">
        <v>231</v>
      </c>
      <c r="G41" s="317" t="s">
        <v>284</v>
      </c>
      <c r="H41" s="648" t="s">
        <v>234</v>
      </c>
      <c r="I41" s="734" t="s">
        <v>1559</v>
      </c>
    </row>
    <row r="42" spans="1:9" s="303" customFormat="1" ht="14.25" customHeight="1" x14ac:dyDescent="0.15">
      <c r="A42" s="641"/>
      <c r="B42" s="641"/>
      <c r="C42" s="641"/>
      <c r="D42" s="702"/>
      <c r="E42" s="655"/>
      <c r="F42" s="641"/>
      <c r="G42" s="311"/>
      <c r="H42" s="649"/>
      <c r="I42" s="734"/>
    </row>
    <row r="43" spans="1:9" s="303" customFormat="1" ht="14.25" customHeight="1" x14ac:dyDescent="0.15">
      <c r="A43" s="641"/>
      <c r="B43" s="641"/>
      <c r="C43" s="641"/>
      <c r="D43" s="712"/>
      <c r="E43" s="656"/>
      <c r="F43" s="641"/>
      <c r="G43" s="310"/>
      <c r="H43" s="650"/>
      <c r="I43" s="734"/>
    </row>
    <row r="44" spans="1:9" s="303" customFormat="1" ht="14.25" customHeight="1" x14ac:dyDescent="0.15">
      <c r="A44" s="678" t="s">
        <v>1713</v>
      </c>
      <c r="B44" s="641" t="s">
        <v>504</v>
      </c>
      <c r="C44" s="654">
        <v>5760011</v>
      </c>
      <c r="D44" s="685" t="s">
        <v>1712</v>
      </c>
      <c r="E44" s="654">
        <v>1</v>
      </c>
      <c r="F44" s="641" t="s">
        <v>255</v>
      </c>
      <c r="G44" s="317" t="s">
        <v>284</v>
      </c>
      <c r="H44" s="648" t="s">
        <v>234</v>
      </c>
      <c r="I44" s="796" t="s">
        <v>1711</v>
      </c>
    </row>
    <row r="45" spans="1:9" s="303" customFormat="1" ht="14.25" customHeight="1" x14ac:dyDescent="0.15">
      <c r="A45" s="641"/>
      <c r="B45" s="641"/>
      <c r="C45" s="655"/>
      <c r="D45" s="702"/>
      <c r="E45" s="655"/>
      <c r="F45" s="641"/>
      <c r="G45" s="319"/>
      <c r="H45" s="649"/>
      <c r="I45" s="797"/>
    </row>
    <row r="46" spans="1:9" s="303" customFormat="1" ht="14.25" customHeight="1" x14ac:dyDescent="0.15">
      <c r="A46" s="641"/>
      <c r="B46" s="641"/>
      <c r="C46" s="656"/>
      <c r="D46" s="712"/>
      <c r="E46" s="656"/>
      <c r="F46" s="641"/>
      <c r="G46" s="394"/>
      <c r="H46" s="650"/>
      <c r="I46" s="798"/>
    </row>
    <row r="47" spans="1:9" s="303" customFormat="1" ht="14.25" customHeight="1" x14ac:dyDescent="0.15">
      <c r="A47" s="682" t="s">
        <v>1709</v>
      </c>
      <c r="B47" s="678" t="s">
        <v>504</v>
      </c>
      <c r="C47" s="641">
        <v>1710249</v>
      </c>
      <c r="D47" s="685" t="s">
        <v>1710</v>
      </c>
      <c r="E47" s="654">
        <v>2</v>
      </c>
      <c r="F47" s="641" t="s">
        <v>219</v>
      </c>
      <c r="G47" s="311" t="s">
        <v>365</v>
      </c>
      <c r="H47" s="648" t="s">
        <v>234</v>
      </c>
      <c r="I47" s="734" t="s">
        <v>542</v>
      </c>
    </row>
    <row r="48" spans="1:9" s="303" customFormat="1" ht="14.25" customHeight="1" x14ac:dyDescent="0.15">
      <c r="A48" s="655"/>
      <c r="B48" s="641"/>
      <c r="C48" s="641"/>
      <c r="D48" s="686"/>
      <c r="E48" s="655"/>
      <c r="F48" s="641"/>
      <c r="G48" s="311" t="s">
        <v>541</v>
      </c>
      <c r="H48" s="649"/>
      <c r="I48" s="734"/>
    </row>
    <row r="49" spans="1:9" s="303" customFormat="1" ht="14.25" customHeight="1" x14ac:dyDescent="0.15">
      <c r="A49" s="655"/>
      <c r="B49" s="641"/>
      <c r="C49" s="641"/>
      <c r="D49" s="687"/>
      <c r="E49" s="656"/>
      <c r="F49" s="641"/>
      <c r="G49" s="310"/>
      <c r="H49" s="650"/>
      <c r="I49" s="734"/>
    </row>
    <row r="50" spans="1:9" s="303" customFormat="1" ht="15.6" customHeight="1" x14ac:dyDescent="0.15">
      <c r="A50" s="682" t="s">
        <v>1709</v>
      </c>
      <c r="B50" s="678" t="s">
        <v>504</v>
      </c>
      <c r="C50" s="641">
        <v>1710206</v>
      </c>
      <c r="D50" s="658" t="s">
        <v>1708</v>
      </c>
      <c r="E50" s="654">
        <v>2</v>
      </c>
      <c r="F50" s="641" t="s">
        <v>239</v>
      </c>
      <c r="G50" s="351" t="s">
        <v>554</v>
      </c>
      <c r="H50" s="648" t="s">
        <v>553</v>
      </c>
      <c r="I50" s="796" t="s">
        <v>552</v>
      </c>
    </row>
    <row r="51" spans="1:9" s="303" customFormat="1" ht="14.25" customHeight="1" x14ac:dyDescent="0.15">
      <c r="A51" s="655"/>
      <c r="B51" s="641"/>
      <c r="C51" s="641"/>
      <c r="D51" s="659"/>
      <c r="E51" s="655"/>
      <c r="F51" s="641"/>
      <c r="G51" s="350" t="s">
        <v>551</v>
      </c>
      <c r="H51" s="649"/>
      <c r="I51" s="797"/>
    </row>
    <row r="52" spans="1:9" s="303" customFormat="1" ht="22.5" customHeight="1" x14ac:dyDescent="0.15">
      <c r="A52" s="656"/>
      <c r="B52" s="641"/>
      <c r="C52" s="641"/>
      <c r="D52" s="659"/>
      <c r="E52" s="656"/>
      <c r="F52" s="641"/>
      <c r="G52" s="349"/>
      <c r="H52" s="650"/>
      <c r="I52" s="798"/>
    </row>
    <row r="53" spans="1:9" s="303" customFormat="1" ht="14.25" customHeight="1" x14ac:dyDescent="0.15">
      <c r="A53" s="682" t="s">
        <v>1707</v>
      </c>
      <c r="B53" s="678" t="s">
        <v>504</v>
      </c>
      <c r="C53" s="641">
        <v>1740210</v>
      </c>
      <c r="D53" s="658" t="s">
        <v>964</v>
      </c>
      <c r="E53" s="654">
        <v>2</v>
      </c>
      <c r="F53" s="641" t="s">
        <v>231</v>
      </c>
      <c r="G53" s="322" t="s">
        <v>691</v>
      </c>
      <c r="H53" s="648" t="s">
        <v>234</v>
      </c>
      <c r="I53" s="661" t="s">
        <v>963</v>
      </c>
    </row>
    <row r="54" spans="1:9" s="303" customFormat="1" ht="14.25" customHeight="1" x14ac:dyDescent="0.15">
      <c r="A54" s="655"/>
      <c r="B54" s="641"/>
      <c r="C54" s="641"/>
      <c r="D54" s="659"/>
      <c r="E54" s="655"/>
      <c r="F54" s="641"/>
      <c r="G54" s="331"/>
      <c r="H54" s="649"/>
      <c r="I54" s="662"/>
    </row>
    <row r="55" spans="1:9" s="303" customFormat="1" ht="14.25" customHeight="1" x14ac:dyDescent="0.15">
      <c r="A55" s="656"/>
      <c r="B55" s="641"/>
      <c r="C55" s="641"/>
      <c r="D55" s="659"/>
      <c r="E55" s="656"/>
      <c r="F55" s="641"/>
      <c r="G55" s="330"/>
      <c r="H55" s="650"/>
      <c r="I55" s="663"/>
    </row>
    <row r="56" spans="1:9" s="303" customFormat="1" ht="14.25" customHeight="1" x14ac:dyDescent="0.15">
      <c r="A56" s="682" t="s">
        <v>1706</v>
      </c>
      <c r="B56" s="678" t="s">
        <v>504</v>
      </c>
      <c r="C56" s="641">
        <v>5750059</v>
      </c>
      <c r="D56" s="658" t="s">
        <v>1705</v>
      </c>
      <c r="E56" s="654">
        <v>1</v>
      </c>
      <c r="F56" s="641" t="s">
        <v>255</v>
      </c>
      <c r="G56" s="320" t="s">
        <v>1586</v>
      </c>
      <c r="H56" s="648" t="s">
        <v>234</v>
      </c>
      <c r="I56" s="734" t="s">
        <v>1579</v>
      </c>
    </row>
    <row r="57" spans="1:9" s="303" customFormat="1" ht="14.25" customHeight="1" x14ac:dyDescent="0.15">
      <c r="A57" s="655"/>
      <c r="B57" s="641"/>
      <c r="C57" s="641"/>
      <c r="D57" s="659"/>
      <c r="E57" s="655"/>
      <c r="F57" s="641"/>
      <c r="G57" s="319"/>
      <c r="H57" s="649"/>
      <c r="I57" s="734"/>
    </row>
    <row r="58" spans="1:9" s="303" customFormat="1" ht="13.5" customHeight="1" x14ac:dyDescent="0.15">
      <c r="A58" s="655"/>
      <c r="B58" s="641"/>
      <c r="C58" s="641"/>
      <c r="D58" s="659"/>
      <c r="E58" s="656"/>
      <c r="F58" s="641"/>
      <c r="G58" s="394"/>
      <c r="H58" s="650"/>
      <c r="I58" s="734"/>
    </row>
    <row r="59" spans="1:9" s="303" customFormat="1" ht="14.25" customHeight="1" x14ac:dyDescent="0.15">
      <c r="A59" s="673" t="s">
        <v>1704</v>
      </c>
      <c r="B59" s="673" t="s">
        <v>504</v>
      </c>
      <c r="C59" s="674">
        <v>1710273</v>
      </c>
      <c r="D59" s="703" t="s">
        <v>961</v>
      </c>
      <c r="E59" s="642">
        <v>2</v>
      </c>
      <c r="F59" s="674" t="s">
        <v>239</v>
      </c>
      <c r="G59" s="309" t="s">
        <v>558</v>
      </c>
      <c r="H59" s="645" t="s">
        <v>553</v>
      </c>
      <c r="I59" s="720" t="s">
        <v>557</v>
      </c>
    </row>
    <row r="60" spans="1:9" s="303" customFormat="1" ht="14.25" customHeight="1" x14ac:dyDescent="0.15">
      <c r="A60" s="674"/>
      <c r="B60" s="674"/>
      <c r="C60" s="674"/>
      <c r="D60" s="704"/>
      <c r="E60" s="643"/>
      <c r="F60" s="674"/>
      <c r="G60" s="327" t="s">
        <v>556</v>
      </c>
      <c r="H60" s="646"/>
      <c r="I60" s="720"/>
    </row>
    <row r="61" spans="1:9" s="303" customFormat="1" ht="14.25" customHeight="1" x14ac:dyDescent="0.15">
      <c r="A61" s="674"/>
      <c r="B61" s="674"/>
      <c r="C61" s="674"/>
      <c r="D61" s="705"/>
      <c r="E61" s="644"/>
      <c r="F61" s="674"/>
      <c r="G61" s="308"/>
      <c r="H61" s="647"/>
      <c r="I61" s="720"/>
    </row>
    <row r="62" spans="1:9" s="303" customFormat="1" ht="14.25" customHeight="1" x14ac:dyDescent="0.15">
      <c r="A62" s="673" t="s">
        <v>1703</v>
      </c>
      <c r="B62" s="673" t="s">
        <v>504</v>
      </c>
      <c r="C62" s="674">
        <v>5750067</v>
      </c>
      <c r="D62" s="722" t="s">
        <v>930</v>
      </c>
      <c r="E62" s="642">
        <v>1</v>
      </c>
      <c r="F62" s="674" t="s">
        <v>255</v>
      </c>
      <c r="G62" s="377" t="s">
        <v>929</v>
      </c>
      <c r="H62" s="645" t="s">
        <v>234</v>
      </c>
      <c r="I62" s="692" t="s">
        <v>928</v>
      </c>
    </row>
    <row r="63" spans="1:9" s="303" customFormat="1" ht="14.25" customHeight="1" x14ac:dyDescent="0.15">
      <c r="A63" s="674"/>
      <c r="B63" s="674"/>
      <c r="C63" s="674"/>
      <c r="D63" s="691"/>
      <c r="E63" s="643"/>
      <c r="F63" s="674"/>
      <c r="G63" s="359"/>
      <c r="H63" s="646"/>
      <c r="I63" s="693"/>
    </row>
    <row r="64" spans="1:9" s="303" customFormat="1" ht="14.25" customHeight="1" x14ac:dyDescent="0.15">
      <c r="A64" s="674"/>
      <c r="B64" s="674"/>
      <c r="C64" s="674"/>
      <c r="D64" s="691"/>
      <c r="E64" s="644"/>
      <c r="F64" s="674"/>
      <c r="G64" s="361"/>
      <c r="H64" s="647"/>
      <c r="I64" s="694"/>
    </row>
    <row r="65" spans="1:10" s="303" customFormat="1" ht="14.25" customHeight="1" x14ac:dyDescent="0.15">
      <c r="A65" s="673" t="s">
        <v>1703</v>
      </c>
      <c r="B65" s="673" t="s">
        <v>504</v>
      </c>
      <c r="C65" s="674">
        <v>5750075</v>
      </c>
      <c r="D65" s="722" t="s">
        <v>926</v>
      </c>
      <c r="E65" s="642">
        <v>2</v>
      </c>
      <c r="F65" s="674" t="s">
        <v>255</v>
      </c>
      <c r="G65" s="377" t="s">
        <v>925</v>
      </c>
      <c r="H65" s="645" t="s">
        <v>234</v>
      </c>
      <c r="I65" s="692" t="s">
        <v>924</v>
      </c>
      <c r="J65" s="303" t="str">
        <f>SUM(E4:E67)&amp;"単位"</f>
        <v>38単位</v>
      </c>
    </row>
    <row r="66" spans="1:10" s="303" customFormat="1" ht="14.25" customHeight="1" x14ac:dyDescent="0.15">
      <c r="A66" s="674"/>
      <c r="B66" s="674"/>
      <c r="C66" s="674"/>
      <c r="D66" s="691"/>
      <c r="E66" s="643"/>
      <c r="F66" s="674"/>
      <c r="G66" s="359"/>
      <c r="H66" s="646"/>
      <c r="I66" s="693"/>
    </row>
    <row r="67" spans="1:10" s="303" customFormat="1" ht="14.25" customHeight="1" thickBot="1" x14ac:dyDescent="0.2">
      <c r="A67" s="674"/>
      <c r="B67" s="674"/>
      <c r="C67" s="674"/>
      <c r="D67" s="691"/>
      <c r="E67" s="644"/>
      <c r="F67" s="674"/>
      <c r="G67" s="361"/>
      <c r="H67" s="647"/>
      <c r="I67" s="694"/>
    </row>
    <row r="68" spans="1:10" s="303" customFormat="1" ht="14.25" customHeight="1" thickTop="1" thickBot="1" x14ac:dyDescent="0.2">
      <c r="A68" s="732">
        <f>COUNTA(C4:C58)</f>
        <v>18</v>
      </c>
      <c r="B68" s="733"/>
      <c r="C68" s="697">
        <f>COUNTIF(F4:F58,"TV")</f>
        <v>13</v>
      </c>
      <c r="D68" s="697"/>
      <c r="E68" s="672">
        <f>COUNTIF(F4:F58,"R")</f>
        <v>2</v>
      </c>
      <c r="F68" s="672"/>
      <c r="G68" s="672"/>
      <c r="H68" s="305">
        <f>IF(COUNTIF(F4:F58,"OL")=0,"（オンライン　0　科目）",COUNTIF(F4:F58,"OL"))</f>
        <v>3</v>
      </c>
      <c r="I68" s="306" t="str">
        <f>IF(COUNTIF(F4:F58,"N")=0,"（インターネット　0　科目）",COUNTIF(F4:F58,"N"))</f>
        <v>（インターネット　0　科目）</v>
      </c>
    </row>
    <row r="69" spans="1:10" s="303" customFormat="1" ht="14.25" customHeight="1" thickTop="1" x14ac:dyDescent="0.15">
      <c r="A69" s="678" t="s">
        <v>1638</v>
      </c>
      <c r="B69" s="678" t="s">
        <v>1638</v>
      </c>
      <c r="C69" s="641">
        <v>1562894</v>
      </c>
      <c r="D69" s="658" t="s">
        <v>1702</v>
      </c>
      <c r="E69" s="654">
        <v>2</v>
      </c>
      <c r="F69" s="641" t="s">
        <v>239</v>
      </c>
      <c r="G69" s="317" t="s">
        <v>1701</v>
      </c>
      <c r="H69" s="648" t="s">
        <v>234</v>
      </c>
      <c r="I69" s="734" t="s">
        <v>1700</v>
      </c>
    </row>
    <row r="70" spans="1:10" s="303" customFormat="1" ht="14.25" customHeight="1" x14ac:dyDescent="0.15">
      <c r="A70" s="641"/>
      <c r="B70" s="641"/>
      <c r="C70" s="641"/>
      <c r="D70" s="659"/>
      <c r="E70" s="655"/>
      <c r="F70" s="641"/>
      <c r="G70" s="311"/>
      <c r="H70" s="649"/>
      <c r="I70" s="734"/>
    </row>
    <row r="71" spans="1:10" s="303" customFormat="1" ht="14.25" customHeight="1" x14ac:dyDescent="0.15">
      <c r="A71" s="641"/>
      <c r="B71" s="641"/>
      <c r="C71" s="641"/>
      <c r="D71" s="659"/>
      <c r="E71" s="656"/>
      <c r="F71" s="641"/>
      <c r="G71" s="310"/>
      <c r="H71" s="650"/>
      <c r="I71" s="734"/>
    </row>
    <row r="72" spans="1:10" s="303" customFormat="1" ht="14.25" customHeight="1" x14ac:dyDescent="0.15">
      <c r="A72" s="678" t="s">
        <v>1638</v>
      </c>
      <c r="B72" s="678" t="s">
        <v>1638</v>
      </c>
      <c r="C72" s="641">
        <v>1562851</v>
      </c>
      <c r="D72" s="658" t="s">
        <v>1699</v>
      </c>
      <c r="E72" s="654">
        <v>2</v>
      </c>
      <c r="F72" s="641" t="s">
        <v>239</v>
      </c>
      <c r="G72" s="312" t="s">
        <v>386</v>
      </c>
      <c r="H72" s="648" t="s">
        <v>234</v>
      </c>
      <c r="I72" s="790" t="s">
        <v>401</v>
      </c>
    </row>
    <row r="73" spans="1:10" s="303" customFormat="1" ht="14.25" customHeight="1" x14ac:dyDescent="0.15">
      <c r="A73" s="641"/>
      <c r="B73" s="641"/>
      <c r="C73" s="641"/>
      <c r="D73" s="659"/>
      <c r="E73" s="655"/>
      <c r="F73" s="641"/>
      <c r="G73" s="311"/>
      <c r="H73" s="649"/>
      <c r="I73" s="791"/>
    </row>
    <row r="74" spans="1:10" s="303" customFormat="1" ht="14.25" customHeight="1" x14ac:dyDescent="0.15">
      <c r="A74" s="641"/>
      <c r="B74" s="641"/>
      <c r="C74" s="641"/>
      <c r="D74" s="659"/>
      <c r="E74" s="656"/>
      <c r="F74" s="641"/>
      <c r="G74" s="310"/>
      <c r="H74" s="650"/>
      <c r="I74" s="792"/>
    </row>
    <row r="75" spans="1:10" s="303" customFormat="1" ht="14.25" customHeight="1" x14ac:dyDescent="0.15">
      <c r="A75" s="678" t="s">
        <v>1638</v>
      </c>
      <c r="B75" s="678" t="s">
        <v>1638</v>
      </c>
      <c r="C75" s="641">
        <v>1569350</v>
      </c>
      <c r="D75" s="658" t="s">
        <v>1698</v>
      </c>
      <c r="E75" s="654">
        <v>2</v>
      </c>
      <c r="F75" s="641" t="s">
        <v>239</v>
      </c>
      <c r="G75" s="317" t="s">
        <v>1697</v>
      </c>
      <c r="H75" s="648" t="s">
        <v>1696</v>
      </c>
      <c r="I75" s="734" t="s">
        <v>1695</v>
      </c>
    </row>
    <row r="76" spans="1:10" s="303" customFormat="1" ht="14.25" customHeight="1" x14ac:dyDescent="0.15">
      <c r="A76" s="641"/>
      <c r="B76" s="641"/>
      <c r="C76" s="641"/>
      <c r="D76" s="659"/>
      <c r="E76" s="655"/>
      <c r="F76" s="641"/>
      <c r="G76" s="311" t="s">
        <v>1694</v>
      </c>
      <c r="H76" s="649"/>
      <c r="I76" s="734"/>
    </row>
    <row r="77" spans="1:10" s="303" customFormat="1" ht="14.25" customHeight="1" x14ac:dyDescent="0.15">
      <c r="A77" s="641"/>
      <c r="B77" s="641"/>
      <c r="C77" s="641"/>
      <c r="D77" s="659"/>
      <c r="E77" s="656"/>
      <c r="F77" s="641"/>
      <c r="G77" s="310"/>
      <c r="H77" s="650"/>
      <c r="I77" s="734"/>
    </row>
    <row r="78" spans="1:10" s="303" customFormat="1" ht="14.25" customHeight="1" x14ac:dyDescent="0.15">
      <c r="A78" s="678" t="s">
        <v>1638</v>
      </c>
      <c r="B78" s="678" t="s">
        <v>1638</v>
      </c>
      <c r="C78" s="641">
        <v>1569392</v>
      </c>
      <c r="D78" s="658" t="s">
        <v>1693</v>
      </c>
      <c r="E78" s="654">
        <v>2</v>
      </c>
      <c r="F78" s="641" t="s">
        <v>239</v>
      </c>
      <c r="G78" s="317" t="s">
        <v>1692</v>
      </c>
      <c r="H78" s="648" t="s">
        <v>234</v>
      </c>
      <c r="I78" s="734" t="s">
        <v>385</v>
      </c>
    </row>
    <row r="79" spans="1:10" s="303" customFormat="1" ht="14.25" customHeight="1" x14ac:dyDescent="0.15">
      <c r="A79" s="641"/>
      <c r="B79" s="641"/>
      <c r="C79" s="641"/>
      <c r="D79" s="659"/>
      <c r="E79" s="655"/>
      <c r="F79" s="641"/>
      <c r="G79" s="311"/>
      <c r="H79" s="649"/>
      <c r="I79" s="734"/>
    </row>
    <row r="80" spans="1:10" s="303" customFormat="1" ht="14.25" customHeight="1" x14ac:dyDescent="0.15">
      <c r="A80" s="641"/>
      <c r="B80" s="641"/>
      <c r="C80" s="641"/>
      <c r="D80" s="659"/>
      <c r="E80" s="656"/>
      <c r="F80" s="641"/>
      <c r="G80" s="310"/>
      <c r="H80" s="650"/>
      <c r="I80" s="734"/>
    </row>
    <row r="81" spans="1:9" s="303" customFormat="1" ht="14.25" customHeight="1" x14ac:dyDescent="0.15">
      <c r="A81" s="678" t="s">
        <v>1638</v>
      </c>
      <c r="B81" s="678" t="s">
        <v>1638</v>
      </c>
      <c r="C81" s="641">
        <v>1562908</v>
      </c>
      <c r="D81" s="658" t="s">
        <v>1691</v>
      </c>
      <c r="E81" s="654">
        <v>2</v>
      </c>
      <c r="F81" s="641" t="s">
        <v>239</v>
      </c>
      <c r="G81" s="317" t="s">
        <v>1665</v>
      </c>
      <c r="H81" s="648" t="s">
        <v>234</v>
      </c>
      <c r="I81" s="734" t="s">
        <v>1690</v>
      </c>
    </row>
    <row r="82" spans="1:9" s="303" customFormat="1" ht="14.25" customHeight="1" x14ac:dyDescent="0.15">
      <c r="A82" s="641"/>
      <c r="B82" s="641"/>
      <c r="C82" s="641"/>
      <c r="D82" s="659"/>
      <c r="E82" s="655"/>
      <c r="F82" s="641"/>
      <c r="G82" s="311" t="s">
        <v>1689</v>
      </c>
      <c r="H82" s="649"/>
      <c r="I82" s="734"/>
    </row>
    <row r="83" spans="1:9" s="303" customFormat="1" ht="14.25" customHeight="1" x14ac:dyDescent="0.15">
      <c r="A83" s="641"/>
      <c r="B83" s="641"/>
      <c r="C83" s="641"/>
      <c r="D83" s="659"/>
      <c r="E83" s="656"/>
      <c r="F83" s="641"/>
      <c r="G83" s="310"/>
      <c r="H83" s="650"/>
      <c r="I83" s="734"/>
    </row>
    <row r="84" spans="1:9" s="303" customFormat="1" ht="14.25" customHeight="1" x14ac:dyDescent="0.15">
      <c r="A84" s="678" t="s">
        <v>1638</v>
      </c>
      <c r="B84" s="678" t="s">
        <v>1638</v>
      </c>
      <c r="C84" s="654">
        <v>1562967</v>
      </c>
      <c r="D84" s="685" t="s">
        <v>1688</v>
      </c>
      <c r="E84" s="654">
        <v>2</v>
      </c>
      <c r="F84" s="641" t="s">
        <v>239</v>
      </c>
      <c r="G84" s="317" t="s">
        <v>1687</v>
      </c>
      <c r="H84" s="648" t="s">
        <v>234</v>
      </c>
      <c r="I84" s="734" t="s">
        <v>1686</v>
      </c>
    </row>
    <row r="85" spans="1:9" s="303" customFormat="1" ht="14.25" customHeight="1" x14ac:dyDescent="0.15">
      <c r="A85" s="641"/>
      <c r="B85" s="641"/>
      <c r="C85" s="655"/>
      <c r="D85" s="702"/>
      <c r="E85" s="655"/>
      <c r="F85" s="641"/>
      <c r="G85" s="311" t="s">
        <v>1685</v>
      </c>
      <c r="H85" s="649"/>
      <c r="I85" s="734"/>
    </row>
    <row r="86" spans="1:9" s="303" customFormat="1" ht="14.25" customHeight="1" x14ac:dyDescent="0.15">
      <c r="A86" s="641"/>
      <c r="B86" s="641"/>
      <c r="C86" s="656"/>
      <c r="D86" s="712"/>
      <c r="E86" s="656"/>
      <c r="F86" s="641"/>
      <c r="G86" s="310"/>
      <c r="H86" s="650"/>
      <c r="I86" s="734"/>
    </row>
    <row r="87" spans="1:9" s="303" customFormat="1" ht="14.25" customHeight="1" x14ac:dyDescent="0.15">
      <c r="A87" s="678" t="s">
        <v>1638</v>
      </c>
      <c r="B87" s="678" t="s">
        <v>1638</v>
      </c>
      <c r="C87" s="641">
        <v>1569384</v>
      </c>
      <c r="D87" s="658" t="s">
        <v>1684</v>
      </c>
      <c r="E87" s="654">
        <v>2</v>
      </c>
      <c r="F87" s="641" t="s">
        <v>231</v>
      </c>
      <c r="G87" s="317" t="s">
        <v>1683</v>
      </c>
      <c r="H87" s="648" t="s">
        <v>234</v>
      </c>
      <c r="I87" s="734" t="s">
        <v>1682</v>
      </c>
    </row>
    <row r="88" spans="1:9" s="303" customFormat="1" ht="14.25" customHeight="1" x14ac:dyDescent="0.15">
      <c r="A88" s="641"/>
      <c r="B88" s="641"/>
      <c r="C88" s="641"/>
      <c r="D88" s="659"/>
      <c r="E88" s="655"/>
      <c r="F88" s="641"/>
      <c r="G88" s="311" t="s">
        <v>1669</v>
      </c>
      <c r="H88" s="649"/>
      <c r="I88" s="734"/>
    </row>
    <row r="89" spans="1:9" s="303" customFormat="1" ht="14.25" customHeight="1" x14ac:dyDescent="0.15">
      <c r="A89" s="641"/>
      <c r="B89" s="641"/>
      <c r="C89" s="641"/>
      <c r="D89" s="659"/>
      <c r="E89" s="656"/>
      <c r="F89" s="641"/>
      <c r="G89" s="310"/>
      <c r="H89" s="650"/>
      <c r="I89" s="734"/>
    </row>
    <row r="90" spans="1:9" s="303" customFormat="1" ht="14.25" customHeight="1" x14ac:dyDescent="0.15">
      <c r="A90" s="678" t="s">
        <v>1638</v>
      </c>
      <c r="B90" s="678" t="s">
        <v>1638</v>
      </c>
      <c r="C90" s="641">
        <v>1562916</v>
      </c>
      <c r="D90" s="659" t="s">
        <v>1681</v>
      </c>
      <c r="E90" s="654">
        <v>2</v>
      </c>
      <c r="F90" s="641" t="s">
        <v>231</v>
      </c>
      <c r="G90" s="317" t="s">
        <v>1680</v>
      </c>
      <c r="H90" s="648" t="s">
        <v>234</v>
      </c>
      <c r="I90" s="734" t="s">
        <v>1679</v>
      </c>
    </row>
    <row r="91" spans="1:9" s="303" customFormat="1" ht="14.25" customHeight="1" x14ac:dyDescent="0.15">
      <c r="A91" s="641"/>
      <c r="B91" s="641"/>
      <c r="C91" s="641"/>
      <c r="D91" s="659"/>
      <c r="E91" s="655"/>
      <c r="F91" s="641"/>
      <c r="G91" s="311" t="s">
        <v>1678</v>
      </c>
      <c r="H91" s="649"/>
      <c r="I91" s="734"/>
    </row>
    <row r="92" spans="1:9" s="303" customFormat="1" ht="14.25" customHeight="1" x14ac:dyDescent="0.15">
      <c r="A92" s="641"/>
      <c r="B92" s="641"/>
      <c r="C92" s="641"/>
      <c r="D92" s="659"/>
      <c r="E92" s="656"/>
      <c r="F92" s="641"/>
      <c r="G92" s="310"/>
      <c r="H92" s="650"/>
      <c r="I92" s="734"/>
    </row>
    <row r="93" spans="1:9" s="303" customFormat="1" ht="14.25" customHeight="1" x14ac:dyDescent="0.15">
      <c r="A93" s="678" t="s">
        <v>1638</v>
      </c>
      <c r="B93" s="678" t="s">
        <v>1638</v>
      </c>
      <c r="C93" s="641">
        <v>1562975</v>
      </c>
      <c r="D93" s="658" t="s">
        <v>1677</v>
      </c>
      <c r="E93" s="654">
        <v>2</v>
      </c>
      <c r="F93" s="641" t="s">
        <v>219</v>
      </c>
      <c r="G93" s="317" t="s">
        <v>1676</v>
      </c>
      <c r="H93" s="648" t="s">
        <v>234</v>
      </c>
      <c r="I93" s="734" t="s">
        <v>1675</v>
      </c>
    </row>
    <row r="94" spans="1:9" s="303" customFormat="1" ht="14.25" customHeight="1" x14ac:dyDescent="0.15">
      <c r="A94" s="641"/>
      <c r="B94" s="641"/>
      <c r="C94" s="641"/>
      <c r="D94" s="659"/>
      <c r="E94" s="655"/>
      <c r="F94" s="641"/>
      <c r="G94" s="311" t="s">
        <v>1674</v>
      </c>
      <c r="H94" s="649"/>
      <c r="I94" s="734"/>
    </row>
    <row r="95" spans="1:9" s="303" customFormat="1" ht="14.25" customHeight="1" x14ac:dyDescent="0.15">
      <c r="A95" s="641"/>
      <c r="B95" s="641"/>
      <c r="C95" s="641"/>
      <c r="D95" s="659"/>
      <c r="E95" s="656"/>
      <c r="F95" s="641"/>
      <c r="G95" s="310"/>
      <c r="H95" s="650"/>
      <c r="I95" s="734"/>
    </row>
    <row r="96" spans="1:9" s="303" customFormat="1" ht="14.25" customHeight="1" x14ac:dyDescent="0.15">
      <c r="A96" s="678" t="s">
        <v>1638</v>
      </c>
      <c r="B96" s="678" t="s">
        <v>1638</v>
      </c>
      <c r="C96" s="641">
        <v>5560012</v>
      </c>
      <c r="D96" s="658" t="s">
        <v>1673</v>
      </c>
      <c r="E96" s="654">
        <v>1</v>
      </c>
      <c r="F96" s="641" t="s">
        <v>545</v>
      </c>
      <c r="G96" s="317" t="s">
        <v>1669</v>
      </c>
      <c r="H96" s="648" t="s">
        <v>234</v>
      </c>
      <c r="I96" s="734" t="s">
        <v>1672</v>
      </c>
    </row>
    <row r="97" spans="1:9" s="303" customFormat="1" ht="14.25" customHeight="1" x14ac:dyDescent="0.15">
      <c r="A97" s="641"/>
      <c r="B97" s="641"/>
      <c r="C97" s="641"/>
      <c r="D97" s="659"/>
      <c r="E97" s="655"/>
      <c r="F97" s="641"/>
      <c r="G97" s="311" t="s">
        <v>1671</v>
      </c>
      <c r="H97" s="649"/>
      <c r="I97" s="734"/>
    </row>
    <row r="98" spans="1:9" s="303" customFormat="1" ht="14.25" customHeight="1" x14ac:dyDescent="0.15">
      <c r="A98" s="641"/>
      <c r="B98" s="641"/>
      <c r="C98" s="641"/>
      <c r="D98" s="659"/>
      <c r="E98" s="656"/>
      <c r="F98" s="641"/>
      <c r="G98" s="310"/>
      <c r="H98" s="650"/>
      <c r="I98" s="734"/>
    </row>
    <row r="99" spans="1:9" s="303" customFormat="1" ht="14.25" customHeight="1" x14ac:dyDescent="0.15">
      <c r="A99" s="678" t="s">
        <v>1638</v>
      </c>
      <c r="B99" s="678" t="s">
        <v>1638</v>
      </c>
      <c r="C99" s="641">
        <v>5560039</v>
      </c>
      <c r="D99" s="658" t="s">
        <v>1670</v>
      </c>
      <c r="E99" s="654">
        <v>1</v>
      </c>
      <c r="F99" s="641" t="s">
        <v>545</v>
      </c>
      <c r="G99" s="317" t="s">
        <v>1669</v>
      </c>
      <c r="H99" s="648" t="s">
        <v>234</v>
      </c>
      <c r="I99" s="734" t="s">
        <v>1668</v>
      </c>
    </row>
    <row r="100" spans="1:9" s="303" customFormat="1" ht="14.25" customHeight="1" x14ac:dyDescent="0.15">
      <c r="A100" s="641"/>
      <c r="B100" s="641"/>
      <c r="C100" s="641"/>
      <c r="D100" s="659"/>
      <c r="E100" s="655"/>
      <c r="F100" s="641"/>
      <c r="G100" s="311" t="s">
        <v>1667</v>
      </c>
      <c r="H100" s="649"/>
      <c r="I100" s="734"/>
    </row>
    <row r="101" spans="1:9" s="303" customFormat="1" ht="14.25" customHeight="1" x14ac:dyDescent="0.15">
      <c r="A101" s="641"/>
      <c r="B101" s="641"/>
      <c r="C101" s="641"/>
      <c r="D101" s="659"/>
      <c r="E101" s="656"/>
      <c r="F101" s="641"/>
      <c r="G101" s="310"/>
      <c r="H101" s="650"/>
      <c r="I101" s="734"/>
    </row>
    <row r="102" spans="1:9" s="303" customFormat="1" ht="14.25" customHeight="1" x14ac:dyDescent="0.15">
      <c r="A102" s="678" t="s">
        <v>1638</v>
      </c>
      <c r="B102" s="678" t="s">
        <v>1638</v>
      </c>
      <c r="C102" s="641">
        <v>5560055</v>
      </c>
      <c r="D102" s="658" t="s">
        <v>1666</v>
      </c>
      <c r="E102" s="654">
        <v>2</v>
      </c>
      <c r="F102" s="641" t="s">
        <v>255</v>
      </c>
      <c r="G102" s="317" t="s">
        <v>1665</v>
      </c>
      <c r="H102" s="648" t="s">
        <v>234</v>
      </c>
      <c r="I102" s="734" t="s">
        <v>1664</v>
      </c>
    </row>
    <row r="103" spans="1:9" s="303" customFormat="1" ht="14.25" customHeight="1" x14ac:dyDescent="0.15">
      <c r="A103" s="641"/>
      <c r="B103" s="641"/>
      <c r="C103" s="641"/>
      <c r="D103" s="659"/>
      <c r="E103" s="655"/>
      <c r="F103" s="641"/>
      <c r="G103" s="311" t="s">
        <v>1663</v>
      </c>
      <c r="H103" s="649"/>
      <c r="I103" s="734"/>
    </row>
    <row r="104" spans="1:9" s="303" customFormat="1" ht="14.25" customHeight="1" x14ac:dyDescent="0.15">
      <c r="A104" s="641"/>
      <c r="B104" s="641"/>
      <c r="C104" s="641"/>
      <c r="D104" s="659"/>
      <c r="E104" s="656"/>
      <c r="F104" s="641"/>
      <c r="G104" s="310"/>
      <c r="H104" s="650"/>
      <c r="I104" s="734"/>
    </row>
    <row r="105" spans="1:9" s="303" customFormat="1" ht="14.25" customHeight="1" x14ac:dyDescent="0.15">
      <c r="A105" s="678" t="s">
        <v>1638</v>
      </c>
      <c r="B105" s="678" t="s">
        <v>1638</v>
      </c>
      <c r="C105" s="641">
        <v>1562924</v>
      </c>
      <c r="D105" s="658" t="s">
        <v>1662</v>
      </c>
      <c r="E105" s="654">
        <v>2</v>
      </c>
      <c r="F105" s="641" t="s">
        <v>231</v>
      </c>
      <c r="G105" s="317" t="s">
        <v>1661</v>
      </c>
      <c r="H105" s="648" t="s">
        <v>234</v>
      </c>
      <c r="I105" s="790" t="s">
        <v>1660</v>
      </c>
    </row>
    <row r="106" spans="1:9" s="303" customFormat="1" ht="14.25" customHeight="1" x14ac:dyDescent="0.15">
      <c r="A106" s="641"/>
      <c r="B106" s="641"/>
      <c r="C106" s="641"/>
      <c r="D106" s="659"/>
      <c r="E106" s="655"/>
      <c r="F106" s="641"/>
      <c r="G106" s="311"/>
      <c r="H106" s="649"/>
      <c r="I106" s="791"/>
    </row>
    <row r="107" spans="1:9" s="303" customFormat="1" ht="14.25" customHeight="1" x14ac:dyDescent="0.15">
      <c r="A107" s="641"/>
      <c r="B107" s="641"/>
      <c r="C107" s="641"/>
      <c r="D107" s="659"/>
      <c r="E107" s="656"/>
      <c r="F107" s="641"/>
      <c r="G107" s="310"/>
      <c r="H107" s="650"/>
      <c r="I107" s="792"/>
    </row>
    <row r="108" spans="1:9" s="303" customFormat="1" ht="14.25" customHeight="1" x14ac:dyDescent="0.15">
      <c r="A108" s="678" t="s">
        <v>1638</v>
      </c>
      <c r="B108" s="678" t="s">
        <v>1638</v>
      </c>
      <c r="C108" s="654">
        <v>1562878</v>
      </c>
      <c r="D108" s="685" t="s">
        <v>1659</v>
      </c>
      <c r="E108" s="654">
        <v>2</v>
      </c>
      <c r="F108" s="641" t="s">
        <v>239</v>
      </c>
      <c r="G108" s="317" t="s">
        <v>1396</v>
      </c>
      <c r="H108" s="648" t="s">
        <v>234</v>
      </c>
      <c r="I108" s="734" t="s">
        <v>1658</v>
      </c>
    </row>
    <row r="109" spans="1:9" s="303" customFormat="1" ht="14.25" customHeight="1" x14ac:dyDescent="0.15">
      <c r="A109" s="641"/>
      <c r="B109" s="641"/>
      <c r="C109" s="655"/>
      <c r="D109" s="702"/>
      <c r="E109" s="655"/>
      <c r="F109" s="641"/>
      <c r="G109" s="311"/>
      <c r="H109" s="649"/>
      <c r="I109" s="734"/>
    </row>
    <row r="110" spans="1:9" s="303" customFormat="1" ht="14.25" customHeight="1" x14ac:dyDescent="0.15">
      <c r="A110" s="641"/>
      <c r="B110" s="641"/>
      <c r="C110" s="656"/>
      <c r="D110" s="712"/>
      <c r="E110" s="656"/>
      <c r="F110" s="641"/>
      <c r="G110" s="310"/>
      <c r="H110" s="650"/>
      <c r="I110" s="734"/>
    </row>
    <row r="111" spans="1:9" s="303" customFormat="1" ht="14.25" customHeight="1" x14ac:dyDescent="0.15">
      <c r="A111" s="673" t="s">
        <v>1638</v>
      </c>
      <c r="B111" s="673" t="s">
        <v>1638</v>
      </c>
      <c r="C111" s="642">
        <v>5560063</v>
      </c>
      <c r="D111" s="703" t="s">
        <v>1657</v>
      </c>
      <c r="E111" s="642">
        <v>2</v>
      </c>
      <c r="F111" s="674" t="s">
        <v>255</v>
      </c>
      <c r="G111" s="333" t="s">
        <v>1656</v>
      </c>
      <c r="H111" s="645" t="s">
        <v>234</v>
      </c>
      <c r="I111" s="799" t="s">
        <v>1655</v>
      </c>
    </row>
    <row r="112" spans="1:9" s="303" customFormat="1" ht="14.25" customHeight="1" x14ac:dyDescent="0.15">
      <c r="A112" s="674"/>
      <c r="B112" s="674"/>
      <c r="C112" s="643"/>
      <c r="D112" s="751"/>
      <c r="E112" s="643"/>
      <c r="F112" s="674"/>
      <c r="G112" s="308"/>
      <c r="H112" s="646"/>
      <c r="I112" s="799"/>
    </row>
    <row r="113" spans="1:9" s="303" customFormat="1" ht="14.25" customHeight="1" x14ac:dyDescent="0.15">
      <c r="A113" s="674"/>
      <c r="B113" s="674"/>
      <c r="C113" s="644"/>
      <c r="D113" s="752"/>
      <c r="E113" s="644"/>
      <c r="F113" s="674"/>
      <c r="G113" s="307"/>
      <c r="H113" s="647"/>
      <c r="I113" s="799"/>
    </row>
    <row r="114" spans="1:9" s="303" customFormat="1" ht="14.25" customHeight="1" x14ac:dyDescent="0.15">
      <c r="A114" s="678" t="s">
        <v>1638</v>
      </c>
      <c r="B114" s="678" t="s">
        <v>1638</v>
      </c>
      <c r="C114" s="641">
        <v>1569376</v>
      </c>
      <c r="D114" s="658" t="s">
        <v>1654</v>
      </c>
      <c r="E114" s="654">
        <v>2</v>
      </c>
      <c r="F114" s="641" t="s">
        <v>239</v>
      </c>
      <c r="G114" s="317" t="s">
        <v>1653</v>
      </c>
      <c r="H114" s="648" t="s">
        <v>1652</v>
      </c>
      <c r="I114" s="734" t="s">
        <v>1651</v>
      </c>
    </row>
    <row r="115" spans="1:9" s="303" customFormat="1" ht="14.25" customHeight="1" x14ac:dyDescent="0.15">
      <c r="A115" s="641"/>
      <c r="B115" s="641"/>
      <c r="C115" s="641"/>
      <c r="D115" s="659"/>
      <c r="E115" s="655"/>
      <c r="F115" s="641"/>
      <c r="G115" s="311" t="s">
        <v>1650</v>
      </c>
      <c r="H115" s="649"/>
      <c r="I115" s="734"/>
    </row>
    <row r="116" spans="1:9" s="303" customFormat="1" ht="14.25" customHeight="1" x14ac:dyDescent="0.15">
      <c r="A116" s="641"/>
      <c r="B116" s="641"/>
      <c r="C116" s="641"/>
      <c r="D116" s="659"/>
      <c r="E116" s="656"/>
      <c r="F116" s="641"/>
      <c r="G116" s="310"/>
      <c r="H116" s="650"/>
      <c r="I116" s="734"/>
    </row>
    <row r="117" spans="1:9" s="303" customFormat="1" ht="14.25" customHeight="1" x14ac:dyDescent="0.15">
      <c r="A117" s="678" t="s">
        <v>1638</v>
      </c>
      <c r="B117" s="678" t="s">
        <v>1638</v>
      </c>
      <c r="C117" s="641">
        <v>1569368</v>
      </c>
      <c r="D117" s="659" t="s">
        <v>1649</v>
      </c>
      <c r="E117" s="654">
        <v>2</v>
      </c>
      <c r="F117" s="641" t="s">
        <v>239</v>
      </c>
      <c r="G117" s="317" t="s">
        <v>1648</v>
      </c>
      <c r="H117" s="648" t="s">
        <v>672</v>
      </c>
      <c r="I117" s="734" t="s">
        <v>1647</v>
      </c>
    </row>
    <row r="118" spans="1:9" s="303" customFormat="1" ht="14.25" customHeight="1" x14ac:dyDescent="0.15">
      <c r="A118" s="641"/>
      <c r="B118" s="641"/>
      <c r="C118" s="641"/>
      <c r="D118" s="659"/>
      <c r="E118" s="655"/>
      <c r="F118" s="641"/>
      <c r="G118" s="311"/>
      <c r="H118" s="649"/>
      <c r="I118" s="734"/>
    </row>
    <row r="119" spans="1:9" s="303" customFormat="1" ht="14.25" customHeight="1" x14ac:dyDescent="0.15">
      <c r="A119" s="641"/>
      <c r="B119" s="641"/>
      <c r="C119" s="641"/>
      <c r="D119" s="659"/>
      <c r="E119" s="656"/>
      <c r="F119" s="641"/>
      <c r="G119" s="310"/>
      <c r="H119" s="650"/>
      <c r="I119" s="734"/>
    </row>
    <row r="120" spans="1:9" s="303" customFormat="1" ht="14.25" customHeight="1" x14ac:dyDescent="0.15">
      <c r="A120" s="678" t="s">
        <v>1638</v>
      </c>
      <c r="B120" s="678" t="s">
        <v>1638</v>
      </c>
      <c r="C120" s="641">
        <v>1569406</v>
      </c>
      <c r="D120" s="658" t="s">
        <v>1646</v>
      </c>
      <c r="E120" s="654">
        <v>2</v>
      </c>
      <c r="F120" s="641" t="s">
        <v>310</v>
      </c>
      <c r="G120" s="312" t="s">
        <v>284</v>
      </c>
      <c r="H120" s="648" t="s">
        <v>234</v>
      </c>
      <c r="I120" s="790" t="s">
        <v>1645</v>
      </c>
    </row>
    <row r="121" spans="1:9" s="303" customFormat="1" ht="14.25" customHeight="1" x14ac:dyDescent="0.15">
      <c r="A121" s="641"/>
      <c r="B121" s="641"/>
      <c r="C121" s="641"/>
      <c r="D121" s="659"/>
      <c r="E121" s="655"/>
      <c r="F121" s="641"/>
      <c r="G121" s="311"/>
      <c r="H121" s="649"/>
      <c r="I121" s="791"/>
    </row>
    <row r="122" spans="1:9" s="303" customFormat="1" ht="14.25" customHeight="1" x14ac:dyDescent="0.15">
      <c r="A122" s="641"/>
      <c r="B122" s="641"/>
      <c r="C122" s="641"/>
      <c r="D122" s="659"/>
      <c r="E122" s="656"/>
      <c r="F122" s="641"/>
      <c r="G122" s="310"/>
      <c r="H122" s="650"/>
      <c r="I122" s="792"/>
    </row>
    <row r="123" spans="1:9" s="303" customFormat="1" ht="14.25" customHeight="1" x14ac:dyDescent="0.15">
      <c r="A123" s="678" t="s">
        <v>1638</v>
      </c>
      <c r="B123" s="678" t="s">
        <v>1638</v>
      </c>
      <c r="C123" s="654">
        <v>1562959</v>
      </c>
      <c r="D123" s="772" t="s">
        <v>1644</v>
      </c>
      <c r="E123" s="654">
        <v>2</v>
      </c>
      <c r="F123" s="641" t="s">
        <v>219</v>
      </c>
      <c r="G123" s="312" t="s">
        <v>673</v>
      </c>
      <c r="H123" s="648" t="s">
        <v>672</v>
      </c>
      <c r="I123" s="734" t="s">
        <v>671</v>
      </c>
    </row>
    <row r="124" spans="1:9" s="303" customFormat="1" ht="14.25" customHeight="1" x14ac:dyDescent="0.15">
      <c r="A124" s="641"/>
      <c r="B124" s="641"/>
      <c r="C124" s="655"/>
      <c r="D124" s="773"/>
      <c r="E124" s="655"/>
      <c r="F124" s="641"/>
      <c r="G124" s="335"/>
      <c r="H124" s="649"/>
      <c r="I124" s="734"/>
    </row>
    <row r="125" spans="1:9" s="303" customFormat="1" ht="14.25" customHeight="1" x14ac:dyDescent="0.15">
      <c r="A125" s="641"/>
      <c r="B125" s="641"/>
      <c r="C125" s="656"/>
      <c r="D125" s="774"/>
      <c r="E125" s="656"/>
      <c r="F125" s="641"/>
      <c r="G125" s="310"/>
      <c r="H125" s="650"/>
      <c r="I125" s="734"/>
    </row>
    <row r="126" spans="1:9" s="303" customFormat="1" ht="14.25" customHeight="1" x14ac:dyDescent="0.15">
      <c r="A126" s="673" t="s">
        <v>1638</v>
      </c>
      <c r="B126" s="673" t="s">
        <v>1638</v>
      </c>
      <c r="C126" s="674">
        <v>1569422</v>
      </c>
      <c r="D126" s="691" t="s">
        <v>1643</v>
      </c>
      <c r="E126" s="642">
        <v>2</v>
      </c>
      <c r="F126" s="674" t="s">
        <v>239</v>
      </c>
      <c r="G126" s="308" t="s">
        <v>1642</v>
      </c>
      <c r="H126" s="645" t="s">
        <v>672</v>
      </c>
      <c r="I126" s="799" t="s">
        <v>1276</v>
      </c>
    </row>
    <row r="127" spans="1:9" s="303" customFormat="1" ht="14.25" customHeight="1" x14ac:dyDescent="0.15">
      <c r="A127" s="674"/>
      <c r="B127" s="674"/>
      <c r="C127" s="674"/>
      <c r="D127" s="691"/>
      <c r="E127" s="643"/>
      <c r="F127" s="674"/>
      <c r="G127" s="308"/>
      <c r="H127" s="646"/>
      <c r="I127" s="799"/>
    </row>
    <row r="128" spans="1:9" s="303" customFormat="1" ht="14.25" customHeight="1" x14ac:dyDescent="0.15">
      <c r="A128" s="674"/>
      <c r="B128" s="674"/>
      <c r="C128" s="674"/>
      <c r="D128" s="691"/>
      <c r="E128" s="644"/>
      <c r="F128" s="674"/>
      <c r="G128" s="307"/>
      <c r="H128" s="647"/>
      <c r="I128" s="799"/>
    </row>
    <row r="129" spans="1:9" s="303" customFormat="1" ht="14.25" customHeight="1" x14ac:dyDescent="0.15">
      <c r="A129" s="678" t="s">
        <v>1638</v>
      </c>
      <c r="B129" s="678" t="s">
        <v>1638</v>
      </c>
      <c r="C129" s="641">
        <v>1562827</v>
      </c>
      <c r="D129" s="659" t="s">
        <v>1641</v>
      </c>
      <c r="E129" s="654">
        <v>2</v>
      </c>
      <c r="F129" s="641" t="s">
        <v>219</v>
      </c>
      <c r="G129" s="312" t="s">
        <v>1640</v>
      </c>
      <c r="H129" s="648" t="s">
        <v>234</v>
      </c>
      <c r="I129" s="734" t="s">
        <v>1639</v>
      </c>
    </row>
    <row r="130" spans="1:9" s="303" customFormat="1" ht="14.25" customHeight="1" x14ac:dyDescent="0.15">
      <c r="A130" s="641"/>
      <c r="B130" s="641"/>
      <c r="C130" s="641"/>
      <c r="D130" s="659"/>
      <c r="E130" s="655"/>
      <c r="F130" s="641"/>
      <c r="G130" s="311"/>
      <c r="H130" s="649"/>
      <c r="I130" s="734"/>
    </row>
    <row r="131" spans="1:9" s="303" customFormat="1" ht="14.25" customHeight="1" x14ac:dyDescent="0.15">
      <c r="A131" s="641"/>
      <c r="B131" s="641"/>
      <c r="C131" s="641"/>
      <c r="D131" s="659"/>
      <c r="E131" s="656"/>
      <c r="F131" s="641"/>
      <c r="G131" s="310"/>
      <c r="H131" s="650"/>
      <c r="I131" s="734"/>
    </row>
    <row r="132" spans="1:9" s="303" customFormat="1" ht="14.25" customHeight="1" x14ac:dyDescent="0.15">
      <c r="A132" s="678" t="s">
        <v>1638</v>
      </c>
      <c r="B132" s="678" t="s">
        <v>1638</v>
      </c>
      <c r="C132" s="654">
        <v>1569414</v>
      </c>
      <c r="D132" s="772" t="s">
        <v>1637</v>
      </c>
      <c r="E132" s="654">
        <v>2</v>
      </c>
      <c r="F132" s="641" t="s">
        <v>310</v>
      </c>
      <c r="G132" s="312" t="s">
        <v>1469</v>
      </c>
      <c r="H132" s="648" t="s">
        <v>1468</v>
      </c>
      <c r="I132" s="734" t="s">
        <v>1467</v>
      </c>
    </row>
    <row r="133" spans="1:9" s="303" customFormat="1" ht="14.25" customHeight="1" x14ac:dyDescent="0.15">
      <c r="A133" s="641"/>
      <c r="B133" s="641"/>
      <c r="C133" s="655"/>
      <c r="D133" s="773"/>
      <c r="E133" s="655"/>
      <c r="F133" s="641"/>
      <c r="G133" s="335"/>
      <c r="H133" s="649"/>
      <c r="I133" s="734"/>
    </row>
    <row r="134" spans="1:9" s="303" customFormat="1" ht="14.25" customHeight="1" x14ac:dyDescent="0.15">
      <c r="A134" s="641"/>
      <c r="B134" s="641"/>
      <c r="C134" s="656"/>
      <c r="D134" s="774"/>
      <c r="E134" s="656"/>
      <c r="F134" s="641"/>
      <c r="G134" s="310"/>
      <c r="H134" s="650"/>
      <c r="I134" s="734"/>
    </row>
    <row r="135" spans="1:9" s="303" customFormat="1" ht="14.25" customHeight="1" x14ac:dyDescent="0.15">
      <c r="A135" s="682" t="s">
        <v>1636</v>
      </c>
      <c r="B135" s="678" t="s">
        <v>1636</v>
      </c>
      <c r="C135" s="641">
        <v>1519506</v>
      </c>
      <c r="D135" s="658" t="s">
        <v>1635</v>
      </c>
      <c r="E135" s="654">
        <v>2</v>
      </c>
      <c r="F135" s="641" t="s">
        <v>239</v>
      </c>
      <c r="G135" s="351" t="s">
        <v>472</v>
      </c>
      <c r="H135" s="648" t="s">
        <v>234</v>
      </c>
      <c r="I135" s="734" t="s">
        <v>488</v>
      </c>
    </row>
    <row r="136" spans="1:9" s="303" customFormat="1" ht="14.25" customHeight="1" x14ac:dyDescent="0.15">
      <c r="A136" s="655"/>
      <c r="B136" s="641"/>
      <c r="C136" s="641"/>
      <c r="D136" s="659"/>
      <c r="E136" s="655"/>
      <c r="F136" s="641"/>
      <c r="G136" s="350" t="s">
        <v>487</v>
      </c>
      <c r="H136" s="649"/>
      <c r="I136" s="734"/>
    </row>
    <row r="137" spans="1:9" s="303" customFormat="1" ht="14.25" customHeight="1" x14ac:dyDescent="0.15">
      <c r="A137" s="656"/>
      <c r="B137" s="641"/>
      <c r="C137" s="641"/>
      <c r="D137" s="659"/>
      <c r="E137" s="656"/>
      <c r="F137" s="641"/>
      <c r="G137" s="349"/>
      <c r="H137" s="650"/>
      <c r="I137" s="734"/>
    </row>
    <row r="138" spans="1:9" s="303" customFormat="1" ht="14.25" customHeight="1" x14ac:dyDescent="0.15">
      <c r="A138" s="682" t="s">
        <v>1619</v>
      </c>
      <c r="B138" s="678" t="s">
        <v>1619</v>
      </c>
      <c r="C138" s="641">
        <v>1579452</v>
      </c>
      <c r="D138" s="781" t="s">
        <v>1634</v>
      </c>
      <c r="E138" s="654">
        <v>2</v>
      </c>
      <c r="F138" s="641" t="s">
        <v>239</v>
      </c>
      <c r="G138" s="317" t="s">
        <v>1555</v>
      </c>
      <c r="H138" s="648" t="s">
        <v>234</v>
      </c>
      <c r="I138" s="734" t="s">
        <v>1554</v>
      </c>
    </row>
    <row r="139" spans="1:9" s="303" customFormat="1" ht="14.25" customHeight="1" x14ac:dyDescent="0.15">
      <c r="A139" s="655"/>
      <c r="B139" s="641"/>
      <c r="C139" s="641"/>
      <c r="D139" s="711"/>
      <c r="E139" s="655"/>
      <c r="F139" s="641"/>
      <c r="G139" s="311"/>
      <c r="H139" s="649"/>
      <c r="I139" s="734"/>
    </row>
    <row r="140" spans="1:9" s="303" customFormat="1" ht="14.25" customHeight="1" x14ac:dyDescent="0.15">
      <c r="A140" s="656"/>
      <c r="B140" s="641"/>
      <c r="C140" s="641"/>
      <c r="D140" s="711"/>
      <c r="E140" s="656"/>
      <c r="F140" s="641"/>
      <c r="G140" s="310"/>
      <c r="H140" s="650"/>
      <c r="I140" s="734"/>
    </row>
    <row r="141" spans="1:9" s="303" customFormat="1" ht="14.25" customHeight="1" x14ac:dyDescent="0.15">
      <c r="A141" s="682" t="s">
        <v>1619</v>
      </c>
      <c r="B141" s="678" t="s">
        <v>1619</v>
      </c>
      <c r="C141" s="654">
        <v>1570285</v>
      </c>
      <c r="D141" s="772" t="s">
        <v>1633</v>
      </c>
      <c r="E141" s="654">
        <v>2</v>
      </c>
      <c r="F141" s="641" t="s">
        <v>239</v>
      </c>
      <c r="G141" s="317" t="s">
        <v>1483</v>
      </c>
      <c r="H141" s="648" t="s">
        <v>234</v>
      </c>
      <c r="I141" s="734" t="s">
        <v>1550</v>
      </c>
    </row>
    <row r="142" spans="1:9" s="303" customFormat="1" ht="14.25" customHeight="1" x14ac:dyDescent="0.15">
      <c r="A142" s="655"/>
      <c r="B142" s="641"/>
      <c r="C142" s="655"/>
      <c r="D142" s="770"/>
      <c r="E142" s="655"/>
      <c r="F142" s="641"/>
      <c r="G142" s="311" t="s">
        <v>1549</v>
      </c>
      <c r="H142" s="649"/>
      <c r="I142" s="734"/>
    </row>
    <row r="143" spans="1:9" s="303" customFormat="1" ht="14.25" customHeight="1" x14ac:dyDescent="0.15">
      <c r="A143" s="656"/>
      <c r="B143" s="641"/>
      <c r="C143" s="656"/>
      <c r="D143" s="771"/>
      <c r="E143" s="656"/>
      <c r="F143" s="641"/>
      <c r="G143" s="310"/>
      <c r="H143" s="650"/>
      <c r="I143" s="734"/>
    </row>
    <row r="144" spans="1:9" s="303" customFormat="1" ht="20.45" customHeight="1" x14ac:dyDescent="0.15">
      <c r="A144" s="678" t="s">
        <v>1632</v>
      </c>
      <c r="B144" s="678" t="s">
        <v>1632</v>
      </c>
      <c r="C144" s="641">
        <v>1529404</v>
      </c>
      <c r="D144" s="781" t="s">
        <v>1631</v>
      </c>
      <c r="E144" s="654">
        <v>2</v>
      </c>
      <c r="F144" s="641" t="s">
        <v>231</v>
      </c>
      <c r="G144" s="317" t="s">
        <v>805</v>
      </c>
      <c r="H144" s="648" t="s">
        <v>781</v>
      </c>
      <c r="I144" s="734" t="s">
        <v>804</v>
      </c>
    </row>
    <row r="145" spans="1:9" s="303" customFormat="1" ht="14.25" customHeight="1" x14ac:dyDescent="0.15">
      <c r="A145" s="641"/>
      <c r="B145" s="641"/>
      <c r="C145" s="641"/>
      <c r="D145" s="711"/>
      <c r="E145" s="655"/>
      <c r="F145" s="641"/>
      <c r="G145" s="311"/>
      <c r="H145" s="649"/>
      <c r="I145" s="734"/>
    </row>
    <row r="146" spans="1:9" s="303" customFormat="1" ht="14.25" customHeight="1" x14ac:dyDescent="0.15">
      <c r="A146" s="641"/>
      <c r="B146" s="641"/>
      <c r="C146" s="641"/>
      <c r="D146" s="711"/>
      <c r="E146" s="656"/>
      <c r="F146" s="641"/>
      <c r="G146" s="310"/>
      <c r="H146" s="650"/>
      <c r="I146" s="734"/>
    </row>
    <row r="147" spans="1:9" s="303" customFormat="1" ht="14.25" customHeight="1" x14ac:dyDescent="0.15">
      <c r="A147" s="682" t="s">
        <v>1619</v>
      </c>
      <c r="B147" s="678" t="s">
        <v>1619</v>
      </c>
      <c r="C147" s="654">
        <v>1579355</v>
      </c>
      <c r="D147" s="772" t="s">
        <v>1630</v>
      </c>
      <c r="E147" s="654">
        <v>2</v>
      </c>
      <c r="F147" s="641" t="s">
        <v>219</v>
      </c>
      <c r="G147" s="317" t="s">
        <v>1629</v>
      </c>
      <c r="H147" s="648" t="s">
        <v>1532</v>
      </c>
      <c r="I147" s="734" t="s">
        <v>1531</v>
      </c>
    </row>
    <row r="148" spans="1:9" s="303" customFormat="1" ht="14.25" customHeight="1" x14ac:dyDescent="0.15">
      <c r="A148" s="655"/>
      <c r="B148" s="641"/>
      <c r="C148" s="655"/>
      <c r="D148" s="770"/>
      <c r="E148" s="655"/>
      <c r="F148" s="641"/>
      <c r="G148" s="311"/>
      <c r="H148" s="649"/>
      <c r="I148" s="734"/>
    </row>
    <row r="149" spans="1:9" s="303" customFormat="1" ht="14.25" customHeight="1" x14ac:dyDescent="0.15">
      <c r="A149" s="656"/>
      <c r="B149" s="641"/>
      <c r="C149" s="656"/>
      <c r="D149" s="771"/>
      <c r="E149" s="656"/>
      <c r="F149" s="641"/>
      <c r="G149" s="310"/>
      <c r="H149" s="650"/>
      <c r="I149" s="734"/>
    </row>
    <row r="150" spans="1:9" s="303" customFormat="1" ht="14.25" customHeight="1" x14ac:dyDescent="0.15">
      <c r="A150" s="682" t="s">
        <v>1626</v>
      </c>
      <c r="B150" s="678" t="s">
        <v>1626</v>
      </c>
      <c r="C150" s="641">
        <v>1539566</v>
      </c>
      <c r="D150" s="658" t="s">
        <v>400</v>
      </c>
      <c r="E150" s="654">
        <v>2</v>
      </c>
      <c r="F150" s="641" t="s">
        <v>231</v>
      </c>
      <c r="G150" s="355" t="s">
        <v>399</v>
      </c>
      <c r="H150" s="648" t="s">
        <v>398</v>
      </c>
      <c r="I150" s="661" t="s">
        <v>397</v>
      </c>
    </row>
    <row r="151" spans="1:9" s="303" customFormat="1" ht="14.25" customHeight="1" x14ac:dyDescent="0.15">
      <c r="A151" s="655"/>
      <c r="B151" s="641"/>
      <c r="C151" s="641"/>
      <c r="D151" s="659"/>
      <c r="E151" s="655"/>
      <c r="F151" s="641"/>
      <c r="G151" s="355" t="s">
        <v>396</v>
      </c>
      <c r="H151" s="649"/>
      <c r="I151" s="662"/>
    </row>
    <row r="152" spans="1:9" s="303" customFormat="1" ht="14.25" customHeight="1" x14ac:dyDescent="0.15">
      <c r="A152" s="656"/>
      <c r="B152" s="641"/>
      <c r="C152" s="641"/>
      <c r="D152" s="659"/>
      <c r="E152" s="656"/>
      <c r="F152" s="641"/>
      <c r="G152" s="354"/>
      <c r="H152" s="650"/>
      <c r="I152" s="663"/>
    </row>
    <row r="153" spans="1:9" s="303" customFormat="1" ht="14.25" customHeight="1" x14ac:dyDescent="0.15">
      <c r="A153" s="682" t="s">
        <v>1619</v>
      </c>
      <c r="B153" s="678" t="s">
        <v>1619</v>
      </c>
      <c r="C153" s="654">
        <v>1579401</v>
      </c>
      <c r="D153" s="772" t="s">
        <v>1628</v>
      </c>
      <c r="E153" s="654">
        <v>2</v>
      </c>
      <c r="F153" s="641" t="s">
        <v>231</v>
      </c>
      <c r="G153" s="312" t="s">
        <v>929</v>
      </c>
      <c r="H153" s="648" t="s">
        <v>234</v>
      </c>
      <c r="I153" s="657" t="s">
        <v>1627</v>
      </c>
    </row>
    <row r="154" spans="1:9" s="303" customFormat="1" ht="14.25" customHeight="1" x14ac:dyDescent="0.15">
      <c r="A154" s="655"/>
      <c r="B154" s="641"/>
      <c r="C154" s="655"/>
      <c r="D154" s="773"/>
      <c r="E154" s="655"/>
      <c r="F154" s="641"/>
      <c r="G154" s="335" t="s">
        <v>1480</v>
      </c>
      <c r="H154" s="649"/>
      <c r="I154" s="657"/>
    </row>
    <row r="155" spans="1:9" s="303" customFormat="1" ht="14.25" customHeight="1" x14ac:dyDescent="0.15">
      <c r="A155" s="656"/>
      <c r="B155" s="641"/>
      <c r="C155" s="656"/>
      <c r="D155" s="774"/>
      <c r="E155" s="656"/>
      <c r="F155" s="641"/>
      <c r="G155" s="310"/>
      <c r="H155" s="650"/>
      <c r="I155" s="657"/>
    </row>
    <row r="156" spans="1:9" s="303" customFormat="1" ht="14.25" customHeight="1" x14ac:dyDescent="0.15">
      <c r="A156" s="682" t="s">
        <v>1626</v>
      </c>
      <c r="B156" s="678" t="s">
        <v>1626</v>
      </c>
      <c r="C156" s="641">
        <v>1539485</v>
      </c>
      <c r="D156" s="658" t="s">
        <v>1625</v>
      </c>
      <c r="E156" s="654">
        <v>2</v>
      </c>
      <c r="F156" s="641" t="s">
        <v>219</v>
      </c>
      <c r="G156" s="355" t="s">
        <v>1624</v>
      </c>
      <c r="H156" s="648" t="s">
        <v>398</v>
      </c>
      <c r="I156" s="661" t="s">
        <v>1200</v>
      </c>
    </row>
    <row r="157" spans="1:9" s="303" customFormat="1" ht="14.25" customHeight="1" x14ac:dyDescent="0.15">
      <c r="A157" s="655"/>
      <c r="B157" s="641"/>
      <c r="C157" s="641"/>
      <c r="D157" s="659"/>
      <c r="E157" s="655"/>
      <c r="F157" s="641"/>
      <c r="G157" s="355"/>
      <c r="H157" s="649"/>
      <c r="I157" s="662"/>
    </row>
    <row r="158" spans="1:9" s="303" customFormat="1" ht="14.25" customHeight="1" x14ac:dyDescent="0.15">
      <c r="A158" s="656"/>
      <c r="B158" s="641"/>
      <c r="C158" s="641"/>
      <c r="D158" s="659"/>
      <c r="E158" s="656"/>
      <c r="F158" s="641"/>
      <c r="G158" s="354"/>
      <c r="H158" s="650"/>
      <c r="I158" s="663"/>
    </row>
    <row r="159" spans="1:9" s="303" customFormat="1" ht="14.25" customHeight="1" x14ac:dyDescent="0.15">
      <c r="A159" s="682" t="s">
        <v>1619</v>
      </c>
      <c r="B159" s="678" t="s">
        <v>1619</v>
      </c>
      <c r="C159" s="654">
        <v>1579428</v>
      </c>
      <c r="D159" s="772" t="s">
        <v>1623</v>
      </c>
      <c r="E159" s="654">
        <v>2</v>
      </c>
      <c r="F159" s="641" t="s">
        <v>310</v>
      </c>
      <c r="G159" s="312" t="s">
        <v>1622</v>
      </c>
      <c r="H159" s="648" t="s">
        <v>234</v>
      </c>
      <c r="I159" s="657" t="s">
        <v>1284</v>
      </c>
    </row>
    <row r="160" spans="1:9" s="303" customFormat="1" ht="14.25" customHeight="1" x14ac:dyDescent="0.15">
      <c r="A160" s="655"/>
      <c r="B160" s="641"/>
      <c r="C160" s="655"/>
      <c r="D160" s="773"/>
      <c r="E160" s="655"/>
      <c r="F160" s="641"/>
      <c r="G160" s="335" t="s">
        <v>1437</v>
      </c>
      <c r="H160" s="649"/>
      <c r="I160" s="657"/>
    </row>
    <row r="161" spans="1:9" s="303" customFormat="1" ht="14.25" customHeight="1" x14ac:dyDescent="0.15">
      <c r="A161" s="656"/>
      <c r="B161" s="641"/>
      <c r="C161" s="656"/>
      <c r="D161" s="774"/>
      <c r="E161" s="656"/>
      <c r="F161" s="641"/>
      <c r="G161" s="310"/>
      <c r="H161" s="650"/>
      <c r="I161" s="657"/>
    </row>
    <row r="162" spans="1:9" s="303" customFormat="1" ht="14.25" customHeight="1" x14ac:dyDescent="0.15">
      <c r="A162" s="682" t="s">
        <v>1619</v>
      </c>
      <c r="B162" s="678" t="s">
        <v>1619</v>
      </c>
      <c r="C162" s="654">
        <v>1579460</v>
      </c>
      <c r="D162" s="772" t="s">
        <v>1621</v>
      </c>
      <c r="E162" s="654">
        <v>2</v>
      </c>
      <c r="F162" s="641" t="s">
        <v>231</v>
      </c>
      <c r="G162" s="312" t="s">
        <v>1620</v>
      </c>
      <c r="H162" s="648" t="s">
        <v>234</v>
      </c>
      <c r="I162" s="657" t="s">
        <v>696</v>
      </c>
    </row>
    <row r="163" spans="1:9" s="303" customFormat="1" ht="14.25" customHeight="1" x14ac:dyDescent="0.15">
      <c r="A163" s="655"/>
      <c r="B163" s="641"/>
      <c r="C163" s="655"/>
      <c r="D163" s="773"/>
      <c r="E163" s="655"/>
      <c r="F163" s="641"/>
      <c r="G163" s="335"/>
      <c r="H163" s="649"/>
      <c r="I163" s="657"/>
    </row>
    <row r="164" spans="1:9" s="303" customFormat="1" ht="14.25" customHeight="1" x14ac:dyDescent="0.15">
      <c r="A164" s="656"/>
      <c r="B164" s="641"/>
      <c r="C164" s="656"/>
      <c r="D164" s="774"/>
      <c r="E164" s="656"/>
      <c r="F164" s="641"/>
      <c r="G164" s="310"/>
      <c r="H164" s="650"/>
      <c r="I164" s="657"/>
    </row>
    <row r="165" spans="1:9" s="303" customFormat="1" ht="14.25" customHeight="1" x14ac:dyDescent="0.15">
      <c r="A165" s="682" t="s">
        <v>1619</v>
      </c>
      <c r="B165" s="678" t="s">
        <v>1619</v>
      </c>
      <c r="C165" s="654">
        <v>1579410</v>
      </c>
      <c r="D165" s="772" t="s">
        <v>1618</v>
      </c>
      <c r="E165" s="654">
        <v>2</v>
      </c>
      <c r="F165" s="641" t="s">
        <v>219</v>
      </c>
      <c r="G165" s="312" t="s">
        <v>1617</v>
      </c>
      <c r="H165" s="648" t="s">
        <v>234</v>
      </c>
      <c r="I165" s="657" t="s">
        <v>1505</v>
      </c>
    </row>
    <row r="166" spans="1:9" s="303" customFormat="1" ht="14.25" customHeight="1" x14ac:dyDescent="0.15">
      <c r="A166" s="655"/>
      <c r="B166" s="641"/>
      <c r="C166" s="655"/>
      <c r="D166" s="773"/>
      <c r="E166" s="655"/>
      <c r="F166" s="641"/>
      <c r="G166" s="335"/>
      <c r="H166" s="649"/>
      <c r="I166" s="657"/>
    </row>
    <row r="167" spans="1:9" s="303" customFormat="1" ht="14.25" customHeight="1" x14ac:dyDescent="0.15">
      <c r="A167" s="656"/>
      <c r="B167" s="641"/>
      <c r="C167" s="656"/>
      <c r="D167" s="774"/>
      <c r="E167" s="656"/>
      <c r="F167" s="641"/>
      <c r="G167" s="310"/>
      <c r="H167" s="650"/>
      <c r="I167" s="657"/>
    </row>
    <row r="168" spans="1:9" s="303" customFormat="1" ht="14.25" customHeight="1" x14ac:dyDescent="0.15">
      <c r="A168" s="731" t="s">
        <v>1616</v>
      </c>
      <c r="B168" s="731" t="s">
        <v>1616</v>
      </c>
      <c r="C168" s="643">
        <v>1519514</v>
      </c>
      <c r="D168" s="751" t="s">
        <v>1044</v>
      </c>
      <c r="E168" s="643">
        <v>2</v>
      </c>
      <c r="F168" s="643" t="s">
        <v>231</v>
      </c>
      <c r="G168" s="360" t="s">
        <v>472</v>
      </c>
      <c r="H168" s="645" t="s">
        <v>234</v>
      </c>
      <c r="I168" s="720" t="s">
        <v>471</v>
      </c>
    </row>
    <row r="169" spans="1:9" s="303" customFormat="1" ht="14.25" customHeight="1" x14ac:dyDescent="0.15">
      <c r="A169" s="731"/>
      <c r="B169" s="731"/>
      <c r="C169" s="643"/>
      <c r="D169" s="751"/>
      <c r="E169" s="643"/>
      <c r="F169" s="643"/>
      <c r="G169" s="359" t="s">
        <v>470</v>
      </c>
      <c r="H169" s="646"/>
      <c r="I169" s="720"/>
    </row>
    <row r="170" spans="1:9" s="303" customFormat="1" ht="14.25" customHeight="1" x14ac:dyDescent="0.15">
      <c r="A170" s="725"/>
      <c r="B170" s="725"/>
      <c r="C170" s="644"/>
      <c r="D170" s="752"/>
      <c r="E170" s="644"/>
      <c r="F170" s="644"/>
      <c r="G170" s="361"/>
      <c r="H170" s="647"/>
      <c r="I170" s="720"/>
    </row>
    <row r="171" spans="1:9" s="303" customFormat="1" ht="14.25" customHeight="1" x14ac:dyDescent="0.15">
      <c r="A171" s="673" t="s">
        <v>1612</v>
      </c>
      <c r="B171" s="673" t="s">
        <v>1612</v>
      </c>
      <c r="C171" s="674">
        <v>1559400</v>
      </c>
      <c r="D171" s="722" t="s">
        <v>1615</v>
      </c>
      <c r="E171" s="642">
        <v>2</v>
      </c>
      <c r="F171" s="674" t="s">
        <v>239</v>
      </c>
      <c r="G171" s="365" t="s">
        <v>691</v>
      </c>
      <c r="H171" s="645" t="s">
        <v>234</v>
      </c>
      <c r="I171" s="688" t="s">
        <v>690</v>
      </c>
    </row>
    <row r="172" spans="1:9" s="303" customFormat="1" ht="14.25" customHeight="1" x14ac:dyDescent="0.15">
      <c r="A172" s="673"/>
      <c r="B172" s="673"/>
      <c r="C172" s="674"/>
      <c r="D172" s="691"/>
      <c r="E172" s="643"/>
      <c r="F172" s="674"/>
      <c r="G172" s="364"/>
      <c r="H172" s="646"/>
      <c r="I172" s="689"/>
    </row>
    <row r="173" spans="1:9" s="303" customFormat="1" ht="14.25" customHeight="1" x14ac:dyDescent="0.15">
      <c r="A173" s="673"/>
      <c r="B173" s="673"/>
      <c r="C173" s="674"/>
      <c r="D173" s="691"/>
      <c r="E173" s="644"/>
      <c r="F173" s="674"/>
      <c r="G173" s="383"/>
      <c r="H173" s="647"/>
      <c r="I173" s="690"/>
    </row>
    <row r="174" spans="1:9" s="303" customFormat="1" ht="14.25" customHeight="1" x14ac:dyDescent="0.15">
      <c r="A174" s="673" t="s">
        <v>1612</v>
      </c>
      <c r="B174" s="673" t="s">
        <v>1612</v>
      </c>
      <c r="C174" s="674">
        <v>1559397</v>
      </c>
      <c r="D174" s="722" t="s">
        <v>1614</v>
      </c>
      <c r="E174" s="642">
        <v>2</v>
      </c>
      <c r="F174" s="674" t="s">
        <v>239</v>
      </c>
      <c r="G174" s="365" t="s">
        <v>691</v>
      </c>
      <c r="H174" s="645" t="s">
        <v>234</v>
      </c>
      <c r="I174" s="688" t="s">
        <v>694</v>
      </c>
    </row>
    <row r="175" spans="1:9" s="303" customFormat="1" ht="14.25" customHeight="1" x14ac:dyDescent="0.15">
      <c r="A175" s="673"/>
      <c r="B175" s="673"/>
      <c r="C175" s="674"/>
      <c r="D175" s="691"/>
      <c r="E175" s="643"/>
      <c r="F175" s="674"/>
      <c r="G175" s="327" t="s">
        <v>693</v>
      </c>
      <c r="H175" s="646"/>
      <c r="I175" s="689"/>
    </row>
    <row r="176" spans="1:9" s="303" customFormat="1" ht="14.25" customHeight="1" x14ac:dyDescent="0.15">
      <c r="A176" s="673"/>
      <c r="B176" s="673"/>
      <c r="C176" s="674"/>
      <c r="D176" s="691"/>
      <c r="E176" s="644"/>
      <c r="F176" s="674"/>
      <c r="G176" s="307"/>
      <c r="H176" s="647"/>
      <c r="I176" s="690"/>
    </row>
    <row r="177" spans="1:10" s="303" customFormat="1" ht="14.25" customHeight="1" x14ac:dyDescent="0.15">
      <c r="A177" s="673" t="s">
        <v>1612</v>
      </c>
      <c r="B177" s="673" t="s">
        <v>1612</v>
      </c>
      <c r="C177" s="674">
        <v>1559435</v>
      </c>
      <c r="D177" s="722" t="s">
        <v>1613</v>
      </c>
      <c r="E177" s="642">
        <v>2</v>
      </c>
      <c r="F177" s="642" t="s">
        <v>239</v>
      </c>
      <c r="G177" s="365" t="s">
        <v>1307</v>
      </c>
      <c r="H177" s="645" t="s">
        <v>603</v>
      </c>
      <c r="I177" s="688" t="s">
        <v>680</v>
      </c>
    </row>
    <row r="178" spans="1:10" s="303" customFormat="1" ht="14.25" customHeight="1" x14ac:dyDescent="0.15">
      <c r="A178" s="673"/>
      <c r="B178" s="673"/>
      <c r="C178" s="674"/>
      <c r="D178" s="691"/>
      <c r="E178" s="643"/>
      <c r="F178" s="643"/>
      <c r="G178" s="364"/>
      <c r="H178" s="646"/>
      <c r="I178" s="689"/>
    </row>
    <row r="179" spans="1:10" s="303" customFormat="1" ht="14.25" customHeight="1" x14ac:dyDescent="0.15">
      <c r="A179" s="673"/>
      <c r="B179" s="673"/>
      <c r="C179" s="674"/>
      <c r="D179" s="691"/>
      <c r="E179" s="644"/>
      <c r="F179" s="644"/>
      <c r="G179" s="384"/>
      <c r="H179" s="647"/>
      <c r="I179" s="690"/>
    </row>
    <row r="180" spans="1:10" s="303" customFormat="1" ht="14.25" customHeight="1" x14ac:dyDescent="0.15">
      <c r="A180" s="673" t="s">
        <v>1612</v>
      </c>
      <c r="B180" s="673" t="s">
        <v>1612</v>
      </c>
      <c r="C180" s="674">
        <v>5550068</v>
      </c>
      <c r="D180" s="722" t="s">
        <v>1611</v>
      </c>
      <c r="E180" s="642">
        <v>2</v>
      </c>
      <c r="F180" s="674" t="s">
        <v>255</v>
      </c>
      <c r="G180" s="309" t="s">
        <v>604</v>
      </c>
      <c r="H180" s="645" t="s">
        <v>603</v>
      </c>
      <c r="I180" s="688" t="s">
        <v>602</v>
      </c>
      <c r="J180" s="303" t="str">
        <f>SUM(E69:E182)&amp;"単位"</f>
        <v>74単位</v>
      </c>
    </row>
    <row r="181" spans="1:10" s="303" customFormat="1" ht="14.25" customHeight="1" x14ac:dyDescent="0.15">
      <c r="A181" s="673"/>
      <c r="B181" s="673"/>
      <c r="C181" s="674"/>
      <c r="D181" s="691"/>
      <c r="E181" s="643"/>
      <c r="F181" s="674"/>
      <c r="G181" s="327"/>
      <c r="H181" s="646"/>
      <c r="I181" s="689"/>
    </row>
    <row r="182" spans="1:10" s="303" customFormat="1" ht="14.25" customHeight="1" thickBot="1" x14ac:dyDescent="0.2">
      <c r="A182" s="673"/>
      <c r="B182" s="673"/>
      <c r="C182" s="674"/>
      <c r="D182" s="691"/>
      <c r="E182" s="644"/>
      <c r="F182" s="674"/>
      <c r="G182" s="307"/>
      <c r="H182" s="647"/>
      <c r="I182" s="690"/>
    </row>
    <row r="183" spans="1:10" s="303" customFormat="1" ht="14.25" customHeight="1" thickTop="1" thickBot="1" x14ac:dyDescent="0.2">
      <c r="A183" s="738">
        <f>COUNTA(C69:C167)</f>
        <v>33</v>
      </c>
      <c r="B183" s="739"/>
      <c r="C183" s="697">
        <f>COUNTIF(F69:F167,"TV")</f>
        <v>20</v>
      </c>
      <c r="D183" s="697"/>
      <c r="E183" s="672">
        <f>COUNTIF(F69:F167,"R")</f>
        <v>6</v>
      </c>
      <c r="F183" s="672"/>
      <c r="G183" s="672"/>
      <c r="H183" s="305">
        <f>IF(COUNTIF(F69:F167,"OL")=0,"（オンライン　0　科目）",COUNTIF(F69:F167,"OL"))</f>
        <v>4</v>
      </c>
      <c r="I183" s="304">
        <f>IF(COUNTIF(F69:F167,"N")=0,"（インターネット　0　科目）",COUNTIF(F69:F167,"N"))</f>
        <v>3</v>
      </c>
    </row>
    <row r="184" spans="1:10" s="303" customFormat="1" ht="14.25" customHeight="1" thickTop="1" x14ac:dyDescent="0.15">
      <c r="A184" s="678" t="s">
        <v>1605</v>
      </c>
      <c r="B184" s="678" t="s">
        <v>361</v>
      </c>
      <c r="C184" s="641">
        <v>1960016</v>
      </c>
      <c r="D184" s="658" t="s">
        <v>1610</v>
      </c>
      <c r="E184" s="654">
        <v>2</v>
      </c>
      <c r="F184" s="641" t="s">
        <v>231</v>
      </c>
      <c r="G184" s="351" t="s">
        <v>1609</v>
      </c>
      <c r="H184" s="648" t="s">
        <v>1608</v>
      </c>
      <c r="I184" s="734" t="s">
        <v>1607</v>
      </c>
    </row>
    <row r="185" spans="1:10" s="303" customFormat="1" ht="14.25" customHeight="1" x14ac:dyDescent="0.15">
      <c r="A185" s="641"/>
      <c r="B185" s="641"/>
      <c r="C185" s="641"/>
      <c r="D185" s="659"/>
      <c r="E185" s="655"/>
      <c r="F185" s="641"/>
      <c r="G185" s="350" t="s">
        <v>1606</v>
      </c>
      <c r="H185" s="649"/>
      <c r="I185" s="734"/>
    </row>
    <row r="186" spans="1:10" s="303" customFormat="1" ht="14.25" customHeight="1" x14ac:dyDescent="0.15">
      <c r="A186" s="641"/>
      <c r="B186" s="641"/>
      <c r="C186" s="641"/>
      <c r="D186" s="659"/>
      <c r="E186" s="656"/>
      <c r="F186" s="641"/>
      <c r="G186" s="349"/>
      <c r="H186" s="650"/>
      <c r="I186" s="734"/>
    </row>
    <row r="187" spans="1:10" s="303" customFormat="1" ht="14.25" customHeight="1" x14ac:dyDescent="0.15">
      <c r="A187" s="673" t="s">
        <v>1605</v>
      </c>
      <c r="B187" s="673" t="s">
        <v>361</v>
      </c>
      <c r="C187" s="674">
        <v>1960024</v>
      </c>
      <c r="D187" s="722" t="s">
        <v>1604</v>
      </c>
      <c r="E187" s="642">
        <v>2</v>
      </c>
      <c r="F187" s="674" t="s">
        <v>231</v>
      </c>
      <c r="G187" s="365" t="s">
        <v>1394</v>
      </c>
      <c r="H187" s="645" t="s">
        <v>234</v>
      </c>
      <c r="I187" s="799" t="s">
        <v>1603</v>
      </c>
    </row>
    <row r="188" spans="1:10" s="303" customFormat="1" ht="14.25" customHeight="1" x14ac:dyDescent="0.15">
      <c r="A188" s="674"/>
      <c r="B188" s="674"/>
      <c r="C188" s="674"/>
      <c r="D188" s="691"/>
      <c r="E188" s="643"/>
      <c r="F188" s="674"/>
      <c r="G188" s="364" t="s">
        <v>1602</v>
      </c>
      <c r="H188" s="646"/>
      <c r="I188" s="799"/>
    </row>
    <row r="189" spans="1:10" s="303" customFormat="1" ht="14.25" customHeight="1" x14ac:dyDescent="0.15">
      <c r="A189" s="674"/>
      <c r="B189" s="674"/>
      <c r="C189" s="674"/>
      <c r="D189" s="691"/>
      <c r="E189" s="644"/>
      <c r="F189" s="674"/>
      <c r="G189" s="363"/>
      <c r="H189" s="647"/>
      <c r="I189" s="799"/>
    </row>
    <row r="190" spans="1:10" s="303" customFormat="1" x14ac:dyDescent="0.15">
      <c r="A190" s="678" t="s">
        <v>1601</v>
      </c>
      <c r="B190" s="678" t="s">
        <v>361</v>
      </c>
      <c r="C190" s="641">
        <v>1930036</v>
      </c>
      <c r="D190" s="658" t="s">
        <v>1600</v>
      </c>
      <c r="E190" s="654">
        <v>2</v>
      </c>
      <c r="F190" s="641" t="s">
        <v>231</v>
      </c>
      <c r="G190" s="351" t="s">
        <v>1599</v>
      </c>
      <c r="H190" s="648" t="s">
        <v>398</v>
      </c>
      <c r="I190" s="734" t="s">
        <v>1033</v>
      </c>
    </row>
    <row r="191" spans="1:10" s="303" customFormat="1" x14ac:dyDescent="0.15">
      <c r="A191" s="641"/>
      <c r="B191" s="641"/>
      <c r="C191" s="641"/>
      <c r="D191" s="659"/>
      <c r="E191" s="655"/>
      <c r="F191" s="641"/>
      <c r="G191" s="352" t="s">
        <v>1032</v>
      </c>
      <c r="H191" s="649"/>
      <c r="I191" s="734"/>
    </row>
    <row r="192" spans="1:10" s="303" customFormat="1" x14ac:dyDescent="0.15">
      <c r="A192" s="641"/>
      <c r="B192" s="641"/>
      <c r="C192" s="641"/>
      <c r="D192" s="659"/>
      <c r="E192" s="656"/>
      <c r="F192" s="641"/>
      <c r="G192" s="349"/>
      <c r="H192" s="650"/>
      <c r="I192" s="734"/>
    </row>
    <row r="193" spans="1:10" s="303" customFormat="1" x14ac:dyDescent="0.15">
      <c r="A193" s="678" t="s">
        <v>1598</v>
      </c>
      <c r="B193" s="678" t="s">
        <v>361</v>
      </c>
      <c r="C193" s="641">
        <v>1950037</v>
      </c>
      <c r="D193" s="658" t="s">
        <v>1597</v>
      </c>
      <c r="E193" s="654">
        <v>2</v>
      </c>
      <c r="F193" s="641" t="s">
        <v>231</v>
      </c>
      <c r="G193" s="335" t="s">
        <v>1438</v>
      </c>
      <c r="H193" s="648" t="s">
        <v>234</v>
      </c>
      <c r="I193" s="734" t="s">
        <v>593</v>
      </c>
    </row>
    <row r="194" spans="1:10" s="303" customFormat="1" x14ac:dyDescent="0.15">
      <c r="A194" s="641"/>
      <c r="B194" s="641"/>
      <c r="C194" s="641"/>
      <c r="D194" s="659"/>
      <c r="E194" s="655"/>
      <c r="F194" s="641"/>
      <c r="G194" s="335" t="s">
        <v>1437</v>
      </c>
      <c r="H194" s="649"/>
      <c r="I194" s="734"/>
    </row>
    <row r="195" spans="1:10" s="303" customFormat="1" x14ac:dyDescent="0.15">
      <c r="A195" s="641"/>
      <c r="B195" s="641"/>
      <c r="C195" s="641"/>
      <c r="D195" s="659"/>
      <c r="E195" s="656"/>
      <c r="F195" s="641"/>
      <c r="G195" s="349"/>
      <c r="H195" s="650"/>
      <c r="I195" s="734"/>
    </row>
    <row r="196" spans="1:10" s="303" customFormat="1" ht="12.95" customHeight="1" x14ac:dyDescent="0.15">
      <c r="A196" s="682" t="s">
        <v>1596</v>
      </c>
      <c r="B196" s="682" t="s">
        <v>361</v>
      </c>
      <c r="C196" s="641">
        <v>5940010</v>
      </c>
      <c r="D196" s="658" t="s">
        <v>587</v>
      </c>
      <c r="E196" s="654">
        <v>1</v>
      </c>
      <c r="F196" s="641" t="s">
        <v>255</v>
      </c>
      <c r="G196" s="351" t="s">
        <v>264</v>
      </c>
      <c r="H196" s="648" t="s">
        <v>234</v>
      </c>
      <c r="I196" s="657" t="s">
        <v>586</v>
      </c>
    </row>
    <row r="197" spans="1:10" s="303" customFormat="1" x14ac:dyDescent="0.15">
      <c r="A197" s="683"/>
      <c r="B197" s="683"/>
      <c r="C197" s="641"/>
      <c r="D197" s="659"/>
      <c r="E197" s="655"/>
      <c r="F197" s="641"/>
      <c r="G197" s="350" t="s">
        <v>585</v>
      </c>
      <c r="H197" s="649"/>
      <c r="I197" s="657"/>
    </row>
    <row r="198" spans="1:10" s="303" customFormat="1" x14ac:dyDescent="0.15">
      <c r="A198" s="684"/>
      <c r="B198" s="684"/>
      <c r="C198" s="641"/>
      <c r="D198" s="659"/>
      <c r="E198" s="656"/>
      <c r="F198" s="641"/>
      <c r="G198" s="372" t="s">
        <v>584</v>
      </c>
      <c r="H198" s="650"/>
      <c r="I198" s="657"/>
    </row>
    <row r="199" spans="1:10" s="303" customFormat="1" ht="12.95" customHeight="1" x14ac:dyDescent="0.15">
      <c r="A199" s="682" t="s">
        <v>1595</v>
      </c>
      <c r="B199" s="682" t="s">
        <v>361</v>
      </c>
      <c r="C199" s="641">
        <v>1920022</v>
      </c>
      <c r="D199" s="658" t="s">
        <v>1594</v>
      </c>
      <c r="E199" s="654">
        <v>2</v>
      </c>
      <c r="F199" s="641" t="s">
        <v>231</v>
      </c>
      <c r="G199" s="312" t="s">
        <v>598</v>
      </c>
      <c r="H199" s="648" t="s">
        <v>234</v>
      </c>
      <c r="I199" s="657" t="s">
        <v>1593</v>
      </c>
    </row>
    <row r="200" spans="1:10" s="303" customFormat="1" x14ac:dyDescent="0.15">
      <c r="A200" s="683"/>
      <c r="B200" s="683"/>
      <c r="C200" s="641"/>
      <c r="D200" s="659"/>
      <c r="E200" s="655"/>
      <c r="F200" s="641"/>
      <c r="G200" s="335" t="s">
        <v>386</v>
      </c>
      <c r="H200" s="649"/>
      <c r="I200" s="657"/>
    </row>
    <row r="201" spans="1:10" s="303" customFormat="1" x14ac:dyDescent="0.15">
      <c r="A201" s="684"/>
      <c r="B201" s="684"/>
      <c r="C201" s="641"/>
      <c r="D201" s="659"/>
      <c r="E201" s="656"/>
      <c r="F201" s="641"/>
      <c r="G201" s="349"/>
      <c r="H201" s="650"/>
      <c r="I201" s="657"/>
    </row>
    <row r="202" spans="1:10" s="303" customFormat="1" ht="12.95" customHeight="1" x14ac:dyDescent="0.15">
      <c r="A202" s="682" t="s">
        <v>1592</v>
      </c>
      <c r="B202" s="682" t="s">
        <v>361</v>
      </c>
      <c r="C202" s="641">
        <v>1910078</v>
      </c>
      <c r="D202" s="658" t="s">
        <v>1591</v>
      </c>
      <c r="E202" s="654">
        <v>2</v>
      </c>
      <c r="F202" s="641" t="s">
        <v>231</v>
      </c>
      <c r="G202" s="312" t="s">
        <v>1002</v>
      </c>
      <c r="H202" s="648" t="s">
        <v>234</v>
      </c>
      <c r="I202" s="657" t="s">
        <v>373</v>
      </c>
      <c r="J202" s="303" t="str">
        <f>SUM(E184:E204)&amp;"単位"</f>
        <v>13単位</v>
      </c>
    </row>
    <row r="203" spans="1:10" s="303" customFormat="1" x14ac:dyDescent="0.15">
      <c r="A203" s="683"/>
      <c r="B203" s="683"/>
      <c r="C203" s="641"/>
      <c r="D203" s="659"/>
      <c r="E203" s="655"/>
      <c r="F203" s="641"/>
      <c r="G203" s="335" t="s">
        <v>372</v>
      </c>
      <c r="H203" s="649"/>
      <c r="I203" s="657"/>
      <c r="J203" s="303" t="str">
        <f>IF(A206=C206+E206+H206+I206,"○","×")</f>
        <v>×</v>
      </c>
    </row>
    <row r="204" spans="1:10" s="303" customFormat="1" ht="14.25" thickBot="1" x14ac:dyDescent="0.2">
      <c r="A204" s="684"/>
      <c r="B204" s="684"/>
      <c r="C204" s="641"/>
      <c r="D204" s="659"/>
      <c r="E204" s="656"/>
      <c r="F204" s="641"/>
      <c r="G204" s="349"/>
      <c r="H204" s="650"/>
      <c r="I204" s="657"/>
    </row>
    <row r="205" spans="1:10" s="303" customFormat="1" ht="15" thickTop="1" thickBot="1" x14ac:dyDescent="0.2">
      <c r="A205" s="740">
        <f>COUNTA(C184:C204)</f>
        <v>7</v>
      </c>
      <c r="B205" s="741"/>
      <c r="C205" s="697">
        <f>COUNTIF(F184:F204,"TV")</f>
        <v>6</v>
      </c>
      <c r="D205" s="697"/>
      <c r="E205" s="672" t="str">
        <f>IF(COUNTIF(F184:F204,"R")=0,"（ラジオ　0　科目）",COUNTIF(F184:F204,"R"))</f>
        <v>（ラジオ　0　科目）</v>
      </c>
      <c r="F205" s="672"/>
      <c r="G205" s="672"/>
      <c r="H205" s="305">
        <f>IF(COUNTIF(F184:F204,"OL")=0,"（オンライン　0　科目）",COUNTIF(F184:F204,"OL"))</f>
        <v>1</v>
      </c>
      <c r="I205" s="306" t="str">
        <f>IF(COUNTIF(F184:F204,"N")=0,"（インターネット　0　科目）",COUNTIF(F184:F204,"N"))</f>
        <v>（インターネット　0　科目）</v>
      </c>
    </row>
    <row r="206" spans="1:10" s="303" customFormat="1" ht="15" thickTop="1" thickBot="1" x14ac:dyDescent="0.2">
      <c r="A206" s="794">
        <f>A68+A183+A205</f>
        <v>58</v>
      </c>
      <c r="B206" s="795"/>
      <c r="C206" s="697">
        <f>COUNTIF(F4:F204,"TV")</f>
        <v>44</v>
      </c>
      <c r="D206" s="697"/>
      <c r="E206" s="672">
        <f>COUNTIF(F4:F204,"R")</f>
        <v>8</v>
      </c>
      <c r="F206" s="672"/>
      <c r="G206" s="672"/>
      <c r="H206" s="305">
        <f>COUNTIF(F4:F204,"OL")</f>
        <v>11</v>
      </c>
      <c r="I206" s="304">
        <f>IF(COUNTIF(F4:F204,"N")=0,"（インターネット　0　科目）",COUNTIF(F10:F204,"N"))</f>
        <v>3</v>
      </c>
    </row>
    <row r="207" spans="1:10" s="303" customFormat="1" ht="14.25" thickTop="1" x14ac:dyDescent="0.15">
      <c r="A207" s="793">
        <f>COUNTA(C4:C204)</f>
        <v>68</v>
      </c>
      <c r="B207" s="793"/>
      <c r="C207" s="392"/>
      <c r="D207" s="390"/>
      <c r="E207" s="390"/>
      <c r="F207" s="389"/>
      <c r="G207" s="389"/>
      <c r="H207" s="399"/>
      <c r="I207" s="329"/>
    </row>
    <row r="209" spans="1:9" s="303" customFormat="1" x14ac:dyDescent="0.15">
      <c r="A209" s="342"/>
      <c r="B209" s="342"/>
      <c r="C209" s="345"/>
      <c r="D209" s="342"/>
      <c r="E209" s="342"/>
      <c r="F209" s="342"/>
      <c r="G209" s="342"/>
      <c r="H209" s="344"/>
      <c r="I209" s="397"/>
    </row>
    <row r="210" spans="1:9" s="303" customFormat="1" x14ac:dyDescent="0.15">
      <c r="A210" s="342"/>
      <c r="B210" s="342"/>
      <c r="C210" s="345"/>
      <c r="D210" s="342"/>
      <c r="E210" s="342"/>
      <c r="F210" s="342"/>
      <c r="G210" s="342"/>
      <c r="H210" s="344"/>
      <c r="I210" s="397"/>
    </row>
    <row r="211" spans="1:9" s="303" customFormat="1" x14ac:dyDescent="0.15">
      <c r="A211" s="342"/>
      <c r="B211" s="342"/>
      <c r="C211" s="345"/>
      <c r="D211" s="342"/>
      <c r="E211" s="342"/>
      <c r="F211" s="342"/>
      <c r="G211" s="342"/>
      <c r="H211" s="344"/>
      <c r="I211" s="397"/>
    </row>
    <row r="212" spans="1:9" s="303" customFormat="1" x14ac:dyDescent="0.15">
      <c r="A212" s="342"/>
      <c r="B212" s="342"/>
      <c r="C212" s="345"/>
      <c r="D212" s="342"/>
      <c r="E212" s="342"/>
      <c r="F212" s="342"/>
      <c r="G212" s="342"/>
      <c r="H212" s="344"/>
      <c r="I212" s="397"/>
    </row>
    <row r="213" spans="1:9" s="303" customFormat="1" x14ac:dyDescent="0.15">
      <c r="A213" s="342"/>
      <c r="B213" s="342"/>
      <c r="C213" s="345"/>
      <c r="D213" s="342"/>
      <c r="E213" s="342"/>
      <c r="F213" s="342"/>
      <c r="G213" s="342"/>
      <c r="H213" s="344"/>
      <c r="I213" s="397"/>
    </row>
    <row r="214" spans="1:9" s="303" customFormat="1" x14ac:dyDescent="0.15">
      <c r="A214" s="342"/>
      <c r="B214" s="342"/>
      <c r="C214" s="345"/>
      <c r="D214" s="342"/>
      <c r="E214" s="342"/>
      <c r="F214" s="342"/>
      <c r="G214" s="342"/>
      <c r="H214" s="344"/>
      <c r="I214" s="397"/>
    </row>
    <row r="215" spans="1:9" s="303" customFormat="1" x14ac:dyDescent="0.15">
      <c r="A215" s="342"/>
      <c r="B215" s="342"/>
      <c r="C215" s="345"/>
      <c r="D215" s="342"/>
      <c r="E215" s="342"/>
      <c r="F215" s="342"/>
      <c r="G215" s="342"/>
      <c r="H215" s="344"/>
      <c r="I215" s="397"/>
    </row>
    <row r="216" spans="1:9" s="303" customFormat="1" x14ac:dyDescent="0.15">
      <c r="A216" s="342"/>
      <c r="B216" s="342"/>
      <c r="C216" s="345"/>
      <c r="D216" s="342"/>
      <c r="E216" s="342"/>
      <c r="F216" s="342"/>
      <c r="G216" s="342"/>
      <c r="H216" s="344"/>
      <c r="I216" s="397"/>
    </row>
    <row r="217" spans="1:9" s="303" customFormat="1" x14ac:dyDescent="0.15">
      <c r="A217" s="342"/>
      <c r="B217" s="342"/>
      <c r="C217" s="345"/>
      <c r="D217" s="342"/>
      <c r="E217" s="342"/>
      <c r="F217" s="342"/>
      <c r="G217" s="342"/>
      <c r="H217" s="344"/>
      <c r="I217" s="397"/>
    </row>
    <row r="218" spans="1:9" s="303" customFormat="1" x14ac:dyDescent="0.15">
      <c r="A218" s="342"/>
      <c r="B218" s="342"/>
      <c r="C218" s="345"/>
      <c r="D218" s="342"/>
      <c r="E218" s="342"/>
      <c r="F218" s="342"/>
      <c r="G218" s="342"/>
      <c r="H218" s="344"/>
      <c r="I218" s="397"/>
    </row>
    <row r="219" spans="1:9" s="303" customFormat="1" x14ac:dyDescent="0.15">
      <c r="A219" s="342"/>
      <c r="B219" s="342"/>
      <c r="C219" s="345"/>
      <c r="D219" s="342"/>
      <c r="E219" s="342"/>
      <c r="F219" s="342"/>
      <c r="G219" s="342"/>
      <c r="H219" s="344"/>
      <c r="I219" s="397"/>
    </row>
    <row r="220" spans="1:9" s="303" customFormat="1" x14ac:dyDescent="0.15">
      <c r="A220" s="342"/>
      <c r="B220" s="342"/>
      <c r="C220" s="345"/>
      <c r="D220" s="342"/>
      <c r="E220" s="342"/>
      <c r="F220" s="342"/>
      <c r="G220" s="342"/>
      <c r="H220" s="344"/>
      <c r="I220" s="397"/>
    </row>
    <row r="227" spans="1:9" x14ac:dyDescent="0.15">
      <c r="A227" s="303"/>
      <c r="B227" s="303"/>
      <c r="C227" s="348"/>
      <c r="D227" s="303"/>
      <c r="E227" s="303"/>
      <c r="F227" s="303"/>
      <c r="G227" s="303"/>
      <c r="H227" s="347"/>
      <c r="I227" s="398"/>
    </row>
    <row r="228" spans="1:9" x14ac:dyDescent="0.15">
      <c r="A228" s="303"/>
      <c r="B228" s="303"/>
      <c r="C228" s="348"/>
      <c r="D228" s="303"/>
      <c r="E228" s="303"/>
      <c r="F228" s="303"/>
      <c r="G228" s="303"/>
      <c r="H228" s="347"/>
      <c r="I228" s="398"/>
    </row>
    <row r="229" spans="1:9" x14ac:dyDescent="0.15">
      <c r="A229" s="303"/>
      <c r="B229" s="303"/>
      <c r="C229" s="348"/>
      <c r="D229" s="303"/>
      <c r="E229" s="303"/>
      <c r="F229" s="303"/>
      <c r="G229" s="303"/>
      <c r="H229" s="347"/>
      <c r="I229" s="398"/>
    </row>
    <row r="230" spans="1:9" x14ac:dyDescent="0.15">
      <c r="A230" s="303"/>
      <c r="B230" s="303"/>
      <c r="C230" s="348"/>
      <c r="D230" s="303"/>
      <c r="E230" s="303"/>
      <c r="F230" s="303"/>
      <c r="G230" s="303"/>
      <c r="H230" s="347"/>
      <c r="I230" s="398"/>
    </row>
    <row r="231" spans="1:9" x14ac:dyDescent="0.15">
      <c r="A231" s="303"/>
      <c r="B231" s="303"/>
      <c r="C231" s="348"/>
      <c r="D231" s="303"/>
      <c r="E231" s="303"/>
      <c r="F231" s="303"/>
      <c r="G231" s="303"/>
      <c r="H231" s="347"/>
      <c r="I231" s="398"/>
    </row>
    <row r="232" spans="1:9" x14ac:dyDescent="0.15">
      <c r="A232" s="303"/>
      <c r="B232" s="303"/>
      <c r="C232" s="348"/>
      <c r="D232" s="303"/>
      <c r="E232" s="303"/>
      <c r="F232" s="303"/>
      <c r="G232" s="303"/>
      <c r="H232" s="347"/>
      <c r="I232" s="398"/>
    </row>
    <row r="233" spans="1:9" x14ac:dyDescent="0.15">
      <c r="A233" s="303"/>
      <c r="B233" s="303"/>
      <c r="C233" s="348"/>
      <c r="D233" s="303"/>
      <c r="E233" s="303"/>
      <c r="F233" s="303"/>
      <c r="G233" s="303"/>
      <c r="H233" s="347"/>
      <c r="I233" s="398"/>
    </row>
    <row r="234" spans="1:9" x14ac:dyDescent="0.15">
      <c r="A234" s="303"/>
      <c r="B234" s="303"/>
      <c r="C234" s="348"/>
      <c r="D234" s="303"/>
      <c r="E234" s="303"/>
      <c r="F234" s="303"/>
      <c r="G234" s="303"/>
      <c r="H234" s="347"/>
      <c r="I234" s="398"/>
    </row>
    <row r="235" spans="1:9" x14ac:dyDescent="0.15">
      <c r="A235" s="303"/>
      <c r="B235" s="303"/>
      <c r="C235" s="348"/>
      <c r="D235" s="303"/>
      <c r="E235" s="303"/>
      <c r="F235" s="303"/>
      <c r="G235" s="303"/>
      <c r="H235" s="347"/>
      <c r="I235" s="398"/>
    </row>
    <row r="236" spans="1:9" x14ac:dyDescent="0.15">
      <c r="A236" s="303"/>
      <c r="B236" s="303"/>
      <c r="C236" s="348"/>
      <c r="D236" s="303"/>
      <c r="E236" s="303"/>
      <c r="F236" s="303"/>
      <c r="G236" s="303"/>
      <c r="H236" s="347"/>
      <c r="I236" s="398"/>
    </row>
    <row r="237" spans="1:9" x14ac:dyDescent="0.15">
      <c r="A237" s="303"/>
      <c r="B237" s="303"/>
      <c r="C237" s="348"/>
      <c r="D237" s="303"/>
      <c r="E237" s="303"/>
      <c r="F237" s="303"/>
      <c r="G237" s="303"/>
      <c r="H237" s="347"/>
      <c r="I237" s="398"/>
    </row>
    <row r="238" spans="1:9" x14ac:dyDescent="0.15">
      <c r="A238" s="303"/>
      <c r="B238" s="303"/>
      <c r="C238" s="348"/>
      <c r="D238" s="303"/>
      <c r="E238" s="303"/>
      <c r="F238" s="303"/>
      <c r="G238" s="303"/>
      <c r="H238" s="347"/>
      <c r="I238" s="398"/>
    </row>
  </sheetData>
  <autoFilter ref="A3:J186" xr:uid="{00000000-0009-0000-0000-000006000000}"/>
  <mergeCells count="549">
    <mergeCell ref="H120:H122"/>
    <mergeCell ref="H117:H119"/>
    <mergeCell ref="H114:H116"/>
    <mergeCell ref="I196:I198"/>
    <mergeCell ref="F187:F189"/>
    <mergeCell ref="H187:H189"/>
    <mergeCell ref="I187:I189"/>
    <mergeCell ref="H111:H113"/>
    <mergeCell ref="F111:F113"/>
    <mergeCell ref="I147:I149"/>
    <mergeCell ref="H138:H140"/>
    <mergeCell ref="I138:I140"/>
    <mergeCell ref="F138:F140"/>
    <mergeCell ref="F177:F179"/>
    <mergeCell ref="H177:H179"/>
    <mergeCell ref="C105:C107"/>
    <mergeCell ref="A102:A104"/>
    <mergeCell ref="B102:B104"/>
    <mergeCell ref="C81:C83"/>
    <mergeCell ref="C87:C89"/>
    <mergeCell ref="C102:C104"/>
    <mergeCell ref="B99:B101"/>
    <mergeCell ref="A105:A107"/>
    <mergeCell ref="C99:C101"/>
    <mergeCell ref="B105:B107"/>
    <mergeCell ref="A81:A83"/>
    <mergeCell ref="B84:B86"/>
    <mergeCell ref="B96:B98"/>
    <mergeCell ref="A96:A98"/>
    <mergeCell ref="A90:A92"/>
    <mergeCell ref="B87:B89"/>
    <mergeCell ref="A78:A80"/>
    <mergeCell ref="B78:B80"/>
    <mergeCell ref="A87:A89"/>
    <mergeCell ref="A93:A95"/>
    <mergeCell ref="B93:B95"/>
    <mergeCell ref="A84:A86"/>
    <mergeCell ref="A99:A101"/>
    <mergeCell ref="A65:A67"/>
    <mergeCell ref="D62:D64"/>
    <mergeCell ref="A69:A71"/>
    <mergeCell ref="B69:B71"/>
    <mergeCell ref="C84:C86"/>
    <mergeCell ref="B90:B92"/>
    <mergeCell ref="D78:D80"/>
    <mergeCell ref="D81:D83"/>
    <mergeCell ref="D102:D104"/>
    <mergeCell ref="D99:D101"/>
    <mergeCell ref="D93:D95"/>
    <mergeCell ref="B81:B83"/>
    <mergeCell ref="B72:B74"/>
    <mergeCell ref="D75:D77"/>
    <mergeCell ref="D90:D92"/>
    <mergeCell ref="A75:A77"/>
    <mergeCell ref="B75:B77"/>
    <mergeCell ref="C93:C95"/>
    <mergeCell ref="C90:C92"/>
    <mergeCell ref="A72:A74"/>
    <mergeCell ref="C72:C74"/>
    <mergeCell ref="D56:D58"/>
    <mergeCell ref="D59:D61"/>
    <mergeCell ref="D65:D67"/>
    <mergeCell ref="B65:B67"/>
    <mergeCell ref="C65:C67"/>
    <mergeCell ref="A44:A46"/>
    <mergeCell ref="B44:B46"/>
    <mergeCell ref="A62:A64"/>
    <mergeCell ref="B62:B64"/>
    <mergeCell ref="C62:C64"/>
    <mergeCell ref="A47:A49"/>
    <mergeCell ref="A56:A58"/>
    <mergeCell ref="B56:B58"/>
    <mergeCell ref="B53:B55"/>
    <mergeCell ref="A68:B68"/>
    <mergeCell ref="A53:A55"/>
    <mergeCell ref="A50:A52"/>
    <mergeCell ref="B50:B52"/>
    <mergeCell ref="C50:C52"/>
    <mergeCell ref="A59:A61"/>
    <mergeCell ref="B59:B61"/>
    <mergeCell ref="C59:C61"/>
    <mergeCell ref="I135:I137"/>
    <mergeCell ref="E135:E137"/>
    <mergeCell ref="F135:F137"/>
    <mergeCell ref="H135:H137"/>
    <mergeCell ref="E174:E176"/>
    <mergeCell ref="E150:E152"/>
    <mergeCell ref="F150:F152"/>
    <mergeCell ref="H150:H152"/>
    <mergeCell ref="I126:I128"/>
    <mergeCell ref="H132:H134"/>
    <mergeCell ref="F144:F146"/>
    <mergeCell ref="H144:H146"/>
    <mergeCell ref="I144:I146"/>
    <mergeCell ref="I141:I143"/>
    <mergeCell ref="E138:E140"/>
    <mergeCell ref="I150:I152"/>
    <mergeCell ref="I153:I155"/>
    <mergeCell ref="I132:I134"/>
    <mergeCell ref="H147:H149"/>
    <mergeCell ref="I171:I173"/>
    <mergeCell ref="H162:H164"/>
    <mergeCell ref="H168:H170"/>
    <mergeCell ref="E141:E143"/>
    <mergeCell ref="F141:F143"/>
    <mergeCell ref="E13:E15"/>
    <mergeCell ref="E16:E18"/>
    <mergeCell ref="D72:D74"/>
    <mergeCell ref="E68:G68"/>
    <mergeCell ref="C68:D68"/>
    <mergeCell ref="H141:H143"/>
    <mergeCell ref="E132:E134"/>
    <mergeCell ref="F132:F134"/>
    <mergeCell ref="E129:E131"/>
    <mergeCell ref="D96:D98"/>
    <mergeCell ref="D84:D86"/>
    <mergeCell ref="D87:D89"/>
    <mergeCell ref="C78:C80"/>
    <mergeCell ref="C75:C77"/>
    <mergeCell ref="C96:C98"/>
    <mergeCell ref="D105:D107"/>
    <mergeCell ref="C120:C122"/>
    <mergeCell ref="C117:C119"/>
    <mergeCell ref="E120:E122"/>
    <mergeCell ref="F114:F116"/>
    <mergeCell ref="D111:D113"/>
    <mergeCell ref="F29:F31"/>
    <mergeCell ref="C41:C43"/>
    <mergeCell ref="F56:F58"/>
    <mergeCell ref="F59:F61"/>
    <mergeCell ref="D35:D37"/>
    <mergeCell ref="D47:D49"/>
    <mergeCell ref="C44:C46"/>
    <mergeCell ref="C25:C28"/>
    <mergeCell ref="F41:F43"/>
    <mergeCell ref="C56:C58"/>
    <mergeCell ref="C53:C55"/>
    <mergeCell ref="D53:D55"/>
    <mergeCell ref="E53:E55"/>
    <mergeCell ref="F53:F55"/>
    <mergeCell ref="D32:D34"/>
    <mergeCell ref="E29:E31"/>
    <mergeCell ref="F90:F92"/>
    <mergeCell ref="E90:E92"/>
    <mergeCell ref="I62:I64"/>
    <mergeCell ref="H65:H67"/>
    <mergeCell ref="F78:F80"/>
    <mergeCell ref="E65:E67"/>
    <mergeCell ref="F65:F67"/>
    <mergeCell ref="F44:F46"/>
    <mergeCell ref="F35:F37"/>
    <mergeCell ref="F72:F74"/>
    <mergeCell ref="I75:I77"/>
    <mergeCell ref="E50:E52"/>
    <mergeCell ref="F50:F52"/>
    <mergeCell ref="F47:F49"/>
    <mergeCell ref="H47:H49"/>
    <mergeCell ref="E56:E58"/>
    <mergeCell ref="H41:H43"/>
    <mergeCell ref="H38:H40"/>
    <mergeCell ref="F69:F71"/>
    <mergeCell ref="I53:I55"/>
    <mergeCell ref="H72:H74"/>
    <mergeCell ref="H56:H58"/>
    <mergeCell ref="I56:I58"/>
    <mergeCell ref="E59:E61"/>
    <mergeCell ref="E62:E64"/>
    <mergeCell ref="F62:F64"/>
    <mergeCell ref="H62:H64"/>
    <mergeCell ref="E69:E71"/>
    <mergeCell ref="E72:E74"/>
    <mergeCell ref="I84:I86"/>
    <mergeCell ref="H129:H131"/>
    <mergeCell ref="I129:I131"/>
    <mergeCell ref="I111:I113"/>
    <mergeCell ref="E81:E83"/>
    <mergeCell ref="F84:F86"/>
    <mergeCell ref="E102:E104"/>
    <mergeCell ref="E99:E101"/>
    <mergeCell ref="F87:F89"/>
    <mergeCell ref="E84:E86"/>
    <mergeCell ref="E87:E89"/>
    <mergeCell ref="F81:F83"/>
    <mergeCell ref="E93:E95"/>
    <mergeCell ref="E96:E98"/>
    <mergeCell ref="H108:H110"/>
    <mergeCell ref="I108:I110"/>
    <mergeCell ref="I105:I107"/>
    <mergeCell ref="H87:H89"/>
    <mergeCell ref="I93:I95"/>
    <mergeCell ref="C19:C21"/>
    <mergeCell ref="D16:D18"/>
    <mergeCell ref="D25:D28"/>
    <mergeCell ref="D7:D9"/>
    <mergeCell ref="A22:A24"/>
    <mergeCell ref="I7:I9"/>
    <mergeCell ref="E44:E46"/>
    <mergeCell ref="E78:E80"/>
    <mergeCell ref="E75:E77"/>
    <mergeCell ref="F75:F77"/>
    <mergeCell ref="E35:E37"/>
    <mergeCell ref="E41:E43"/>
    <mergeCell ref="E25:E28"/>
    <mergeCell ref="I16:I18"/>
    <mergeCell ref="F19:F21"/>
    <mergeCell ref="H44:H46"/>
    <mergeCell ref="I44:I46"/>
    <mergeCell ref="H35:H37"/>
    <mergeCell ref="H13:H15"/>
    <mergeCell ref="H16:H18"/>
    <mergeCell ref="H19:H21"/>
    <mergeCell ref="I78:I80"/>
    <mergeCell ref="H59:H61"/>
    <mergeCell ref="I59:I61"/>
    <mergeCell ref="I90:I92"/>
    <mergeCell ref="I72:I74"/>
    <mergeCell ref="C69:C71"/>
    <mergeCell ref="D69:D71"/>
    <mergeCell ref="I2:I3"/>
    <mergeCell ref="H2:H3"/>
    <mergeCell ref="H84:H86"/>
    <mergeCell ref="H90:H92"/>
    <mergeCell ref="B47:B49"/>
    <mergeCell ref="D38:D40"/>
    <mergeCell ref="C38:C40"/>
    <mergeCell ref="D44:D46"/>
    <mergeCell ref="B19:B21"/>
    <mergeCell ref="B10:B12"/>
    <mergeCell ref="B16:B18"/>
    <mergeCell ref="C4:C6"/>
    <mergeCell ref="D4:D6"/>
    <mergeCell ref="E47:E49"/>
    <mergeCell ref="B13:B15"/>
    <mergeCell ref="C13:C15"/>
    <mergeCell ref="C47:C49"/>
    <mergeCell ref="C2:C3"/>
    <mergeCell ref="E19:E21"/>
    <mergeCell ref="E38:E40"/>
    <mergeCell ref="D41:D43"/>
    <mergeCell ref="D22:D24"/>
    <mergeCell ref="A25:A28"/>
    <mergeCell ref="A29:A31"/>
    <mergeCell ref="B25:B28"/>
    <mergeCell ref="D50:D52"/>
    <mergeCell ref="E2:E3"/>
    <mergeCell ref="E10:E12"/>
    <mergeCell ref="I87:I89"/>
    <mergeCell ref="H69:H71"/>
    <mergeCell ref="I41:I43"/>
    <mergeCell ref="I81:I83"/>
    <mergeCell ref="B7:B9"/>
    <mergeCell ref="F2:F3"/>
    <mergeCell ref="B22:B24"/>
    <mergeCell ref="D2:D3"/>
    <mergeCell ref="A2:B2"/>
    <mergeCell ref="C10:C12"/>
    <mergeCell ref="C7:C9"/>
    <mergeCell ref="C22:C24"/>
    <mergeCell ref="D10:D12"/>
    <mergeCell ref="A41:A43"/>
    <mergeCell ref="B41:B43"/>
    <mergeCell ref="D29:D31"/>
    <mergeCell ref="E7:E9"/>
    <mergeCell ref="A10:A12"/>
    <mergeCell ref="A7:A9"/>
    <mergeCell ref="A19:A21"/>
    <mergeCell ref="A13:A15"/>
    <mergeCell ref="A16:A18"/>
    <mergeCell ref="A4:A6"/>
    <mergeCell ref="A38:A40"/>
    <mergeCell ref="B4:B6"/>
    <mergeCell ref="B29:B31"/>
    <mergeCell ref="C29:C31"/>
    <mergeCell ref="B38:B40"/>
    <mergeCell ref="B32:B34"/>
    <mergeCell ref="C32:C34"/>
    <mergeCell ref="C35:C37"/>
    <mergeCell ref="B35:B37"/>
    <mergeCell ref="E4:E6"/>
    <mergeCell ref="E32:E34"/>
    <mergeCell ref="E22:E24"/>
    <mergeCell ref="A32:A34"/>
    <mergeCell ref="A35:A37"/>
    <mergeCell ref="D13:D15"/>
    <mergeCell ref="C16:C18"/>
    <mergeCell ref="D19:D21"/>
    <mergeCell ref="I32:I34"/>
    <mergeCell ref="H4:H6"/>
    <mergeCell ref="H10:H12"/>
    <mergeCell ref="I13:I15"/>
    <mergeCell ref="I10:I12"/>
    <mergeCell ref="I25:I28"/>
    <mergeCell ref="F7:F9"/>
    <mergeCell ref="F38:F40"/>
    <mergeCell ref="F13:F15"/>
    <mergeCell ref="F25:F28"/>
    <mergeCell ref="F22:F24"/>
    <mergeCell ref="H7:H9"/>
    <mergeCell ref="I38:I40"/>
    <mergeCell ref="I4:I6"/>
    <mergeCell ref="F10:F12"/>
    <mergeCell ref="F16:F18"/>
    <mergeCell ref="F32:F34"/>
    <mergeCell ref="F4:F6"/>
    <mergeCell ref="A207:B207"/>
    <mergeCell ref="A205:B205"/>
    <mergeCell ref="C205:D205"/>
    <mergeCell ref="E205:G205"/>
    <mergeCell ref="A206:B206"/>
    <mergeCell ref="C206:D206"/>
    <mergeCell ref="E206:G206"/>
    <mergeCell ref="I19:I21"/>
    <mergeCell ref="I47:I49"/>
    <mergeCell ref="H22:H24"/>
    <mergeCell ref="I22:I24"/>
    <mergeCell ref="H32:H34"/>
    <mergeCell ref="H29:H31"/>
    <mergeCell ref="H25:H28"/>
    <mergeCell ref="I65:I67"/>
    <mergeCell ref="H75:H77"/>
    <mergeCell ref="H78:H80"/>
    <mergeCell ref="H81:H83"/>
    <mergeCell ref="I69:I71"/>
    <mergeCell ref="H50:H52"/>
    <mergeCell ref="I50:I52"/>
    <mergeCell ref="I29:I31"/>
    <mergeCell ref="I35:I37"/>
    <mergeCell ref="H53:H55"/>
    <mergeCell ref="I120:I122"/>
    <mergeCell ref="E105:E107"/>
    <mergeCell ref="E108:E110"/>
    <mergeCell ref="E111:E113"/>
    <mergeCell ref="E117:E119"/>
    <mergeCell ref="I117:I119"/>
    <mergeCell ref="H193:H195"/>
    <mergeCell ref="I193:I195"/>
    <mergeCell ref="A193:A195"/>
    <mergeCell ref="C147:C149"/>
    <mergeCell ref="B144:B146"/>
    <mergeCell ref="C144:C146"/>
    <mergeCell ref="A147:A149"/>
    <mergeCell ref="E184:E186"/>
    <mergeCell ref="F184:F186"/>
    <mergeCell ref="E147:E149"/>
    <mergeCell ref="A190:A192"/>
    <mergeCell ref="B190:B192"/>
    <mergeCell ref="C190:C192"/>
    <mergeCell ref="D190:D192"/>
    <mergeCell ref="E190:E192"/>
    <mergeCell ref="F193:F195"/>
    <mergeCell ref="F190:F192"/>
    <mergeCell ref="I123:I125"/>
    <mergeCell ref="F93:F95"/>
    <mergeCell ref="F108:F110"/>
    <mergeCell ref="F102:F104"/>
    <mergeCell ref="H102:H104"/>
    <mergeCell ref="I102:I104"/>
    <mergeCell ref="F105:F107"/>
    <mergeCell ref="F96:F98"/>
    <mergeCell ref="F99:F101"/>
    <mergeCell ref="I114:I116"/>
    <mergeCell ref="H99:H101"/>
    <mergeCell ref="I99:I101"/>
    <mergeCell ref="H93:H95"/>
    <mergeCell ref="H105:H107"/>
    <mergeCell ref="H96:H98"/>
    <mergeCell ref="I96:I98"/>
    <mergeCell ref="D108:D110"/>
    <mergeCell ref="C108:C110"/>
    <mergeCell ref="A108:A110"/>
    <mergeCell ref="D117:D119"/>
    <mergeCell ref="D123:D125"/>
    <mergeCell ref="F123:F125"/>
    <mergeCell ref="B120:B122"/>
    <mergeCell ref="F120:F122"/>
    <mergeCell ref="B108:B110"/>
    <mergeCell ref="A111:A113"/>
    <mergeCell ref="A114:A116"/>
    <mergeCell ref="A117:A119"/>
    <mergeCell ref="A120:A122"/>
    <mergeCell ref="B111:B113"/>
    <mergeCell ref="C111:C113"/>
    <mergeCell ref="D120:D122"/>
    <mergeCell ref="B117:B119"/>
    <mergeCell ref="B114:B116"/>
    <mergeCell ref="C114:C116"/>
    <mergeCell ref="D114:D116"/>
    <mergeCell ref="E114:E116"/>
    <mergeCell ref="A126:A128"/>
    <mergeCell ref="A129:A131"/>
    <mergeCell ref="B129:B131"/>
    <mergeCell ref="C129:C131"/>
    <mergeCell ref="A123:A125"/>
    <mergeCell ref="H126:H128"/>
    <mergeCell ref="H123:H125"/>
    <mergeCell ref="F126:F128"/>
    <mergeCell ref="E126:E128"/>
    <mergeCell ref="F129:F131"/>
    <mergeCell ref="E123:E125"/>
    <mergeCell ref="B123:B125"/>
    <mergeCell ref="F117:F119"/>
    <mergeCell ref="C123:C125"/>
    <mergeCell ref="B126:B128"/>
    <mergeCell ref="C126:C128"/>
    <mergeCell ref="D126:D128"/>
    <mergeCell ref="F147:F149"/>
    <mergeCell ref="C183:D183"/>
    <mergeCell ref="D153:D155"/>
    <mergeCell ref="C180:C182"/>
    <mergeCell ref="D180:D182"/>
    <mergeCell ref="C135:C137"/>
    <mergeCell ref="C141:C143"/>
    <mergeCell ref="D141:D143"/>
    <mergeCell ref="C153:C155"/>
    <mergeCell ref="C138:C140"/>
    <mergeCell ref="D159:D161"/>
    <mergeCell ref="E171:E173"/>
    <mergeCell ref="F162:F164"/>
    <mergeCell ref="F168:F170"/>
    <mergeCell ref="D129:D131"/>
    <mergeCell ref="F156:F158"/>
    <mergeCell ref="F153:F155"/>
    <mergeCell ref="E144:E146"/>
    <mergeCell ref="A138:A140"/>
    <mergeCell ref="A153:A155"/>
    <mergeCell ref="B153:B155"/>
    <mergeCell ref="A150:A152"/>
    <mergeCell ref="B150:B152"/>
    <mergeCell ref="B138:B140"/>
    <mergeCell ref="A135:A137"/>
    <mergeCell ref="D132:D134"/>
    <mergeCell ref="D135:D137"/>
    <mergeCell ref="D150:D152"/>
    <mergeCell ref="B147:B149"/>
    <mergeCell ref="D147:D149"/>
    <mergeCell ref="D144:D146"/>
    <mergeCell ref="B135:B137"/>
    <mergeCell ref="A132:A134"/>
    <mergeCell ref="B132:B134"/>
    <mergeCell ref="C132:C134"/>
    <mergeCell ref="A144:A146"/>
    <mergeCell ref="D138:D140"/>
    <mergeCell ref="I202:I204"/>
    <mergeCell ref="A187:A189"/>
    <mergeCell ref="B187:B189"/>
    <mergeCell ref="C187:C189"/>
    <mergeCell ref="D187:D189"/>
    <mergeCell ref="I162:I164"/>
    <mergeCell ref="A180:A182"/>
    <mergeCell ref="B180:B182"/>
    <mergeCell ref="F171:F173"/>
    <mergeCell ref="H171:H173"/>
    <mergeCell ref="E180:E182"/>
    <mergeCell ref="F180:F182"/>
    <mergeCell ref="H180:H182"/>
    <mergeCell ref="A177:A179"/>
    <mergeCell ref="B177:B179"/>
    <mergeCell ref="E183:G183"/>
    <mergeCell ref="H165:H167"/>
    <mergeCell ref="I180:I182"/>
    <mergeCell ref="A162:A164"/>
    <mergeCell ref="B162:B164"/>
    <mergeCell ref="C162:C164"/>
    <mergeCell ref="D162:D164"/>
    <mergeCell ref="E162:E164"/>
    <mergeCell ref="E177:E179"/>
    <mergeCell ref="A202:A204"/>
    <mergeCell ref="B202:B204"/>
    <mergeCell ref="C202:C204"/>
    <mergeCell ref="D202:D204"/>
    <mergeCell ref="E202:E204"/>
    <mergeCell ref="F202:F204"/>
    <mergeCell ref="H190:H192"/>
    <mergeCell ref="B196:B198"/>
    <mergeCell ref="C196:C198"/>
    <mergeCell ref="D196:D198"/>
    <mergeCell ref="E196:E198"/>
    <mergeCell ref="F196:F198"/>
    <mergeCell ref="H196:H198"/>
    <mergeCell ref="F199:F201"/>
    <mergeCell ref="H199:H201"/>
    <mergeCell ref="A196:A198"/>
    <mergeCell ref="B193:B195"/>
    <mergeCell ref="C193:C195"/>
    <mergeCell ref="D193:D195"/>
    <mergeCell ref="E193:E195"/>
    <mergeCell ref="H202:H204"/>
    <mergeCell ref="A174:A176"/>
    <mergeCell ref="B174:B176"/>
    <mergeCell ref="C174:C176"/>
    <mergeCell ref="D174:D176"/>
    <mergeCell ref="F174:F176"/>
    <mergeCell ref="H174:H176"/>
    <mergeCell ref="I174:I176"/>
    <mergeCell ref="A199:A201"/>
    <mergeCell ref="B199:B201"/>
    <mergeCell ref="C199:C201"/>
    <mergeCell ref="D199:D201"/>
    <mergeCell ref="E199:E201"/>
    <mergeCell ref="E187:E189"/>
    <mergeCell ref="I199:I201"/>
    <mergeCell ref="I190:I192"/>
    <mergeCell ref="C184:C186"/>
    <mergeCell ref="D184:D186"/>
    <mergeCell ref="A184:A186"/>
    <mergeCell ref="B184:B186"/>
    <mergeCell ref="C177:C179"/>
    <mergeCell ref="D177:D179"/>
    <mergeCell ref="I177:I179"/>
    <mergeCell ref="A171:A173"/>
    <mergeCell ref="B171:B173"/>
    <mergeCell ref="C171:C173"/>
    <mergeCell ref="D171:D173"/>
    <mergeCell ref="I184:I186"/>
    <mergeCell ref="A183:B183"/>
    <mergeCell ref="H184:H186"/>
    <mergeCell ref="A1:I1"/>
    <mergeCell ref="A156:A158"/>
    <mergeCell ref="B156:B158"/>
    <mergeCell ref="C156:C158"/>
    <mergeCell ref="D156:D158"/>
    <mergeCell ref="A168:A170"/>
    <mergeCell ref="B168:B170"/>
    <mergeCell ref="C168:C170"/>
    <mergeCell ref="D168:D170"/>
    <mergeCell ref="E168:E170"/>
    <mergeCell ref="H159:H161"/>
    <mergeCell ref="C150:C152"/>
    <mergeCell ref="E159:E161"/>
    <mergeCell ref="F159:F161"/>
    <mergeCell ref="E156:E158"/>
    <mergeCell ref="E153:E155"/>
    <mergeCell ref="H153:H155"/>
    <mergeCell ref="A141:A143"/>
    <mergeCell ref="B141:B143"/>
    <mergeCell ref="I168:I170"/>
    <mergeCell ref="F165:F167"/>
    <mergeCell ref="I165:I167"/>
    <mergeCell ref="I159:I161"/>
    <mergeCell ref="A165:A167"/>
    <mergeCell ref="B165:B167"/>
    <mergeCell ref="C165:C167"/>
    <mergeCell ref="D165:D167"/>
    <mergeCell ref="E165:E167"/>
    <mergeCell ref="A159:A161"/>
    <mergeCell ref="B159:B161"/>
    <mergeCell ref="C159:C161"/>
    <mergeCell ref="H156:H158"/>
    <mergeCell ref="I156:I158"/>
  </mergeCells>
  <phoneticPr fontId="3"/>
  <printOptions horizontalCentered="1"/>
  <pageMargins left="0.70866141732283472" right="0.70866141732283472" top="0.62992125984251968" bottom="0.62992125984251968" header="0.31496062992125984" footer="0.31496062992125984"/>
  <pageSetup paperSize="9" scale="82" fitToHeight="0" orientation="landscape" r:id="rId1"/>
  <rowBreaks count="5" manualBreakCount="5">
    <brk id="46" max="8" man="1"/>
    <brk id="68" max="8" man="1"/>
    <brk id="101" max="8" man="1"/>
    <brk id="146" max="8" man="1"/>
    <brk id="182"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229B9-8975-48BD-8DDB-1CE5D7F5C838}">
  <dimension ref="A1:L8"/>
  <sheetViews>
    <sheetView zoomScaleNormal="100" zoomScaleSheetLayoutView="100" workbookViewId="0">
      <selection activeCell="A3" sqref="A3"/>
    </sheetView>
  </sheetViews>
  <sheetFormatPr defaultColWidth="8" defaultRowHeight="20.25" customHeight="1" x14ac:dyDescent="0.15"/>
  <cols>
    <col min="1" max="1" width="9.5" style="448" customWidth="1"/>
    <col min="2" max="2" width="20.625" style="447" customWidth="1"/>
    <col min="3" max="3" width="10.25" style="447" customWidth="1"/>
    <col min="4" max="4" width="5.5" style="448" customWidth="1"/>
    <col min="5" max="5" width="11" style="447" customWidth="1"/>
    <col min="6" max="6" width="5.5" style="448" customWidth="1"/>
    <col min="7" max="7" width="5.5" style="447" customWidth="1"/>
    <col min="8" max="9" width="5.5" style="448" customWidth="1"/>
    <col min="10" max="10" width="14.5" style="447" customWidth="1"/>
    <col min="11" max="11" width="14.5" style="448" customWidth="1"/>
    <col min="12" max="12" width="14.5" style="447" customWidth="1"/>
    <col min="13" max="16384" width="8" style="447"/>
  </cols>
  <sheetData>
    <row r="1" spans="1:12" s="467" customFormat="1" ht="20.25" customHeight="1" x14ac:dyDescent="0.15">
      <c r="A1" s="468" t="s">
        <v>98</v>
      </c>
      <c r="B1" s="468"/>
      <c r="C1" s="468"/>
      <c r="D1" s="468"/>
      <c r="E1" s="468"/>
      <c r="F1" s="468"/>
      <c r="G1" s="468"/>
      <c r="H1" s="468"/>
      <c r="I1" s="468"/>
      <c r="J1" s="468"/>
      <c r="K1" s="468"/>
      <c r="L1" s="468"/>
    </row>
    <row r="2" spans="1:12" s="30" customFormat="1" ht="20.25" customHeight="1" x14ac:dyDescent="0.15">
      <c r="A2" s="450"/>
      <c r="H2" s="2"/>
      <c r="I2" s="2"/>
      <c r="J2" s="449"/>
      <c r="K2" s="2"/>
      <c r="L2" s="2"/>
    </row>
    <row r="3" spans="1:12" s="30" customFormat="1" ht="20.25" customHeight="1" thickBot="1" x14ac:dyDescent="0.2">
      <c r="A3" s="2"/>
    </row>
    <row r="4" spans="1:12" s="30" customFormat="1" ht="20.25" customHeight="1" thickBot="1" x14ac:dyDescent="0.2">
      <c r="A4" s="466" t="s">
        <v>18</v>
      </c>
      <c r="B4" s="465" t="s">
        <v>19</v>
      </c>
      <c r="C4" s="465" t="s">
        <v>20</v>
      </c>
      <c r="D4" s="465" t="s">
        <v>21</v>
      </c>
      <c r="E4" s="465" t="s">
        <v>22</v>
      </c>
      <c r="F4" s="465" t="s">
        <v>23</v>
      </c>
      <c r="G4" s="465" t="s">
        <v>12</v>
      </c>
      <c r="H4" s="465" t="s">
        <v>24</v>
      </c>
      <c r="I4" s="465" t="s">
        <v>13</v>
      </c>
      <c r="J4" s="5" t="s">
        <v>14</v>
      </c>
      <c r="K4" s="5" t="s">
        <v>25</v>
      </c>
      <c r="L4" s="94" t="s">
        <v>26</v>
      </c>
    </row>
    <row r="5" spans="1:12" s="449" customFormat="1" ht="20.25" customHeight="1" x14ac:dyDescent="0.15">
      <c r="A5" s="464">
        <v>9031301</v>
      </c>
      <c r="B5" s="461" t="s">
        <v>1779</v>
      </c>
      <c r="C5" s="461" t="s">
        <v>1778</v>
      </c>
      <c r="D5" s="463" t="s">
        <v>111</v>
      </c>
      <c r="E5" s="463" t="s">
        <v>1777</v>
      </c>
      <c r="F5" s="463">
        <v>1</v>
      </c>
      <c r="G5" s="463" t="s">
        <v>112</v>
      </c>
      <c r="H5" s="463" t="s">
        <v>129</v>
      </c>
      <c r="I5" s="462">
        <v>2</v>
      </c>
      <c r="J5" s="461" t="s">
        <v>119</v>
      </c>
      <c r="K5" s="461" t="s">
        <v>1776</v>
      </c>
      <c r="L5" s="460"/>
    </row>
    <row r="6" spans="1:12" s="449" customFormat="1" ht="20.25" customHeight="1" x14ac:dyDescent="0.15">
      <c r="A6" s="459"/>
      <c r="B6" s="457"/>
      <c r="C6" s="457"/>
      <c r="D6" s="1"/>
      <c r="E6" s="1"/>
      <c r="F6" s="1"/>
      <c r="G6" s="1"/>
      <c r="H6" s="1"/>
      <c r="I6" s="458"/>
      <c r="J6" s="457"/>
      <c r="K6" s="457"/>
      <c r="L6" s="98"/>
    </row>
    <row r="7" spans="1:12" s="449" customFormat="1" ht="20.25" customHeight="1" thickBot="1" x14ac:dyDescent="0.2">
      <c r="A7" s="456"/>
      <c r="B7" s="453"/>
      <c r="C7" s="453"/>
      <c r="D7" s="455"/>
      <c r="E7" s="455"/>
      <c r="F7" s="455"/>
      <c r="G7" s="455"/>
      <c r="H7" s="455"/>
      <c r="I7" s="454"/>
      <c r="J7" s="453"/>
      <c r="K7" s="453"/>
      <c r="L7" s="452"/>
    </row>
    <row r="8" spans="1:12" s="449" customFormat="1" ht="20.25" customHeight="1" x14ac:dyDescent="0.15">
      <c r="A8" s="451"/>
      <c r="B8" s="30"/>
      <c r="C8" s="30"/>
      <c r="D8" s="450"/>
      <c r="E8" s="450"/>
      <c r="F8" s="450"/>
      <c r="G8" s="450"/>
      <c r="H8" s="450"/>
      <c r="I8" s="450"/>
      <c r="J8" s="30"/>
      <c r="K8" s="450"/>
    </row>
  </sheetData>
  <phoneticPr fontId="3"/>
  <printOptions horizontalCentered="1"/>
  <pageMargins left="0.59055118110236227" right="0" top="0.78740157480314965" bottom="0.59055118110236227" header="0.51181102362204722" footer="0.31496062992125984"/>
  <pageSetup paperSize="9" scale="7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8"/>
  <sheetViews>
    <sheetView zoomScaleNormal="100" zoomScaleSheetLayoutView="100" workbookViewId="0">
      <pane xSplit="12" ySplit="4" topLeftCell="M5" activePane="bottomRight" state="frozen"/>
      <selection activeCell="N8" sqref="N8"/>
      <selection pane="topRight" activeCell="N8" sqref="N8"/>
      <selection pane="bottomLeft" activeCell="N8" sqref="N8"/>
      <selection pane="bottomRight" activeCell="D11" sqref="D11"/>
    </sheetView>
  </sheetViews>
  <sheetFormatPr defaultColWidth="9" defaultRowHeight="20.25" customHeight="1" x14ac:dyDescent="0.15"/>
  <cols>
    <col min="1" max="1" width="9.5" style="42" customWidth="1"/>
    <col min="2" max="2" width="20.625" style="42" customWidth="1"/>
    <col min="3" max="3" width="10.125" style="50" customWidth="1"/>
    <col min="4" max="4" width="5.5" style="43" customWidth="1"/>
    <col min="5" max="5" width="11" style="42" customWidth="1"/>
    <col min="6" max="9" width="5.5" style="42" customWidth="1"/>
    <col min="10" max="12" width="14.5" style="42" customWidth="1"/>
    <col min="13" max="16384" width="9" style="42"/>
  </cols>
  <sheetData>
    <row r="1" spans="1:12" s="103" customFormat="1" ht="20.25" customHeight="1" x14ac:dyDescent="0.15">
      <c r="A1" s="102" t="s">
        <v>28</v>
      </c>
      <c r="B1" s="102"/>
      <c r="C1" s="102"/>
      <c r="D1" s="102"/>
      <c r="E1" s="102"/>
      <c r="F1" s="102"/>
      <c r="G1" s="102"/>
      <c r="H1" s="102"/>
      <c r="I1" s="102"/>
      <c r="J1" s="102"/>
      <c r="K1" s="102"/>
      <c r="L1" s="102"/>
    </row>
    <row r="2" spans="1:12" ht="20.25" customHeight="1" x14ac:dyDescent="0.15">
      <c r="L2" s="106"/>
    </row>
    <row r="3" spans="1:12" ht="20.25" customHeight="1" thickBot="1" x14ac:dyDescent="0.2">
      <c r="A3" s="58" t="s">
        <v>27</v>
      </c>
    </row>
    <row r="4" spans="1:12" ht="20.25" customHeight="1" thickBot="1" x14ac:dyDescent="0.2">
      <c r="A4" s="35" t="s">
        <v>18</v>
      </c>
      <c r="B4" s="36" t="s">
        <v>19</v>
      </c>
      <c r="C4" s="36" t="s">
        <v>20</v>
      </c>
      <c r="D4" s="36" t="s">
        <v>21</v>
      </c>
      <c r="E4" s="36" t="s">
        <v>22</v>
      </c>
      <c r="F4" s="36" t="s">
        <v>23</v>
      </c>
      <c r="G4" s="36" t="s">
        <v>33</v>
      </c>
      <c r="H4" s="36" t="s">
        <v>24</v>
      </c>
      <c r="I4" s="36" t="s">
        <v>34</v>
      </c>
      <c r="J4" s="37" t="s">
        <v>35</v>
      </c>
      <c r="K4" s="37" t="s">
        <v>25</v>
      </c>
      <c r="L4" s="38" t="s">
        <v>26</v>
      </c>
    </row>
    <row r="5" spans="1:12" ht="20.25" customHeight="1" x14ac:dyDescent="0.15">
      <c r="A5" s="446"/>
      <c r="B5" s="430" t="s">
        <v>1773</v>
      </c>
      <c r="C5" s="429" t="s">
        <v>1757</v>
      </c>
      <c r="D5" s="429" t="s">
        <v>1767</v>
      </c>
      <c r="E5" s="429">
        <v>1</v>
      </c>
      <c r="F5" s="429">
        <v>1</v>
      </c>
      <c r="G5" s="429" t="s">
        <v>1755</v>
      </c>
      <c r="H5" s="428" t="s">
        <v>1772</v>
      </c>
      <c r="I5" s="427">
        <v>3</v>
      </c>
      <c r="J5" s="426" t="s">
        <v>1771</v>
      </c>
      <c r="K5" s="443"/>
      <c r="L5" s="425" t="s">
        <v>1770</v>
      </c>
    </row>
    <row r="6" spans="1:12" ht="20.25" customHeight="1" x14ac:dyDescent="0.15">
      <c r="A6" s="444"/>
      <c r="B6" s="421" t="s">
        <v>1769</v>
      </c>
      <c r="C6" s="419" t="s">
        <v>1768</v>
      </c>
      <c r="D6" s="419" t="s">
        <v>1767</v>
      </c>
      <c r="E6" s="419">
        <v>1</v>
      </c>
      <c r="F6" s="419">
        <v>2</v>
      </c>
      <c r="G6" s="419" t="s">
        <v>1755</v>
      </c>
      <c r="H6" s="424" t="s">
        <v>1766</v>
      </c>
      <c r="I6" s="424" t="s">
        <v>1765</v>
      </c>
      <c r="J6" s="423" t="s">
        <v>1764</v>
      </c>
      <c r="K6" s="442"/>
      <c r="L6" s="416" t="s">
        <v>1759</v>
      </c>
    </row>
    <row r="7" spans="1:12" ht="20.25" customHeight="1" x14ac:dyDescent="0.15">
      <c r="A7" s="445"/>
      <c r="B7" s="421" t="s">
        <v>1763</v>
      </c>
      <c r="C7" s="419" t="s">
        <v>1762</v>
      </c>
      <c r="D7" s="419" t="s">
        <v>1756</v>
      </c>
      <c r="E7" s="419">
        <v>1</v>
      </c>
      <c r="F7" s="419">
        <v>1</v>
      </c>
      <c r="G7" s="419" t="s">
        <v>1755</v>
      </c>
      <c r="H7" s="424" t="s">
        <v>1761</v>
      </c>
      <c r="I7" s="424">
        <v>4</v>
      </c>
      <c r="J7" s="423" t="s">
        <v>1760</v>
      </c>
      <c r="K7" s="442"/>
      <c r="L7" s="416" t="s">
        <v>1759</v>
      </c>
    </row>
    <row r="8" spans="1:12" ht="20.25" customHeight="1" thickBot="1" x14ac:dyDescent="0.2">
      <c r="A8" s="80"/>
      <c r="B8" s="414" t="s">
        <v>1758</v>
      </c>
      <c r="C8" s="413" t="s">
        <v>1757</v>
      </c>
      <c r="D8" s="413" t="s">
        <v>1756</v>
      </c>
      <c r="E8" s="413">
        <v>1</v>
      </c>
      <c r="F8" s="413">
        <v>2</v>
      </c>
      <c r="G8" s="413" t="s">
        <v>1755</v>
      </c>
      <c r="H8" s="412" t="s">
        <v>1754</v>
      </c>
      <c r="I8" s="412">
        <v>1</v>
      </c>
      <c r="J8" s="411" t="s">
        <v>1753</v>
      </c>
      <c r="K8" s="49"/>
      <c r="L8" s="410" t="s">
        <v>1752</v>
      </c>
    </row>
  </sheetData>
  <phoneticPr fontId="3"/>
  <printOptions horizontalCentered="1"/>
  <pageMargins left="0.59055118110236227" right="0" top="0.78740157480314965" bottom="0.59055118110236227" header="0.51181102362204722" footer="0.31496062992125984"/>
  <pageSetup paperSize="9" scale="7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85A1C-EB58-40C0-92A2-345C4D759470}">
  <dimension ref="B2:L22"/>
  <sheetViews>
    <sheetView zoomScaleNormal="100" zoomScaleSheetLayoutView="100" workbookViewId="0">
      <pane xSplit="12" ySplit="5" topLeftCell="M6" activePane="bottomRight" state="frozen"/>
      <selection activeCell="E20" sqref="E20"/>
      <selection pane="topRight" activeCell="E20" sqref="E20"/>
      <selection pane="bottomLeft" activeCell="E20" sqref="E20"/>
      <selection pane="bottomRight" activeCell="K10" sqref="K10"/>
    </sheetView>
  </sheetViews>
  <sheetFormatPr defaultRowHeight="12" x14ac:dyDescent="0.15"/>
  <cols>
    <col min="1" max="1" width="1.375" style="402" customWidth="1"/>
    <col min="2" max="2" width="10.125" style="402" customWidth="1"/>
    <col min="3" max="3" width="15.875" style="402" customWidth="1"/>
    <col min="4" max="4" width="11.5" style="405" customWidth="1"/>
    <col min="5" max="5" width="5.625" style="404" customWidth="1"/>
    <col min="6" max="10" width="5.625" style="402" customWidth="1"/>
    <col min="11" max="11" width="10.625" style="403" customWidth="1"/>
    <col min="12" max="12" width="10.125" style="402" customWidth="1"/>
    <col min="13" max="16384" width="9" style="402"/>
  </cols>
  <sheetData>
    <row r="2" spans="2:12" s="441" customFormat="1" ht="30" customHeight="1" x14ac:dyDescent="0.15">
      <c r="B2" s="800" t="s">
        <v>1775</v>
      </c>
      <c r="C2" s="800"/>
      <c r="D2" s="800"/>
      <c r="E2" s="800"/>
      <c r="F2" s="800"/>
      <c r="G2" s="800"/>
      <c r="H2" s="800"/>
      <c r="I2" s="800"/>
      <c r="J2" s="800"/>
      <c r="K2" s="800"/>
      <c r="L2" s="800"/>
    </row>
    <row r="3" spans="2:12" s="406" customFormat="1" ht="13.5" x14ac:dyDescent="0.15">
      <c r="D3" s="409"/>
      <c r="E3" s="408"/>
      <c r="K3" s="407"/>
      <c r="L3" s="440"/>
    </row>
    <row r="4" spans="2:12" s="406" customFormat="1" ht="21" customHeight="1" thickBot="1" x14ac:dyDescent="0.2">
      <c r="B4" s="439" t="s">
        <v>27</v>
      </c>
      <c r="C4" s="436"/>
      <c r="D4" s="438"/>
      <c r="E4" s="437"/>
      <c r="F4" s="436"/>
      <c r="G4" s="436"/>
      <c r="H4" s="436"/>
      <c r="I4" s="436"/>
      <c r="J4" s="436"/>
      <c r="K4" s="436"/>
      <c r="L4" s="436"/>
    </row>
    <row r="5" spans="2:12" s="42" customFormat="1" ht="37.5" customHeight="1" x14ac:dyDescent="0.15">
      <c r="B5" s="435" t="s">
        <v>18</v>
      </c>
      <c r="C5" s="434" t="s">
        <v>19</v>
      </c>
      <c r="D5" s="434" t="s">
        <v>20</v>
      </c>
      <c r="E5" s="434" t="s">
        <v>21</v>
      </c>
      <c r="F5" s="434" t="s">
        <v>22</v>
      </c>
      <c r="G5" s="434" t="s">
        <v>23</v>
      </c>
      <c r="H5" s="434" t="s">
        <v>1774</v>
      </c>
      <c r="I5" s="434" t="s">
        <v>24</v>
      </c>
      <c r="J5" s="434" t="s">
        <v>13</v>
      </c>
      <c r="K5" s="433" t="s">
        <v>14</v>
      </c>
      <c r="L5" s="432" t="s">
        <v>26</v>
      </c>
    </row>
    <row r="6" spans="2:12" s="406" customFormat="1" ht="26.25" customHeight="1" x14ac:dyDescent="0.15">
      <c r="B6" s="431"/>
      <c r="C6" s="430" t="s">
        <v>1773</v>
      </c>
      <c r="D6" s="429" t="s">
        <v>1757</v>
      </c>
      <c r="E6" s="429" t="s">
        <v>1767</v>
      </c>
      <c r="F6" s="429">
        <v>1</v>
      </c>
      <c r="G6" s="429">
        <v>1</v>
      </c>
      <c r="H6" s="429" t="s">
        <v>1755</v>
      </c>
      <c r="I6" s="428" t="s">
        <v>1772</v>
      </c>
      <c r="J6" s="427">
        <v>3</v>
      </c>
      <c r="K6" s="426" t="s">
        <v>1771</v>
      </c>
      <c r="L6" s="425" t="s">
        <v>1770</v>
      </c>
    </row>
    <row r="7" spans="2:12" s="406" customFormat="1" ht="26.25" customHeight="1" x14ac:dyDescent="0.15">
      <c r="B7" s="422"/>
      <c r="C7" s="421" t="s">
        <v>1769</v>
      </c>
      <c r="D7" s="419" t="s">
        <v>1768</v>
      </c>
      <c r="E7" s="419" t="s">
        <v>1767</v>
      </c>
      <c r="F7" s="419">
        <v>1</v>
      </c>
      <c r="G7" s="419">
        <v>2</v>
      </c>
      <c r="H7" s="419" t="s">
        <v>1755</v>
      </c>
      <c r="I7" s="424" t="s">
        <v>1766</v>
      </c>
      <c r="J7" s="424" t="s">
        <v>1765</v>
      </c>
      <c r="K7" s="423" t="s">
        <v>1764</v>
      </c>
      <c r="L7" s="416" t="s">
        <v>1759</v>
      </c>
    </row>
    <row r="8" spans="2:12" s="406" customFormat="1" ht="26.25" customHeight="1" x14ac:dyDescent="0.15">
      <c r="B8" s="422"/>
      <c r="C8" s="421" t="s">
        <v>1763</v>
      </c>
      <c r="D8" s="419" t="s">
        <v>1762</v>
      </c>
      <c r="E8" s="419" t="s">
        <v>1756</v>
      </c>
      <c r="F8" s="419">
        <v>1</v>
      </c>
      <c r="G8" s="419">
        <v>1</v>
      </c>
      <c r="H8" s="419" t="s">
        <v>1755</v>
      </c>
      <c r="I8" s="424" t="s">
        <v>1761</v>
      </c>
      <c r="J8" s="424">
        <v>4</v>
      </c>
      <c r="K8" s="423" t="s">
        <v>1760</v>
      </c>
      <c r="L8" s="416" t="s">
        <v>1759</v>
      </c>
    </row>
    <row r="9" spans="2:12" s="406" customFormat="1" ht="26.25" customHeight="1" x14ac:dyDescent="0.15">
      <c r="B9" s="422"/>
      <c r="C9" s="421" t="s">
        <v>1758</v>
      </c>
      <c r="D9" s="419" t="s">
        <v>1757</v>
      </c>
      <c r="E9" s="419" t="s">
        <v>1756</v>
      </c>
      <c r="F9" s="419">
        <v>1</v>
      </c>
      <c r="G9" s="419">
        <v>2</v>
      </c>
      <c r="H9" s="419" t="s">
        <v>1755</v>
      </c>
      <c r="I9" s="424" t="s">
        <v>1754</v>
      </c>
      <c r="J9" s="424">
        <v>1</v>
      </c>
      <c r="K9" s="423" t="s">
        <v>1753</v>
      </c>
      <c r="L9" s="416" t="s">
        <v>1752</v>
      </c>
    </row>
    <row r="10" spans="2:12" s="406" customFormat="1" ht="26.25" customHeight="1" x14ac:dyDescent="0.15">
      <c r="B10" s="422"/>
      <c r="C10" s="421"/>
      <c r="D10" s="420"/>
      <c r="E10" s="419"/>
      <c r="F10" s="419"/>
      <c r="G10" s="419"/>
      <c r="H10" s="419"/>
      <c r="I10" s="424"/>
      <c r="J10" s="424"/>
      <c r="K10" s="423"/>
      <c r="L10" s="416"/>
    </row>
    <row r="11" spans="2:12" s="406" customFormat="1" ht="26.25" customHeight="1" x14ac:dyDescent="0.15">
      <c r="B11" s="422"/>
      <c r="C11" s="421"/>
      <c r="D11" s="420"/>
      <c r="E11" s="420"/>
      <c r="F11" s="419"/>
      <c r="G11" s="419"/>
      <c r="H11" s="419"/>
      <c r="I11" s="418"/>
      <c r="J11" s="418"/>
      <c r="K11" s="417"/>
      <c r="L11" s="416"/>
    </row>
    <row r="12" spans="2:12" s="406" customFormat="1" ht="26.25" customHeight="1" thickBot="1" x14ac:dyDescent="0.2">
      <c r="B12" s="415"/>
      <c r="C12" s="414"/>
      <c r="D12" s="413"/>
      <c r="E12" s="413"/>
      <c r="F12" s="413"/>
      <c r="G12" s="413"/>
      <c r="H12" s="413"/>
      <c r="I12" s="412"/>
      <c r="J12" s="412"/>
      <c r="K12" s="411"/>
      <c r="L12" s="410"/>
    </row>
    <row r="13" spans="2:12" s="406" customFormat="1" x14ac:dyDescent="0.15">
      <c r="D13" s="409"/>
      <c r="E13" s="408"/>
      <c r="K13" s="407"/>
    </row>
    <row r="14" spans="2:12" s="406" customFormat="1" ht="21.75" customHeight="1" x14ac:dyDescent="0.15">
      <c r="C14" s="801"/>
      <c r="D14" s="801"/>
      <c r="E14" s="801"/>
      <c r="F14" s="801"/>
      <c r="G14" s="801"/>
      <c r="H14" s="801"/>
      <c r="I14" s="801"/>
      <c r="J14" s="801"/>
      <c r="K14" s="801"/>
      <c r="L14" s="801"/>
    </row>
    <row r="15" spans="2:12" s="406" customFormat="1" x14ac:dyDescent="0.15">
      <c r="D15" s="409"/>
      <c r="E15" s="408"/>
      <c r="K15" s="407"/>
    </row>
    <row r="16" spans="2:12" s="406" customFormat="1" x14ac:dyDescent="0.15">
      <c r="D16" s="409"/>
      <c r="E16" s="408"/>
      <c r="K16" s="407"/>
    </row>
    <row r="17" spans="4:11" s="406" customFormat="1" x14ac:dyDescent="0.15">
      <c r="D17" s="409"/>
      <c r="E17" s="408"/>
      <c r="K17" s="407"/>
    </row>
    <row r="18" spans="4:11" s="406" customFormat="1" x14ac:dyDescent="0.15">
      <c r="D18" s="409"/>
      <c r="E18" s="408"/>
      <c r="K18" s="407"/>
    </row>
    <row r="19" spans="4:11" s="406" customFormat="1" x14ac:dyDescent="0.15">
      <c r="D19" s="409"/>
      <c r="E19" s="408"/>
      <c r="K19" s="407"/>
    </row>
    <row r="20" spans="4:11" s="406" customFormat="1" x14ac:dyDescent="0.15">
      <c r="D20" s="409"/>
      <c r="E20" s="408"/>
      <c r="K20" s="407"/>
    </row>
    <row r="21" spans="4:11" s="406" customFormat="1" x14ac:dyDescent="0.15">
      <c r="D21" s="409"/>
      <c r="E21" s="408"/>
      <c r="K21" s="407"/>
    </row>
    <row r="22" spans="4:11" s="406" customFormat="1" x14ac:dyDescent="0.15">
      <c r="D22" s="409"/>
      <c r="E22" s="408"/>
      <c r="K22" s="407"/>
    </row>
  </sheetData>
  <mergeCells count="2">
    <mergeCell ref="B2:L2"/>
    <mergeCell ref="C14:L14"/>
  </mergeCells>
  <phoneticPr fontId="3"/>
  <pageMargins left="0.39370078740157483" right="0.39370078740157483" top="0.78740157480314965" bottom="0.59055118110236227" header="0.51181102362204722" footer="0.39370078740157483"/>
  <pageSetup paperSize="9" orientation="portrait" r:id="rId1"/>
  <headerFooter scaleWithDoc="0" alignWithMargins="0">
    <oddHeader>&amp;R資料５-2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
  <sheetViews>
    <sheetView zoomScaleNormal="100" zoomScaleSheetLayoutView="100" workbookViewId="0">
      <selection activeCell="L21" sqref="L21"/>
    </sheetView>
  </sheetViews>
  <sheetFormatPr defaultColWidth="9" defaultRowHeight="20.25" customHeight="1" x14ac:dyDescent="0.15"/>
  <cols>
    <col min="1" max="1" width="9.5" style="42" customWidth="1"/>
    <col min="2" max="2" width="13.375" style="42" bestFit="1" customWidth="1"/>
    <col min="3" max="3" width="10.125" style="50" customWidth="1"/>
    <col min="4" max="4" width="5.5" style="43" customWidth="1"/>
    <col min="5" max="5" width="8.25" style="43" bestFit="1" customWidth="1"/>
    <col min="6" max="9" width="5.5" style="43" customWidth="1"/>
    <col min="10" max="10" width="14.5" style="43" customWidth="1"/>
    <col min="11" max="11" width="6.75" style="43" bestFit="1" customWidth="1"/>
    <col min="12" max="12" width="9.875" style="42" bestFit="1" customWidth="1"/>
    <col min="13" max="16384" width="9" style="42"/>
  </cols>
  <sheetData>
    <row r="1" spans="1:12" s="103" customFormat="1" ht="20.25" customHeight="1" x14ac:dyDescent="0.15">
      <c r="A1" s="107" t="s">
        <v>44</v>
      </c>
      <c r="B1" s="107"/>
      <c r="C1" s="107"/>
      <c r="D1" s="107"/>
      <c r="E1" s="107"/>
      <c r="F1" s="107"/>
      <c r="G1" s="107"/>
      <c r="H1" s="107"/>
      <c r="I1" s="107"/>
      <c r="J1" s="107"/>
      <c r="K1" s="107"/>
      <c r="L1" s="107"/>
    </row>
    <row r="2" spans="1:12" ht="20.25" customHeight="1" x14ac:dyDescent="0.15">
      <c r="A2" s="86"/>
      <c r="B2" s="86"/>
      <c r="C2" s="87"/>
      <c r="D2" s="88"/>
      <c r="E2" s="88"/>
      <c r="F2" s="88"/>
      <c r="G2" s="88"/>
      <c r="H2" s="88"/>
      <c r="I2" s="88"/>
      <c r="J2" s="88"/>
      <c r="K2" s="88"/>
      <c r="L2" s="108"/>
    </row>
    <row r="3" spans="1:12" s="203" customFormat="1" ht="18.75" customHeight="1" thickBot="1" x14ac:dyDescent="0.2">
      <c r="A3" s="199" t="s">
        <v>45</v>
      </c>
      <c r="B3" s="200"/>
      <c r="C3" s="201"/>
      <c r="D3" s="202"/>
      <c r="E3" s="202"/>
      <c r="F3" s="202"/>
      <c r="G3" s="202"/>
      <c r="H3" s="202"/>
      <c r="I3" s="202"/>
      <c r="J3" s="202"/>
      <c r="K3" s="202"/>
      <c r="L3" s="200"/>
    </row>
    <row r="4" spans="1:12" s="203" customFormat="1" ht="37.5" customHeight="1" thickBot="1" x14ac:dyDescent="0.2">
      <c r="A4" s="204" t="s">
        <v>99</v>
      </c>
      <c r="B4" s="205" t="s">
        <v>19</v>
      </c>
      <c r="C4" s="205" t="s">
        <v>20</v>
      </c>
      <c r="D4" s="205" t="s">
        <v>21</v>
      </c>
      <c r="E4" s="205" t="s">
        <v>22</v>
      </c>
      <c r="F4" s="205" t="s">
        <v>23</v>
      </c>
      <c r="G4" s="205" t="s">
        <v>12</v>
      </c>
      <c r="H4" s="205" t="s">
        <v>24</v>
      </c>
      <c r="I4" s="205" t="s">
        <v>13</v>
      </c>
      <c r="J4" s="206" t="s">
        <v>14</v>
      </c>
      <c r="K4" s="206" t="s">
        <v>25</v>
      </c>
      <c r="L4" s="207" t="s">
        <v>26</v>
      </c>
    </row>
    <row r="5" spans="1:12" s="203" customFormat="1" ht="18.75" customHeight="1" thickBot="1" x14ac:dyDescent="0.2">
      <c r="A5" s="208">
        <v>60111</v>
      </c>
      <c r="B5" s="209" t="s">
        <v>100</v>
      </c>
      <c r="C5" s="206" t="s">
        <v>101</v>
      </c>
      <c r="D5" s="205" t="s">
        <v>102</v>
      </c>
      <c r="E5" s="210">
        <v>1</v>
      </c>
      <c r="F5" s="210">
        <v>2</v>
      </c>
      <c r="G5" s="210" t="s">
        <v>103</v>
      </c>
      <c r="H5" s="210" t="s">
        <v>104</v>
      </c>
      <c r="I5" s="210">
        <v>2</v>
      </c>
      <c r="J5" s="211" t="s">
        <v>105</v>
      </c>
      <c r="K5" s="212" t="s">
        <v>106</v>
      </c>
      <c r="L5" s="213" t="s">
        <v>107</v>
      </c>
    </row>
    <row r="6" spans="1:12" s="203" customFormat="1" ht="18.75" customHeight="1" x14ac:dyDescent="0.15">
      <c r="C6" s="214"/>
      <c r="D6" s="215"/>
      <c r="E6" s="215"/>
      <c r="F6" s="215"/>
      <c r="G6" s="215"/>
      <c r="H6" s="215"/>
      <c r="I6" s="215"/>
      <c r="J6" s="216"/>
      <c r="K6" s="216"/>
    </row>
    <row r="7" spans="1:12" s="203" customFormat="1" ht="18.75" customHeight="1" x14ac:dyDescent="0.15">
      <c r="B7" s="802" t="s">
        <v>108</v>
      </c>
      <c r="C7" s="803"/>
      <c r="D7" s="803"/>
      <c r="E7" s="803"/>
      <c r="F7" s="803"/>
      <c r="G7" s="803"/>
      <c r="H7" s="803"/>
      <c r="I7" s="803"/>
      <c r="J7" s="803"/>
      <c r="K7" s="803"/>
      <c r="L7" s="803"/>
    </row>
  </sheetData>
  <mergeCells count="1">
    <mergeCell ref="B7:L7"/>
  </mergeCells>
  <phoneticPr fontId="3"/>
  <printOptions horizontalCentered="1"/>
  <pageMargins left="0.59055118110236227" right="0" top="0.78740157480314965" bottom="0.59055118110236227" header="0.51181102362204722" footer="0.31496062992125984"/>
  <pageSetup paperSize="9" scale="7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9"/>
  <sheetViews>
    <sheetView zoomScaleNormal="100" zoomScaleSheetLayoutView="100" workbookViewId="0">
      <selection activeCell="O22" sqref="O22"/>
    </sheetView>
  </sheetViews>
  <sheetFormatPr defaultColWidth="9" defaultRowHeight="20.25" customHeight="1" x14ac:dyDescent="0.15"/>
  <cols>
    <col min="1" max="1" width="9.5" style="42" customWidth="1"/>
    <col min="2" max="2" width="20.625" style="42" customWidth="1"/>
    <col min="3" max="3" width="10.125" style="50" customWidth="1"/>
    <col min="4" max="4" width="5.5" style="43" customWidth="1"/>
    <col min="5" max="5" width="8.25" style="43" bestFit="1" customWidth="1"/>
    <col min="6" max="9" width="5.5" style="43" customWidth="1"/>
    <col min="10" max="10" width="14.5" style="43" customWidth="1"/>
    <col min="11" max="11" width="7.125" style="43" bestFit="1" customWidth="1"/>
    <col min="12" max="12" width="10.5" style="42" bestFit="1" customWidth="1"/>
    <col min="13" max="16384" width="9" style="42"/>
  </cols>
  <sheetData>
    <row r="1" spans="1:12" s="110" customFormat="1" ht="20.25" customHeight="1" x14ac:dyDescent="0.15">
      <c r="A1" s="109" t="s">
        <v>9</v>
      </c>
      <c r="B1" s="109"/>
      <c r="C1" s="109"/>
      <c r="D1" s="109"/>
      <c r="E1" s="109"/>
      <c r="F1" s="109"/>
      <c r="G1" s="109"/>
      <c r="H1" s="109"/>
      <c r="I1" s="109"/>
      <c r="J1" s="109"/>
      <c r="K1" s="109"/>
      <c r="L1" s="109"/>
    </row>
    <row r="2" spans="1:12" ht="20.25" customHeight="1" x14ac:dyDescent="0.15">
      <c r="L2" s="106"/>
    </row>
    <row r="3" spans="1:12" ht="20.25" customHeight="1" thickBot="1" x14ac:dyDescent="0.2">
      <c r="A3" s="806" t="s">
        <v>4</v>
      </c>
      <c r="B3" s="806"/>
      <c r="C3" s="13"/>
      <c r="D3" s="217"/>
      <c r="E3" s="217"/>
      <c r="F3" s="217"/>
      <c r="G3" s="217"/>
      <c r="H3" s="217"/>
      <c r="I3" s="217"/>
      <c r="J3" s="217"/>
      <c r="K3" s="229"/>
      <c r="L3" s="230"/>
    </row>
    <row r="4" spans="1:12" ht="20.25" customHeight="1" thickBot="1" x14ac:dyDescent="0.2">
      <c r="A4" s="231" t="s">
        <v>99</v>
      </c>
      <c r="B4" s="218" t="s">
        <v>19</v>
      </c>
      <c r="C4" s="218" t="s">
        <v>20</v>
      </c>
      <c r="D4" s="218" t="s">
        <v>21</v>
      </c>
      <c r="E4" s="218" t="s">
        <v>22</v>
      </c>
      <c r="F4" s="218" t="s">
        <v>23</v>
      </c>
      <c r="G4" s="218" t="s">
        <v>12</v>
      </c>
      <c r="H4" s="218" t="s">
        <v>24</v>
      </c>
      <c r="I4" s="218" t="s">
        <v>13</v>
      </c>
      <c r="J4" s="22" t="s">
        <v>14</v>
      </c>
      <c r="K4" s="22" t="s">
        <v>25</v>
      </c>
      <c r="L4" s="232" t="s">
        <v>26</v>
      </c>
    </row>
    <row r="5" spans="1:12" ht="20.25" customHeight="1" x14ac:dyDescent="0.15">
      <c r="A5" s="233">
        <v>10020</v>
      </c>
      <c r="B5" s="234" t="s">
        <v>109</v>
      </c>
      <c r="C5" s="234" t="s">
        <v>110</v>
      </c>
      <c r="D5" s="219" t="s">
        <v>111</v>
      </c>
      <c r="E5" s="219">
        <v>1</v>
      </c>
      <c r="F5" s="219">
        <v>2</v>
      </c>
      <c r="G5" s="219" t="s">
        <v>112</v>
      </c>
      <c r="H5" s="219" t="s">
        <v>113</v>
      </c>
      <c r="I5" s="219">
        <v>5</v>
      </c>
      <c r="J5" s="220" t="s">
        <v>114</v>
      </c>
      <c r="K5" s="235" t="s">
        <v>115</v>
      </c>
      <c r="L5" s="236"/>
    </row>
    <row r="6" spans="1:12" s="81" customFormat="1" ht="20.25" customHeight="1" x14ac:dyDescent="0.15">
      <c r="A6" s="237">
        <v>10022</v>
      </c>
      <c r="B6" s="238" t="s">
        <v>116</v>
      </c>
      <c r="C6" s="238" t="s">
        <v>117</v>
      </c>
      <c r="D6" s="221" t="s">
        <v>118</v>
      </c>
      <c r="E6" s="221">
        <v>1</v>
      </c>
      <c r="F6" s="221">
        <v>2</v>
      </c>
      <c r="G6" s="221" t="s">
        <v>112</v>
      </c>
      <c r="H6" s="221" t="s">
        <v>113</v>
      </c>
      <c r="I6" s="221">
        <v>2</v>
      </c>
      <c r="J6" s="21" t="s">
        <v>119</v>
      </c>
      <c r="K6" s="239" t="s">
        <v>120</v>
      </c>
      <c r="L6" s="240"/>
    </row>
    <row r="7" spans="1:12" s="81" customFormat="1" ht="20.25" customHeight="1" x14ac:dyDescent="0.15">
      <c r="A7" s="20">
        <v>10291</v>
      </c>
      <c r="B7" s="241" t="s">
        <v>121</v>
      </c>
      <c r="C7" s="242" t="s">
        <v>122</v>
      </c>
      <c r="D7" s="21" t="s">
        <v>118</v>
      </c>
      <c r="E7" s="21" t="s">
        <v>123</v>
      </c>
      <c r="F7" s="21">
        <v>2</v>
      </c>
      <c r="G7" s="21" t="s">
        <v>112</v>
      </c>
      <c r="H7" s="21" t="s">
        <v>124</v>
      </c>
      <c r="I7" s="21">
        <v>4</v>
      </c>
      <c r="J7" s="21" t="s">
        <v>125</v>
      </c>
      <c r="K7" s="239" t="s">
        <v>126</v>
      </c>
      <c r="L7" s="243"/>
    </row>
    <row r="8" spans="1:12" s="81" customFormat="1" ht="20.25" customHeight="1" x14ac:dyDescent="0.15">
      <c r="A8" s="20">
        <v>10431</v>
      </c>
      <c r="B8" s="241" t="s">
        <v>127</v>
      </c>
      <c r="C8" s="242" t="s">
        <v>128</v>
      </c>
      <c r="D8" s="21" t="s">
        <v>111</v>
      </c>
      <c r="E8" s="21" t="s">
        <v>123</v>
      </c>
      <c r="F8" s="21">
        <v>2</v>
      </c>
      <c r="G8" s="21" t="s">
        <v>112</v>
      </c>
      <c r="H8" s="21" t="s">
        <v>129</v>
      </c>
      <c r="I8" s="221">
        <v>2</v>
      </c>
      <c r="J8" s="21" t="s">
        <v>119</v>
      </c>
      <c r="K8" s="239" t="s">
        <v>130</v>
      </c>
      <c r="L8" s="243"/>
    </row>
    <row r="9" spans="1:12" s="81" customFormat="1" ht="20.25" customHeight="1" x14ac:dyDescent="0.15">
      <c r="A9" s="17">
        <v>10532</v>
      </c>
      <c r="B9" s="244" t="s">
        <v>131</v>
      </c>
      <c r="C9" s="245" t="s">
        <v>110</v>
      </c>
      <c r="D9" s="14" t="s">
        <v>118</v>
      </c>
      <c r="E9" s="21" t="s">
        <v>123</v>
      </c>
      <c r="F9" s="21">
        <v>2</v>
      </c>
      <c r="G9" s="21" t="s">
        <v>112</v>
      </c>
      <c r="H9" s="14" t="s">
        <v>129</v>
      </c>
      <c r="I9" s="21">
        <v>4</v>
      </c>
      <c r="J9" s="21" t="s">
        <v>125</v>
      </c>
      <c r="K9" s="239" t="s">
        <v>132</v>
      </c>
      <c r="L9" s="246"/>
    </row>
    <row r="10" spans="1:12" s="81" customFormat="1" ht="20.25" customHeight="1" x14ac:dyDescent="0.15">
      <c r="A10" s="17">
        <v>10561</v>
      </c>
      <c r="B10" s="244" t="s">
        <v>133</v>
      </c>
      <c r="C10" s="247" t="s">
        <v>117</v>
      </c>
      <c r="D10" s="14" t="s">
        <v>118</v>
      </c>
      <c r="E10" s="14" t="s">
        <v>123</v>
      </c>
      <c r="F10" s="14">
        <v>2</v>
      </c>
      <c r="G10" s="14" t="s">
        <v>112</v>
      </c>
      <c r="H10" s="14" t="s">
        <v>124</v>
      </c>
      <c r="I10" s="221">
        <v>2</v>
      </c>
      <c r="J10" s="21" t="s">
        <v>119</v>
      </c>
      <c r="K10" s="239" t="s">
        <v>126</v>
      </c>
      <c r="L10" s="246"/>
    </row>
    <row r="11" spans="1:12" ht="20.25" customHeight="1" x14ac:dyDescent="0.15">
      <c r="A11" s="248">
        <v>10562</v>
      </c>
      <c r="B11" s="249" t="s">
        <v>134</v>
      </c>
      <c r="C11" s="250" t="s">
        <v>117</v>
      </c>
      <c r="D11" s="251" t="s">
        <v>111</v>
      </c>
      <c r="E11" s="14" t="s">
        <v>123</v>
      </c>
      <c r="F11" s="251">
        <v>2</v>
      </c>
      <c r="G11" s="14" t="s">
        <v>112</v>
      </c>
      <c r="H11" s="251" t="s">
        <v>124</v>
      </c>
      <c r="I11" s="221">
        <v>2</v>
      </c>
      <c r="J11" s="21" t="s">
        <v>119</v>
      </c>
      <c r="K11" s="252" t="s">
        <v>135</v>
      </c>
      <c r="L11" s="253"/>
    </row>
    <row r="12" spans="1:12" ht="20.25" customHeight="1" thickBot="1" x14ac:dyDescent="0.2">
      <c r="A12" s="18">
        <v>10952</v>
      </c>
      <c r="B12" s="254" t="s">
        <v>136</v>
      </c>
      <c r="C12" s="255" t="s">
        <v>137</v>
      </c>
      <c r="D12" s="19" t="s">
        <v>111</v>
      </c>
      <c r="E12" s="19" t="s">
        <v>123</v>
      </c>
      <c r="F12" s="19">
        <v>2</v>
      </c>
      <c r="G12" s="19" t="s">
        <v>112</v>
      </c>
      <c r="H12" s="19" t="s">
        <v>129</v>
      </c>
      <c r="I12" s="19">
        <v>5</v>
      </c>
      <c r="J12" s="19" t="s">
        <v>138</v>
      </c>
      <c r="K12" s="256" t="s">
        <v>139</v>
      </c>
      <c r="L12" s="257"/>
    </row>
    <row r="13" spans="1:12" ht="20.25" customHeight="1" x14ac:dyDescent="0.15">
      <c r="A13" s="217"/>
      <c r="B13" s="230"/>
      <c r="C13" s="13"/>
      <c r="D13" s="217"/>
      <c r="E13" s="217"/>
      <c r="F13" s="217"/>
      <c r="G13" s="217"/>
      <c r="H13" s="217"/>
      <c r="I13" s="217"/>
      <c r="J13" s="217"/>
      <c r="K13" s="229"/>
      <c r="L13" s="229"/>
    </row>
    <row r="14" spans="1:12" ht="20.25" customHeight="1" thickBot="1" x14ac:dyDescent="0.2">
      <c r="A14" s="807" t="s">
        <v>5</v>
      </c>
      <c r="B14" s="807"/>
      <c r="C14" s="13"/>
      <c r="D14" s="217"/>
      <c r="E14" s="217"/>
      <c r="F14" s="217"/>
      <c r="G14" s="217"/>
      <c r="H14" s="217"/>
      <c r="I14" s="217"/>
      <c r="J14" s="217"/>
      <c r="K14" s="229"/>
      <c r="L14" s="229"/>
    </row>
    <row r="15" spans="1:12" ht="20.25" customHeight="1" x14ac:dyDescent="0.15">
      <c r="A15" s="258">
        <v>20720</v>
      </c>
      <c r="B15" s="259" t="s">
        <v>140</v>
      </c>
      <c r="C15" s="260" t="s">
        <v>141</v>
      </c>
      <c r="D15" s="220" t="s">
        <v>118</v>
      </c>
      <c r="E15" s="220" t="s">
        <v>123</v>
      </c>
      <c r="F15" s="220">
        <v>2</v>
      </c>
      <c r="G15" s="220" t="s">
        <v>112</v>
      </c>
      <c r="H15" s="220" t="s">
        <v>113</v>
      </c>
      <c r="I15" s="220">
        <v>4</v>
      </c>
      <c r="J15" s="220" t="s">
        <v>125</v>
      </c>
      <c r="K15" s="235" t="s">
        <v>142</v>
      </c>
      <c r="L15" s="261"/>
    </row>
    <row r="16" spans="1:12" ht="20.25" customHeight="1" x14ac:dyDescent="0.15">
      <c r="A16" s="20">
        <v>20740</v>
      </c>
      <c r="B16" s="241" t="s">
        <v>143</v>
      </c>
      <c r="C16" s="242" t="s">
        <v>141</v>
      </c>
      <c r="D16" s="21" t="s">
        <v>111</v>
      </c>
      <c r="E16" s="21" t="s">
        <v>123</v>
      </c>
      <c r="F16" s="21">
        <v>2</v>
      </c>
      <c r="G16" s="21" t="s">
        <v>112</v>
      </c>
      <c r="H16" s="21" t="s">
        <v>129</v>
      </c>
      <c r="I16" s="21">
        <v>3</v>
      </c>
      <c r="J16" s="21" t="s">
        <v>144</v>
      </c>
      <c r="K16" s="239" t="s">
        <v>145</v>
      </c>
      <c r="L16" s="243"/>
    </row>
    <row r="17" spans="1:12" ht="20.25" customHeight="1" x14ac:dyDescent="0.15">
      <c r="A17" s="20">
        <v>20410</v>
      </c>
      <c r="B17" s="241" t="s">
        <v>146</v>
      </c>
      <c r="C17" s="245" t="s">
        <v>147</v>
      </c>
      <c r="D17" s="21" t="s">
        <v>111</v>
      </c>
      <c r="E17" s="21">
        <v>1</v>
      </c>
      <c r="F17" s="21">
        <v>2</v>
      </c>
      <c r="G17" s="21" t="s">
        <v>112</v>
      </c>
      <c r="H17" s="21" t="s">
        <v>148</v>
      </c>
      <c r="I17" s="221">
        <v>2</v>
      </c>
      <c r="J17" s="21" t="s">
        <v>119</v>
      </c>
      <c r="K17" s="262" t="s">
        <v>149</v>
      </c>
      <c r="L17" s="243"/>
    </row>
    <row r="18" spans="1:12" ht="20.25" customHeight="1" x14ac:dyDescent="0.15">
      <c r="A18" s="20">
        <v>20520</v>
      </c>
      <c r="B18" s="241" t="s">
        <v>150</v>
      </c>
      <c r="C18" s="245" t="s">
        <v>147</v>
      </c>
      <c r="D18" s="21" t="s">
        <v>111</v>
      </c>
      <c r="E18" s="21" t="s">
        <v>123</v>
      </c>
      <c r="F18" s="21">
        <v>2</v>
      </c>
      <c r="G18" s="21" t="s">
        <v>112</v>
      </c>
      <c r="H18" s="21" t="s">
        <v>124</v>
      </c>
      <c r="I18" s="221">
        <v>2</v>
      </c>
      <c r="J18" s="21" t="s">
        <v>119</v>
      </c>
      <c r="K18" s="239" t="s">
        <v>145</v>
      </c>
      <c r="L18" s="243"/>
    </row>
    <row r="19" spans="1:12" ht="20.25" customHeight="1" x14ac:dyDescent="0.15">
      <c r="A19" s="20">
        <v>20730</v>
      </c>
      <c r="B19" s="241" t="s">
        <v>151</v>
      </c>
      <c r="C19" s="242" t="s">
        <v>152</v>
      </c>
      <c r="D19" s="21" t="s">
        <v>111</v>
      </c>
      <c r="E19" s="21" t="s">
        <v>123</v>
      </c>
      <c r="F19" s="21">
        <v>2</v>
      </c>
      <c r="G19" s="21" t="s">
        <v>112</v>
      </c>
      <c r="H19" s="21" t="s">
        <v>153</v>
      </c>
      <c r="I19" s="221">
        <v>2</v>
      </c>
      <c r="J19" s="21" t="s">
        <v>119</v>
      </c>
      <c r="K19" s="239" t="s">
        <v>154</v>
      </c>
      <c r="L19" s="243"/>
    </row>
    <row r="20" spans="1:12" ht="20.25" customHeight="1" x14ac:dyDescent="0.15">
      <c r="A20" s="20">
        <v>21210</v>
      </c>
      <c r="B20" s="241" t="s">
        <v>155</v>
      </c>
      <c r="C20" s="242" t="s">
        <v>156</v>
      </c>
      <c r="D20" s="21" t="s">
        <v>118</v>
      </c>
      <c r="E20" s="21" t="s">
        <v>123</v>
      </c>
      <c r="F20" s="21">
        <v>2</v>
      </c>
      <c r="G20" s="21" t="s">
        <v>112</v>
      </c>
      <c r="H20" s="21" t="s">
        <v>148</v>
      </c>
      <c r="I20" s="21">
        <v>4</v>
      </c>
      <c r="J20" s="21" t="s">
        <v>125</v>
      </c>
      <c r="K20" s="239" t="s">
        <v>149</v>
      </c>
      <c r="L20" s="243"/>
    </row>
    <row r="21" spans="1:12" ht="20.25" customHeight="1" x14ac:dyDescent="0.15">
      <c r="A21" s="20">
        <v>21220</v>
      </c>
      <c r="B21" s="241" t="s">
        <v>157</v>
      </c>
      <c r="C21" s="242" t="s">
        <v>156</v>
      </c>
      <c r="D21" s="21" t="s">
        <v>111</v>
      </c>
      <c r="E21" s="21" t="s">
        <v>123</v>
      </c>
      <c r="F21" s="21">
        <v>2</v>
      </c>
      <c r="G21" s="21" t="s">
        <v>112</v>
      </c>
      <c r="H21" s="21" t="s">
        <v>129</v>
      </c>
      <c r="I21" s="21">
        <v>3</v>
      </c>
      <c r="J21" s="21" t="s">
        <v>144</v>
      </c>
      <c r="K21" s="262" t="s">
        <v>149</v>
      </c>
      <c r="L21" s="243"/>
    </row>
    <row r="22" spans="1:12" ht="20.25" customHeight="1" x14ac:dyDescent="0.15">
      <c r="A22" s="20">
        <v>21230</v>
      </c>
      <c r="B22" s="241" t="s">
        <v>158</v>
      </c>
      <c r="C22" s="242" t="s">
        <v>159</v>
      </c>
      <c r="D22" s="21" t="s">
        <v>111</v>
      </c>
      <c r="E22" s="21" t="s">
        <v>123</v>
      </c>
      <c r="F22" s="21">
        <v>2</v>
      </c>
      <c r="G22" s="21" t="s">
        <v>112</v>
      </c>
      <c r="H22" s="21" t="s">
        <v>129</v>
      </c>
      <c r="I22" s="221">
        <v>2</v>
      </c>
      <c r="J22" s="21" t="s">
        <v>119</v>
      </c>
      <c r="K22" s="239" t="s">
        <v>142</v>
      </c>
      <c r="L22" s="243"/>
    </row>
    <row r="23" spans="1:12" ht="20.25" customHeight="1" x14ac:dyDescent="0.15">
      <c r="A23" s="20">
        <v>21320</v>
      </c>
      <c r="B23" s="241" t="s">
        <v>160</v>
      </c>
      <c r="C23" s="242" t="s">
        <v>152</v>
      </c>
      <c r="D23" s="21" t="s">
        <v>118</v>
      </c>
      <c r="E23" s="21" t="s">
        <v>123</v>
      </c>
      <c r="F23" s="21">
        <v>2</v>
      </c>
      <c r="G23" s="21" t="s">
        <v>112</v>
      </c>
      <c r="H23" s="21" t="s">
        <v>148</v>
      </c>
      <c r="I23" s="221">
        <v>2</v>
      </c>
      <c r="J23" s="21" t="s">
        <v>119</v>
      </c>
      <c r="K23" s="262" t="s">
        <v>149</v>
      </c>
      <c r="L23" s="243"/>
    </row>
    <row r="24" spans="1:12" ht="20.25" customHeight="1" thickBot="1" x14ac:dyDescent="0.2">
      <c r="A24" s="18">
        <v>21370</v>
      </c>
      <c r="B24" s="254" t="s">
        <v>161</v>
      </c>
      <c r="C24" s="255" t="s">
        <v>147</v>
      </c>
      <c r="D24" s="19" t="s">
        <v>118</v>
      </c>
      <c r="E24" s="19" t="s">
        <v>123</v>
      </c>
      <c r="F24" s="19">
        <v>2</v>
      </c>
      <c r="G24" s="19" t="s">
        <v>112</v>
      </c>
      <c r="H24" s="19" t="s">
        <v>129</v>
      </c>
      <c r="I24" s="19">
        <v>1</v>
      </c>
      <c r="J24" s="19" t="s">
        <v>162</v>
      </c>
      <c r="K24" s="256" t="s">
        <v>149</v>
      </c>
      <c r="L24" s="257"/>
    </row>
    <row r="25" spans="1:12" ht="20.25" customHeight="1" x14ac:dyDescent="0.15">
      <c r="A25" s="217"/>
      <c r="B25" s="230"/>
      <c r="C25" s="13"/>
      <c r="D25" s="217"/>
      <c r="E25" s="217"/>
      <c r="F25" s="217"/>
      <c r="G25" s="217"/>
      <c r="H25" s="217"/>
      <c r="I25" s="217"/>
      <c r="J25" s="217"/>
      <c r="K25" s="229"/>
      <c r="L25" s="229"/>
    </row>
    <row r="26" spans="1:12" ht="20.25" customHeight="1" thickBot="1" x14ac:dyDescent="0.2">
      <c r="A26" s="807" t="s">
        <v>6</v>
      </c>
      <c r="B26" s="807"/>
      <c r="C26" s="13"/>
      <c r="D26" s="217"/>
      <c r="E26" s="217"/>
      <c r="F26" s="217"/>
      <c r="G26" s="217"/>
      <c r="H26" s="217"/>
      <c r="I26" s="217"/>
      <c r="J26" s="217"/>
      <c r="K26" s="229"/>
      <c r="L26" s="229"/>
    </row>
    <row r="27" spans="1:12" ht="20.25" customHeight="1" x14ac:dyDescent="0.15">
      <c r="A27" s="258">
        <v>30010</v>
      </c>
      <c r="B27" s="259" t="s">
        <v>163</v>
      </c>
      <c r="C27" s="260" t="s">
        <v>164</v>
      </c>
      <c r="D27" s="220" t="s">
        <v>118</v>
      </c>
      <c r="E27" s="220">
        <v>1</v>
      </c>
      <c r="F27" s="220">
        <v>2</v>
      </c>
      <c r="G27" s="220" t="s">
        <v>112</v>
      </c>
      <c r="H27" s="220" t="s">
        <v>113</v>
      </c>
      <c r="I27" s="220">
        <v>4</v>
      </c>
      <c r="J27" s="220" t="s">
        <v>125</v>
      </c>
      <c r="K27" s="235" t="s">
        <v>120</v>
      </c>
      <c r="L27" s="261"/>
    </row>
    <row r="28" spans="1:12" ht="20.25" customHeight="1" x14ac:dyDescent="0.15">
      <c r="A28" s="20">
        <v>30020</v>
      </c>
      <c r="B28" s="241" t="s">
        <v>165</v>
      </c>
      <c r="C28" s="242" t="s">
        <v>166</v>
      </c>
      <c r="D28" s="21" t="s">
        <v>118</v>
      </c>
      <c r="E28" s="21">
        <v>1</v>
      </c>
      <c r="F28" s="21">
        <v>2</v>
      </c>
      <c r="G28" s="21" t="s">
        <v>112</v>
      </c>
      <c r="H28" s="21" t="s">
        <v>167</v>
      </c>
      <c r="I28" s="221">
        <v>2</v>
      </c>
      <c r="J28" s="21" t="s">
        <v>119</v>
      </c>
      <c r="K28" s="239" t="s">
        <v>142</v>
      </c>
      <c r="L28" s="243"/>
    </row>
    <row r="29" spans="1:12" ht="20.25" customHeight="1" x14ac:dyDescent="0.15">
      <c r="A29" s="20">
        <v>30030</v>
      </c>
      <c r="B29" s="241" t="s">
        <v>168</v>
      </c>
      <c r="C29" s="242" t="s">
        <v>169</v>
      </c>
      <c r="D29" s="21" t="s">
        <v>118</v>
      </c>
      <c r="E29" s="21">
        <v>1</v>
      </c>
      <c r="F29" s="21">
        <v>2</v>
      </c>
      <c r="G29" s="21" t="s">
        <v>112</v>
      </c>
      <c r="H29" s="21" t="s">
        <v>148</v>
      </c>
      <c r="I29" s="21">
        <v>1</v>
      </c>
      <c r="J29" s="21" t="s">
        <v>170</v>
      </c>
      <c r="K29" s="239" t="s">
        <v>142</v>
      </c>
      <c r="L29" s="243"/>
    </row>
    <row r="30" spans="1:12" ht="20.25" customHeight="1" x14ac:dyDescent="0.15">
      <c r="A30" s="20">
        <v>30040</v>
      </c>
      <c r="B30" s="241" t="s">
        <v>171</v>
      </c>
      <c r="C30" s="242" t="s">
        <v>172</v>
      </c>
      <c r="D30" s="21" t="s">
        <v>111</v>
      </c>
      <c r="E30" s="21">
        <v>1</v>
      </c>
      <c r="F30" s="21">
        <v>2</v>
      </c>
      <c r="G30" s="21" t="s">
        <v>112</v>
      </c>
      <c r="H30" s="21" t="s">
        <v>129</v>
      </c>
      <c r="I30" s="21">
        <v>5</v>
      </c>
      <c r="J30" s="21" t="s">
        <v>138</v>
      </c>
      <c r="K30" s="239" t="s">
        <v>173</v>
      </c>
      <c r="L30" s="243"/>
    </row>
    <row r="31" spans="1:12" ht="20.25" customHeight="1" x14ac:dyDescent="0.15">
      <c r="A31" s="20">
        <v>30051</v>
      </c>
      <c r="B31" s="241" t="s">
        <v>174</v>
      </c>
      <c r="C31" s="245" t="s">
        <v>175</v>
      </c>
      <c r="D31" s="21" t="s">
        <v>111</v>
      </c>
      <c r="E31" s="21">
        <v>1</v>
      </c>
      <c r="F31" s="21">
        <v>2</v>
      </c>
      <c r="G31" s="21" t="s">
        <v>112</v>
      </c>
      <c r="H31" s="14" t="s">
        <v>167</v>
      </c>
      <c r="I31" s="14">
        <v>1</v>
      </c>
      <c r="J31" s="21" t="s">
        <v>170</v>
      </c>
      <c r="K31" s="262" t="s">
        <v>142</v>
      </c>
      <c r="L31" s="246"/>
    </row>
    <row r="32" spans="1:12" ht="20.25" customHeight="1" x14ac:dyDescent="0.15">
      <c r="A32" s="17">
        <v>30061</v>
      </c>
      <c r="B32" s="244" t="s">
        <v>176</v>
      </c>
      <c r="C32" s="245" t="s">
        <v>177</v>
      </c>
      <c r="D32" s="14" t="s">
        <v>111</v>
      </c>
      <c r="E32" s="14">
        <v>1</v>
      </c>
      <c r="F32" s="14">
        <v>2</v>
      </c>
      <c r="G32" s="14" t="s">
        <v>112</v>
      </c>
      <c r="H32" s="14" t="s">
        <v>167</v>
      </c>
      <c r="I32" s="221">
        <v>2</v>
      </c>
      <c r="J32" s="21" t="s">
        <v>119</v>
      </c>
      <c r="K32" s="262" t="s">
        <v>178</v>
      </c>
      <c r="L32" s="246"/>
    </row>
    <row r="33" spans="1:12" ht="20.25" customHeight="1" x14ac:dyDescent="0.15">
      <c r="A33" s="17">
        <v>30810</v>
      </c>
      <c r="B33" s="244" t="s">
        <v>179</v>
      </c>
      <c r="C33" s="245" t="s">
        <v>166</v>
      </c>
      <c r="D33" s="14" t="s">
        <v>111</v>
      </c>
      <c r="E33" s="21" t="s">
        <v>123</v>
      </c>
      <c r="F33" s="14">
        <v>2</v>
      </c>
      <c r="G33" s="14" t="s">
        <v>112</v>
      </c>
      <c r="H33" s="14" t="s">
        <v>113</v>
      </c>
      <c r="I33" s="221">
        <v>2</v>
      </c>
      <c r="J33" s="21" t="s">
        <v>119</v>
      </c>
      <c r="K33" s="262" t="s">
        <v>142</v>
      </c>
      <c r="L33" s="246"/>
    </row>
    <row r="34" spans="1:12" ht="20.25" customHeight="1" thickBot="1" x14ac:dyDescent="0.2">
      <c r="A34" s="263">
        <v>30850</v>
      </c>
      <c r="B34" s="264" t="s">
        <v>180</v>
      </c>
      <c r="C34" s="265" t="s">
        <v>164</v>
      </c>
      <c r="D34" s="222" t="s">
        <v>118</v>
      </c>
      <c r="E34" s="222">
        <v>1</v>
      </c>
      <c r="F34" s="222">
        <v>2</v>
      </c>
      <c r="G34" s="222" t="s">
        <v>112</v>
      </c>
      <c r="H34" s="222" t="s">
        <v>153</v>
      </c>
      <c r="I34" s="222">
        <v>1</v>
      </c>
      <c r="J34" s="222" t="s">
        <v>162</v>
      </c>
      <c r="K34" s="266" t="s">
        <v>139</v>
      </c>
      <c r="L34" s="267"/>
    </row>
    <row r="35" spans="1:12" ht="20.25" customHeight="1" x14ac:dyDescent="0.15">
      <c r="A35" s="217"/>
      <c r="B35" s="230"/>
      <c r="C35" s="13"/>
      <c r="D35" s="217"/>
      <c r="E35" s="217"/>
      <c r="F35" s="217"/>
      <c r="G35" s="217"/>
      <c r="H35" s="217"/>
      <c r="I35" s="217"/>
      <c r="J35" s="217"/>
      <c r="K35" s="229"/>
      <c r="L35" s="229"/>
    </row>
    <row r="36" spans="1:12" ht="20.25" customHeight="1" thickBot="1" x14ac:dyDescent="0.2">
      <c r="A36" s="808" t="s">
        <v>7</v>
      </c>
      <c r="B36" s="808"/>
      <c r="C36" s="13"/>
      <c r="D36" s="217"/>
      <c r="E36" s="217"/>
      <c r="F36" s="217"/>
      <c r="G36" s="217"/>
      <c r="H36" s="217"/>
      <c r="I36" s="217"/>
      <c r="J36" s="217"/>
      <c r="K36" s="229"/>
      <c r="L36" s="229"/>
    </row>
    <row r="37" spans="1:12" ht="20.25" customHeight="1" x14ac:dyDescent="0.15">
      <c r="A37" s="258">
        <v>40020</v>
      </c>
      <c r="B37" s="268" t="s">
        <v>181</v>
      </c>
      <c r="C37" s="260" t="s">
        <v>182</v>
      </c>
      <c r="D37" s="220" t="s">
        <v>111</v>
      </c>
      <c r="E37" s="220">
        <v>1</v>
      </c>
      <c r="F37" s="220">
        <v>2</v>
      </c>
      <c r="G37" s="220" t="s">
        <v>112</v>
      </c>
      <c r="H37" s="220" t="s">
        <v>129</v>
      </c>
      <c r="I37" s="220">
        <v>1</v>
      </c>
      <c r="J37" s="220" t="s">
        <v>162</v>
      </c>
      <c r="K37" s="235" t="s">
        <v>183</v>
      </c>
      <c r="L37" s="261"/>
    </row>
    <row r="38" spans="1:12" ht="20.25" customHeight="1" x14ac:dyDescent="0.15">
      <c r="A38" s="20">
        <v>40110</v>
      </c>
      <c r="B38" s="269" t="s">
        <v>184</v>
      </c>
      <c r="C38" s="242" t="s">
        <v>182</v>
      </c>
      <c r="D38" s="21" t="s">
        <v>118</v>
      </c>
      <c r="E38" s="21">
        <v>1</v>
      </c>
      <c r="F38" s="21">
        <v>2</v>
      </c>
      <c r="G38" s="21" t="s">
        <v>112</v>
      </c>
      <c r="H38" s="21" t="s">
        <v>129</v>
      </c>
      <c r="I38" s="21">
        <v>1</v>
      </c>
      <c r="J38" s="21" t="s">
        <v>162</v>
      </c>
      <c r="K38" s="239" t="s">
        <v>185</v>
      </c>
      <c r="L38" s="243" t="s">
        <v>186</v>
      </c>
    </row>
    <row r="39" spans="1:12" ht="20.25" customHeight="1" x14ac:dyDescent="0.15">
      <c r="A39" s="20">
        <v>40135</v>
      </c>
      <c r="B39" s="269" t="s">
        <v>187</v>
      </c>
      <c r="C39" s="242" t="s">
        <v>182</v>
      </c>
      <c r="D39" s="21" t="s">
        <v>111</v>
      </c>
      <c r="E39" s="21" t="s">
        <v>123</v>
      </c>
      <c r="F39" s="21">
        <v>2</v>
      </c>
      <c r="G39" s="21" t="s">
        <v>188</v>
      </c>
      <c r="H39" s="21" t="s">
        <v>167</v>
      </c>
      <c r="I39" s="21">
        <v>3</v>
      </c>
      <c r="J39" s="21" t="s">
        <v>144</v>
      </c>
      <c r="K39" s="239" t="s">
        <v>189</v>
      </c>
      <c r="L39" s="243" t="s">
        <v>186</v>
      </c>
    </row>
    <row r="40" spans="1:12" ht="20.25" customHeight="1" x14ac:dyDescent="0.15">
      <c r="A40" s="20">
        <v>40150</v>
      </c>
      <c r="B40" s="270" t="s">
        <v>190</v>
      </c>
      <c r="C40" s="242" t="s">
        <v>182</v>
      </c>
      <c r="D40" s="21" t="s">
        <v>111</v>
      </c>
      <c r="E40" s="21" t="s">
        <v>123</v>
      </c>
      <c r="F40" s="21">
        <v>2</v>
      </c>
      <c r="G40" s="21" t="s">
        <v>188</v>
      </c>
      <c r="H40" s="21" t="s">
        <v>191</v>
      </c>
      <c r="I40" s="21">
        <v>4</v>
      </c>
      <c r="J40" s="21" t="s">
        <v>125</v>
      </c>
      <c r="K40" s="239" t="s">
        <v>185</v>
      </c>
      <c r="L40" s="243" t="s">
        <v>186</v>
      </c>
    </row>
    <row r="41" spans="1:12" ht="20.25" customHeight="1" x14ac:dyDescent="0.15">
      <c r="A41" s="20">
        <v>40170</v>
      </c>
      <c r="B41" s="270" t="s">
        <v>192</v>
      </c>
      <c r="C41" s="242" t="s">
        <v>193</v>
      </c>
      <c r="D41" s="21" t="s">
        <v>118</v>
      </c>
      <c r="E41" s="21">
        <v>1</v>
      </c>
      <c r="F41" s="21">
        <v>2</v>
      </c>
      <c r="G41" s="21" t="s">
        <v>112</v>
      </c>
      <c r="H41" s="21" t="s">
        <v>148</v>
      </c>
      <c r="I41" s="221">
        <v>2</v>
      </c>
      <c r="J41" s="21" t="s">
        <v>119</v>
      </c>
      <c r="K41" s="262" t="s">
        <v>142</v>
      </c>
      <c r="L41" s="246"/>
    </row>
    <row r="42" spans="1:12" ht="20.25" customHeight="1" x14ac:dyDescent="0.15">
      <c r="A42" s="20">
        <v>40180</v>
      </c>
      <c r="B42" s="270" t="s">
        <v>194</v>
      </c>
      <c r="C42" s="242" t="s">
        <v>193</v>
      </c>
      <c r="D42" s="21" t="s">
        <v>111</v>
      </c>
      <c r="E42" s="21">
        <v>1</v>
      </c>
      <c r="F42" s="21">
        <v>2</v>
      </c>
      <c r="G42" s="21" t="s">
        <v>112</v>
      </c>
      <c r="H42" s="21" t="s">
        <v>148</v>
      </c>
      <c r="I42" s="21">
        <v>3</v>
      </c>
      <c r="J42" s="14" t="s">
        <v>59</v>
      </c>
      <c r="K42" s="262" t="s">
        <v>142</v>
      </c>
      <c r="L42" s="246"/>
    </row>
    <row r="43" spans="1:12" ht="20.25" customHeight="1" x14ac:dyDescent="0.15">
      <c r="A43" s="20">
        <v>40210</v>
      </c>
      <c r="B43" s="270" t="s">
        <v>195</v>
      </c>
      <c r="C43" s="271" t="s">
        <v>196</v>
      </c>
      <c r="D43" s="21" t="s">
        <v>111</v>
      </c>
      <c r="E43" s="21">
        <v>2</v>
      </c>
      <c r="F43" s="21">
        <v>2</v>
      </c>
      <c r="G43" s="21" t="s">
        <v>112</v>
      </c>
      <c r="H43" s="21" t="s">
        <v>113</v>
      </c>
      <c r="I43" s="221">
        <v>2</v>
      </c>
      <c r="J43" s="21" t="s">
        <v>119</v>
      </c>
      <c r="K43" s="262" t="s">
        <v>197</v>
      </c>
      <c r="L43" s="246"/>
    </row>
    <row r="44" spans="1:12" ht="20.25" customHeight="1" x14ac:dyDescent="0.15">
      <c r="A44" s="20">
        <v>40511</v>
      </c>
      <c r="B44" s="270" t="s">
        <v>198</v>
      </c>
      <c r="C44" s="242" t="s">
        <v>199</v>
      </c>
      <c r="D44" s="21" t="s">
        <v>118</v>
      </c>
      <c r="E44" s="21" t="s">
        <v>123</v>
      </c>
      <c r="F44" s="21">
        <v>2</v>
      </c>
      <c r="G44" s="21" t="s">
        <v>112</v>
      </c>
      <c r="H44" s="21" t="s">
        <v>129</v>
      </c>
      <c r="I44" s="221">
        <v>2</v>
      </c>
      <c r="J44" s="21" t="s">
        <v>119</v>
      </c>
      <c r="K44" s="262" t="s">
        <v>120</v>
      </c>
      <c r="L44" s="246"/>
    </row>
    <row r="45" spans="1:12" ht="20.25" customHeight="1" x14ac:dyDescent="0.15">
      <c r="A45" s="17">
        <v>40521</v>
      </c>
      <c r="B45" s="272" t="s">
        <v>200</v>
      </c>
      <c r="C45" s="242" t="s">
        <v>199</v>
      </c>
      <c r="D45" s="14" t="s">
        <v>111</v>
      </c>
      <c r="E45" s="21" t="s">
        <v>123</v>
      </c>
      <c r="F45" s="14">
        <v>2</v>
      </c>
      <c r="G45" s="14" t="s">
        <v>112</v>
      </c>
      <c r="H45" s="14" t="s">
        <v>153</v>
      </c>
      <c r="I45" s="14">
        <v>1</v>
      </c>
      <c r="J45" s="21" t="s">
        <v>170</v>
      </c>
      <c r="K45" s="262" t="s">
        <v>120</v>
      </c>
      <c r="L45" s="246"/>
    </row>
    <row r="46" spans="1:12" ht="20.25" customHeight="1" thickBot="1" x14ac:dyDescent="0.2">
      <c r="A46" s="263">
        <v>40531</v>
      </c>
      <c r="B46" s="273" t="s">
        <v>201</v>
      </c>
      <c r="C46" s="265" t="s">
        <v>199</v>
      </c>
      <c r="D46" s="222" t="s">
        <v>111</v>
      </c>
      <c r="E46" s="222" t="s">
        <v>123</v>
      </c>
      <c r="F46" s="222">
        <v>2</v>
      </c>
      <c r="G46" s="222" t="s">
        <v>112</v>
      </c>
      <c r="H46" s="222" t="s">
        <v>167</v>
      </c>
      <c r="I46" s="228">
        <v>2</v>
      </c>
      <c r="J46" s="222" t="s">
        <v>119</v>
      </c>
      <c r="K46" s="266" t="s">
        <v>120</v>
      </c>
      <c r="L46" s="267"/>
    </row>
    <row r="47" spans="1:12" ht="20.25" customHeight="1" x14ac:dyDescent="0.15">
      <c r="A47" s="217"/>
      <c r="B47" s="230"/>
      <c r="C47" s="13"/>
      <c r="D47" s="217"/>
      <c r="E47" s="217"/>
      <c r="F47" s="217"/>
      <c r="G47" s="217"/>
      <c r="H47" s="217"/>
      <c r="I47" s="217"/>
      <c r="J47" s="217"/>
      <c r="K47" s="229"/>
      <c r="L47" s="229"/>
    </row>
    <row r="48" spans="1:12" ht="20.25" customHeight="1" thickBot="1" x14ac:dyDescent="0.2">
      <c r="A48" s="809" t="s">
        <v>202</v>
      </c>
      <c r="B48" s="809"/>
      <c r="C48" s="274"/>
      <c r="D48" s="223"/>
      <c r="E48" s="223"/>
      <c r="F48" s="223"/>
      <c r="G48" s="223"/>
      <c r="H48" s="223"/>
      <c r="I48" s="223"/>
      <c r="J48" s="223"/>
      <c r="K48" s="275"/>
      <c r="L48" s="275"/>
    </row>
    <row r="49" spans="1:12" ht="20.25" customHeight="1" x14ac:dyDescent="0.15">
      <c r="A49" s="276">
        <v>80020</v>
      </c>
      <c r="B49" s="277" t="s">
        <v>203</v>
      </c>
      <c r="C49" s="278" t="s">
        <v>204</v>
      </c>
      <c r="D49" s="224" t="s">
        <v>118</v>
      </c>
      <c r="E49" s="224">
        <v>1</v>
      </c>
      <c r="F49" s="224">
        <v>2</v>
      </c>
      <c r="G49" s="224" t="s">
        <v>112</v>
      </c>
      <c r="H49" s="224" t="s">
        <v>113</v>
      </c>
      <c r="I49" s="224">
        <v>1</v>
      </c>
      <c r="J49" s="220" t="s">
        <v>162</v>
      </c>
      <c r="K49" s="279" t="s">
        <v>120</v>
      </c>
      <c r="L49" s="280"/>
    </row>
    <row r="50" spans="1:12" ht="20.25" customHeight="1" thickBot="1" x14ac:dyDescent="0.2">
      <c r="A50" s="281">
        <v>80130</v>
      </c>
      <c r="B50" s="282" t="s">
        <v>205</v>
      </c>
      <c r="C50" s="283" t="s">
        <v>206</v>
      </c>
      <c r="D50" s="284" t="s">
        <v>118</v>
      </c>
      <c r="E50" s="284">
        <v>1</v>
      </c>
      <c r="F50" s="284">
        <v>2</v>
      </c>
      <c r="G50" s="284" t="s">
        <v>112</v>
      </c>
      <c r="H50" s="284" t="s">
        <v>148</v>
      </c>
      <c r="I50" s="228">
        <v>2</v>
      </c>
      <c r="J50" s="222" t="s">
        <v>119</v>
      </c>
      <c r="K50" s="285" t="s">
        <v>183</v>
      </c>
      <c r="L50" s="286"/>
    </row>
    <row r="51" spans="1:12" ht="20.25" customHeight="1" x14ac:dyDescent="0.15">
      <c r="A51" s="287"/>
      <c r="B51" s="288"/>
      <c r="C51" s="274"/>
      <c r="D51" s="223"/>
      <c r="E51" s="223"/>
      <c r="F51" s="223"/>
      <c r="G51" s="223"/>
      <c r="H51" s="223"/>
      <c r="I51" s="223"/>
      <c r="J51" s="223"/>
      <c r="K51" s="275"/>
      <c r="L51" s="289"/>
    </row>
    <row r="52" spans="1:12" ht="20.25" customHeight="1" thickBot="1" x14ac:dyDescent="0.2">
      <c r="A52" s="804" t="s">
        <v>207</v>
      </c>
      <c r="B52" s="805"/>
      <c r="C52" s="290"/>
      <c r="D52" s="225"/>
      <c r="E52" s="225"/>
      <c r="F52" s="225"/>
      <c r="G52" s="225"/>
      <c r="H52" s="225"/>
      <c r="I52" s="225"/>
      <c r="J52" s="226"/>
      <c r="K52" s="291"/>
      <c r="L52" s="292"/>
    </row>
    <row r="53" spans="1:12" ht="20.25" customHeight="1" x14ac:dyDescent="0.15">
      <c r="A53" s="276">
        <v>60010</v>
      </c>
      <c r="B53" s="277" t="s">
        <v>208</v>
      </c>
      <c r="C53" s="278" t="s">
        <v>169</v>
      </c>
      <c r="D53" s="224" t="s">
        <v>111</v>
      </c>
      <c r="E53" s="224" t="s">
        <v>209</v>
      </c>
      <c r="F53" s="224">
        <v>2</v>
      </c>
      <c r="G53" s="224" t="s">
        <v>112</v>
      </c>
      <c r="H53" s="224" t="s">
        <v>153</v>
      </c>
      <c r="I53" s="220">
        <v>4</v>
      </c>
      <c r="J53" s="220" t="s">
        <v>125</v>
      </c>
      <c r="K53" s="279" t="s">
        <v>120</v>
      </c>
      <c r="L53" s="280"/>
    </row>
    <row r="54" spans="1:12" ht="20.25" customHeight="1" x14ac:dyDescent="0.15">
      <c r="A54" s="293">
        <v>60111</v>
      </c>
      <c r="B54" s="294" t="s">
        <v>210</v>
      </c>
      <c r="C54" s="271" t="s">
        <v>196</v>
      </c>
      <c r="D54" s="295" t="s">
        <v>118</v>
      </c>
      <c r="E54" s="296" t="s">
        <v>209</v>
      </c>
      <c r="F54" s="295">
        <v>2</v>
      </c>
      <c r="G54" s="295" t="s">
        <v>112</v>
      </c>
      <c r="H54" s="295" t="s">
        <v>113</v>
      </c>
      <c r="I54" s="221">
        <v>2</v>
      </c>
      <c r="J54" s="21" t="s">
        <v>119</v>
      </c>
      <c r="K54" s="239" t="s">
        <v>173</v>
      </c>
      <c r="L54" s="297"/>
    </row>
    <row r="55" spans="1:12" ht="20.25" customHeight="1" x14ac:dyDescent="0.15">
      <c r="A55" s="293">
        <v>60112</v>
      </c>
      <c r="B55" s="294" t="s">
        <v>210</v>
      </c>
      <c r="C55" s="271" t="s">
        <v>196</v>
      </c>
      <c r="D55" s="295" t="s">
        <v>118</v>
      </c>
      <c r="E55" s="296" t="s">
        <v>209</v>
      </c>
      <c r="F55" s="295">
        <v>2</v>
      </c>
      <c r="G55" s="295" t="s">
        <v>112</v>
      </c>
      <c r="H55" s="295" t="s">
        <v>113</v>
      </c>
      <c r="I55" s="21">
        <v>3</v>
      </c>
      <c r="J55" s="14" t="s">
        <v>59</v>
      </c>
      <c r="K55" s="239" t="s">
        <v>173</v>
      </c>
      <c r="L55" s="297"/>
    </row>
    <row r="56" spans="1:12" ht="20.25" customHeight="1" x14ac:dyDescent="0.15">
      <c r="A56" s="293">
        <v>60041</v>
      </c>
      <c r="B56" s="241" t="s">
        <v>211</v>
      </c>
      <c r="C56" s="271" t="s">
        <v>212</v>
      </c>
      <c r="D56" s="295" t="s">
        <v>118</v>
      </c>
      <c r="E56" s="296" t="s">
        <v>209</v>
      </c>
      <c r="F56" s="296">
        <v>2</v>
      </c>
      <c r="G56" s="21" t="s">
        <v>112</v>
      </c>
      <c r="H56" s="296" t="s">
        <v>153</v>
      </c>
      <c r="I56" s="21">
        <v>5</v>
      </c>
      <c r="J56" s="21" t="s">
        <v>138</v>
      </c>
      <c r="K56" s="298" t="s">
        <v>120</v>
      </c>
      <c r="L56" s="297"/>
    </row>
    <row r="57" spans="1:12" ht="20.25" customHeight="1" thickBot="1" x14ac:dyDescent="0.2">
      <c r="A57" s="281">
        <v>60042</v>
      </c>
      <c r="B57" s="264" t="s">
        <v>211</v>
      </c>
      <c r="C57" s="283" t="s">
        <v>212</v>
      </c>
      <c r="D57" s="284" t="s">
        <v>118</v>
      </c>
      <c r="E57" s="227" t="s">
        <v>209</v>
      </c>
      <c r="F57" s="227">
        <v>2</v>
      </c>
      <c r="G57" s="222" t="s">
        <v>112</v>
      </c>
      <c r="H57" s="227" t="s">
        <v>148</v>
      </c>
      <c r="I57" s="227">
        <v>5</v>
      </c>
      <c r="J57" s="19" t="s">
        <v>114</v>
      </c>
      <c r="K57" s="285" t="s">
        <v>120</v>
      </c>
      <c r="L57" s="286"/>
    </row>
    <row r="58" spans="1:12" ht="20.25" customHeight="1" x14ac:dyDescent="0.15">
      <c r="A58" s="225"/>
      <c r="B58" s="299"/>
      <c r="C58" s="290"/>
      <c r="D58" s="225"/>
      <c r="E58" s="225"/>
      <c r="F58" s="225"/>
      <c r="G58" s="225"/>
      <c r="H58" s="225"/>
      <c r="I58" s="225"/>
      <c r="J58" s="226"/>
      <c r="K58" s="291"/>
      <c r="L58" s="299"/>
    </row>
    <row r="59" spans="1:12" ht="20.25" customHeight="1" x14ac:dyDescent="0.15">
      <c r="A59" s="300"/>
      <c r="B59" s="301" t="s">
        <v>38</v>
      </c>
      <c r="C59" s="13"/>
      <c r="D59" s="217"/>
      <c r="E59" s="217"/>
      <c r="F59" s="217"/>
      <c r="G59" s="217"/>
      <c r="H59" s="217"/>
      <c r="I59" s="217"/>
      <c r="J59" s="217"/>
      <c r="K59" s="229"/>
      <c r="L59" s="230"/>
    </row>
  </sheetData>
  <mergeCells count="6">
    <mergeCell ref="A52:B52"/>
    <mergeCell ref="A3:B3"/>
    <mergeCell ref="A14:B14"/>
    <mergeCell ref="A26:B26"/>
    <mergeCell ref="A36:B36"/>
    <mergeCell ref="A48:B48"/>
  </mergeCells>
  <phoneticPr fontId="3"/>
  <printOptions horizontalCentered="1"/>
  <pageMargins left="0.59055118110236227" right="0" top="0.78740157480314965" bottom="0.59055118110236227" header="0.51181102362204722" footer="0.31496062992125984"/>
  <pageSetup paperSize="9" scale="7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B443C-6B83-405C-B6AF-D67E7DC738D6}">
  <sheetPr>
    <tabColor rgb="FF00B050"/>
  </sheetPr>
  <dimension ref="A1:L376"/>
  <sheetViews>
    <sheetView view="pageBreakPreview" topLeftCell="A2" zoomScaleNormal="100" zoomScaleSheetLayoutView="100" workbookViewId="0">
      <selection activeCell="F367" sqref="F5:F367"/>
    </sheetView>
  </sheetViews>
  <sheetFormatPr defaultColWidth="8" defaultRowHeight="20.25" customHeight="1" x14ac:dyDescent="0.15"/>
  <cols>
    <col min="1" max="1" width="9.5" style="63" customWidth="1"/>
    <col min="2" max="2" width="34.25" style="62" customWidth="1"/>
    <col min="3" max="3" width="14.75" style="62" customWidth="1"/>
    <col min="4" max="4" width="9.125" style="63" customWidth="1"/>
    <col min="5" max="5" width="11" style="62" customWidth="1"/>
    <col min="6" max="6" width="5.5" style="63" customWidth="1"/>
    <col min="7" max="7" width="13.5" style="62" customWidth="1"/>
    <col min="8" max="8" width="5.5" style="63" customWidth="1"/>
    <col min="9" max="9" width="6.625" style="63" customWidth="1"/>
    <col min="10" max="10" width="14.5" style="62" customWidth="1"/>
    <col min="11" max="11" width="7.125" style="63" customWidth="1"/>
    <col min="12" max="12" width="14.5" style="62" customWidth="1"/>
    <col min="13" max="16384" width="8" style="62"/>
  </cols>
  <sheetData>
    <row r="1" spans="1:12" s="103" customFormat="1" ht="20.25" customHeight="1" x14ac:dyDescent="0.15">
      <c r="A1" s="102" t="s">
        <v>70</v>
      </c>
      <c r="B1" s="102"/>
      <c r="C1" s="102"/>
      <c r="D1" s="102"/>
      <c r="E1" s="102"/>
      <c r="F1" s="102"/>
      <c r="G1" s="102"/>
      <c r="H1" s="102"/>
      <c r="I1" s="102"/>
      <c r="J1" s="102"/>
      <c r="K1" s="102"/>
      <c r="L1" s="102"/>
    </row>
    <row r="2" spans="1:12" s="42" customFormat="1" ht="20.25" customHeight="1" x14ac:dyDescent="0.15">
      <c r="A2" s="43"/>
      <c r="H2" s="59"/>
      <c r="I2" s="59"/>
      <c r="J2" s="172"/>
      <c r="K2" s="59"/>
      <c r="L2" s="59"/>
    </row>
    <row r="3" spans="1:12" s="42" customFormat="1" ht="20.25" customHeight="1" thickBot="1" x14ac:dyDescent="0.2">
      <c r="A3" s="58" t="s">
        <v>46</v>
      </c>
    </row>
    <row r="4" spans="1:12" s="42" customFormat="1" ht="20.25" customHeight="1" x14ac:dyDescent="0.15">
      <c r="A4" s="45" t="s">
        <v>18</v>
      </c>
      <c r="B4" s="546" t="s">
        <v>19</v>
      </c>
      <c r="C4" s="546" t="s">
        <v>20</v>
      </c>
      <c r="D4" s="546" t="s">
        <v>21</v>
      </c>
      <c r="E4" s="546" t="s">
        <v>22</v>
      </c>
      <c r="F4" s="546" t="s">
        <v>23</v>
      </c>
      <c r="G4" s="546" t="s">
        <v>12</v>
      </c>
      <c r="H4" s="546" t="s">
        <v>24</v>
      </c>
      <c r="I4" s="546" t="s">
        <v>13</v>
      </c>
      <c r="J4" s="47" t="s">
        <v>14</v>
      </c>
      <c r="K4" s="47" t="s">
        <v>25</v>
      </c>
      <c r="L4" s="545" t="s">
        <v>26</v>
      </c>
    </row>
    <row r="5" spans="1:12" s="57" customFormat="1" ht="20.25" customHeight="1" x14ac:dyDescent="0.15">
      <c r="A5" s="627">
        <v>78116</v>
      </c>
      <c r="B5" s="536" t="s">
        <v>2443</v>
      </c>
      <c r="C5" s="535" t="s">
        <v>2090</v>
      </c>
      <c r="D5" s="534" t="s">
        <v>10</v>
      </c>
      <c r="E5" s="534" t="s">
        <v>2008</v>
      </c>
      <c r="F5" s="629">
        <v>2</v>
      </c>
      <c r="G5" s="534" t="s">
        <v>2087</v>
      </c>
      <c r="H5" s="533" t="s">
        <v>2240</v>
      </c>
      <c r="I5" s="533" t="s">
        <v>2076</v>
      </c>
      <c r="J5" s="533" t="s">
        <v>2075</v>
      </c>
      <c r="K5" s="544"/>
      <c r="L5" s="543"/>
    </row>
    <row r="6" spans="1:12" s="57" customFormat="1" ht="20.25" customHeight="1" x14ac:dyDescent="0.15">
      <c r="A6" s="627">
        <v>78117</v>
      </c>
      <c r="B6" s="536" t="s">
        <v>2442</v>
      </c>
      <c r="C6" s="535" t="s">
        <v>2152</v>
      </c>
      <c r="D6" s="534" t="s">
        <v>10</v>
      </c>
      <c r="E6" s="534" t="s">
        <v>2008</v>
      </c>
      <c r="F6" s="629">
        <v>2</v>
      </c>
      <c r="G6" s="534" t="s">
        <v>2087</v>
      </c>
      <c r="H6" s="533" t="s">
        <v>2240</v>
      </c>
      <c r="I6" s="533" t="s">
        <v>2076</v>
      </c>
      <c r="J6" s="533" t="s">
        <v>2075</v>
      </c>
      <c r="K6" s="544"/>
      <c r="L6" s="543"/>
    </row>
    <row r="7" spans="1:12" s="57" customFormat="1" ht="20.25" customHeight="1" x14ac:dyDescent="0.15">
      <c r="A7" s="627">
        <v>78608</v>
      </c>
      <c r="B7" s="536" t="s">
        <v>2428</v>
      </c>
      <c r="C7" s="535" t="s">
        <v>2174</v>
      </c>
      <c r="D7" s="534" t="s">
        <v>10</v>
      </c>
      <c r="E7" s="534" t="s">
        <v>2008</v>
      </c>
      <c r="F7" s="629">
        <v>2</v>
      </c>
      <c r="G7" s="534" t="s">
        <v>2023</v>
      </c>
      <c r="H7" s="533" t="s">
        <v>2240</v>
      </c>
      <c r="I7" s="533" t="s">
        <v>2076</v>
      </c>
      <c r="J7" s="533" t="s">
        <v>2075</v>
      </c>
      <c r="K7" s="544"/>
      <c r="L7" s="541" t="s">
        <v>79</v>
      </c>
    </row>
    <row r="8" spans="1:12" s="57" customFormat="1" ht="20.25" customHeight="1" x14ac:dyDescent="0.15">
      <c r="A8" s="627">
        <v>78612</v>
      </c>
      <c r="B8" s="536" t="s">
        <v>2441</v>
      </c>
      <c r="C8" s="535" t="s">
        <v>2440</v>
      </c>
      <c r="D8" s="534" t="s">
        <v>10</v>
      </c>
      <c r="E8" s="534" t="s">
        <v>2008</v>
      </c>
      <c r="F8" s="629">
        <v>2</v>
      </c>
      <c r="G8" s="534" t="s">
        <v>2023</v>
      </c>
      <c r="H8" s="533" t="s">
        <v>2240</v>
      </c>
      <c r="I8" s="533" t="s">
        <v>2065</v>
      </c>
      <c r="J8" s="533" t="s">
        <v>2064</v>
      </c>
      <c r="K8" s="544"/>
      <c r="L8" s="543"/>
    </row>
    <row r="9" spans="1:12" s="57" customFormat="1" ht="20.25" customHeight="1" x14ac:dyDescent="0.15">
      <c r="A9" s="627">
        <v>78613</v>
      </c>
      <c r="B9" s="536" t="s">
        <v>2439</v>
      </c>
      <c r="C9" s="535" t="s">
        <v>2287</v>
      </c>
      <c r="D9" s="534" t="s">
        <v>10</v>
      </c>
      <c r="E9" s="534" t="s">
        <v>2008</v>
      </c>
      <c r="F9" s="629">
        <v>2</v>
      </c>
      <c r="G9" s="534" t="s">
        <v>2023</v>
      </c>
      <c r="H9" s="533" t="s">
        <v>2240</v>
      </c>
      <c r="I9" s="533" t="s">
        <v>2065</v>
      </c>
      <c r="J9" s="533" t="s">
        <v>2064</v>
      </c>
      <c r="K9" s="544"/>
      <c r="L9" s="543"/>
    </row>
    <row r="10" spans="1:12" s="57" customFormat="1" ht="20.25" customHeight="1" x14ac:dyDescent="0.15">
      <c r="A10" s="627">
        <v>78614</v>
      </c>
      <c r="B10" s="536" t="s">
        <v>2438</v>
      </c>
      <c r="C10" s="535" t="s">
        <v>2270</v>
      </c>
      <c r="D10" s="534" t="s">
        <v>10</v>
      </c>
      <c r="E10" s="534" t="s">
        <v>2008</v>
      </c>
      <c r="F10" s="629">
        <v>1</v>
      </c>
      <c r="G10" s="534" t="s">
        <v>2269</v>
      </c>
      <c r="H10" s="533" t="s">
        <v>2240</v>
      </c>
      <c r="I10" s="533" t="s">
        <v>2065</v>
      </c>
      <c r="J10" s="533" t="s">
        <v>2064</v>
      </c>
      <c r="K10" s="544"/>
      <c r="L10" s="543"/>
    </row>
    <row r="11" spans="1:12" s="57" customFormat="1" ht="20.25" customHeight="1" x14ac:dyDescent="0.15">
      <c r="A11" s="627">
        <v>78615</v>
      </c>
      <c r="B11" s="536" t="s">
        <v>2261</v>
      </c>
      <c r="C11" s="535" t="s">
        <v>2260</v>
      </c>
      <c r="D11" s="534" t="s">
        <v>10</v>
      </c>
      <c r="E11" s="534" t="s">
        <v>2008</v>
      </c>
      <c r="F11" s="629">
        <v>1</v>
      </c>
      <c r="G11" s="534" t="s">
        <v>2007</v>
      </c>
      <c r="H11" s="533" t="s">
        <v>2240</v>
      </c>
      <c r="I11" s="533" t="s">
        <v>2065</v>
      </c>
      <c r="J11" s="533" t="s">
        <v>2064</v>
      </c>
      <c r="K11" s="544"/>
      <c r="L11" s="543"/>
    </row>
    <row r="12" spans="1:12" s="57" customFormat="1" ht="20.25" customHeight="1" x14ac:dyDescent="0.15">
      <c r="A12" s="627">
        <v>78616</v>
      </c>
      <c r="B12" s="536" t="s">
        <v>2268</v>
      </c>
      <c r="C12" s="535" t="s">
        <v>2259</v>
      </c>
      <c r="D12" s="534" t="s">
        <v>10</v>
      </c>
      <c r="E12" s="534" t="s">
        <v>2008</v>
      </c>
      <c r="F12" s="629">
        <v>1</v>
      </c>
      <c r="G12" s="534" t="s">
        <v>2007</v>
      </c>
      <c r="H12" s="533" t="s">
        <v>2240</v>
      </c>
      <c r="I12" s="533" t="s">
        <v>2065</v>
      </c>
      <c r="J12" s="533" t="s">
        <v>2064</v>
      </c>
      <c r="K12" s="544"/>
      <c r="L12" s="543"/>
    </row>
    <row r="13" spans="1:12" s="57" customFormat="1" ht="20.25" customHeight="1" x14ac:dyDescent="0.15">
      <c r="A13" s="627">
        <v>78617</v>
      </c>
      <c r="B13" s="536" t="s">
        <v>2068</v>
      </c>
      <c r="C13" s="535" t="s">
        <v>2429</v>
      </c>
      <c r="D13" s="534" t="s">
        <v>10</v>
      </c>
      <c r="E13" s="534" t="s">
        <v>2008</v>
      </c>
      <c r="F13" s="629">
        <v>1</v>
      </c>
      <c r="G13" s="534" t="s">
        <v>2007</v>
      </c>
      <c r="H13" s="533" t="s">
        <v>2240</v>
      </c>
      <c r="I13" s="533" t="s">
        <v>2065</v>
      </c>
      <c r="J13" s="533" t="s">
        <v>2064</v>
      </c>
      <c r="K13" s="544"/>
      <c r="L13" s="543"/>
    </row>
    <row r="14" spans="1:12" s="57" customFormat="1" ht="20.25" customHeight="1" x14ac:dyDescent="0.15">
      <c r="A14" s="627">
        <v>78618</v>
      </c>
      <c r="B14" s="536" t="s">
        <v>2129</v>
      </c>
      <c r="C14" s="535" t="s">
        <v>2267</v>
      </c>
      <c r="D14" s="534" t="s">
        <v>10</v>
      </c>
      <c r="E14" s="534" t="s">
        <v>2008</v>
      </c>
      <c r="F14" s="629">
        <v>1</v>
      </c>
      <c r="G14" s="534" t="s">
        <v>2007</v>
      </c>
      <c r="H14" s="533" t="s">
        <v>2240</v>
      </c>
      <c r="I14" s="533" t="s">
        <v>2065</v>
      </c>
      <c r="J14" s="533" t="s">
        <v>2064</v>
      </c>
      <c r="K14" s="544"/>
      <c r="L14" s="543"/>
    </row>
    <row r="15" spans="1:12" s="57" customFormat="1" ht="20.25" customHeight="1" x14ac:dyDescent="0.15">
      <c r="A15" s="627">
        <v>78621</v>
      </c>
      <c r="B15" s="536" t="s">
        <v>2358</v>
      </c>
      <c r="C15" s="535" t="s">
        <v>2369</v>
      </c>
      <c r="D15" s="534" t="s">
        <v>10</v>
      </c>
      <c r="E15" s="534" t="s">
        <v>2008</v>
      </c>
      <c r="F15" s="629">
        <v>2</v>
      </c>
      <c r="G15" s="534" t="s">
        <v>2077</v>
      </c>
      <c r="H15" s="533" t="s">
        <v>2240</v>
      </c>
      <c r="I15" s="533" t="s">
        <v>2065</v>
      </c>
      <c r="J15" s="533" t="s">
        <v>2064</v>
      </c>
      <c r="K15" s="544"/>
      <c r="L15" s="543"/>
    </row>
    <row r="16" spans="1:12" s="57" customFormat="1" ht="20.25" customHeight="1" x14ac:dyDescent="0.15">
      <c r="A16" s="627">
        <v>78623</v>
      </c>
      <c r="B16" s="536" t="s">
        <v>2437</v>
      </c>
      <c r="C16" s="535" t="s">
        <v>2062</v>
      </c>
      <c r="D16" s="534" t="s">
        <v>10</v>
      </c>
      <c r="E16" s="534" t="s">
        <v>2008</v>
      </c>
      <c r="F16" s="629">
        <v>2</v>
      </c>
      <c r="G16" s="534" t="s">
        <v>2023</v>
      </c>
      <c r="H16" s="533" t="s">
        <v>2240</v>
      </c>
      <c r="I16" s="533" t="s">
        <v>2055</v>
      </c>
      <c r="J16" s="533" t="s">
        <v>2054</v>
      </c>
      <c r="K16" s="544"/>
      <c r="L16" s="543"/>
    </row>
    <row r="17" spans="1:12" s="57" customFormat="1" ht="20.25" customHeight="1" x14ac:dyDescent="0.15">
      <c r="A17" s="627">
        <v>78624</v>
      </c>
      <c r="B17" s="536" t="s">
        <v>2436</v>
      </c>
      <c r="C17" s="535" t="s">
        <v>2107</v>
      </c>
      <c r="D17" s="534" t="s">
        <v>10</v>
      </c>
      <c r="E17" s="534" t="s">
        <v>2008</v>
      </c>
      <c r="F17" s="629">
        <v>2</v>
      </c>
      <c r="G17" s="534" t="s">
        <v>2023</v>
      </c>
      <c r="H17" s="533" t="s">
        <v>2240</v>
      </c>
      <c r="I17" s="533" t="s">
        <v>2055</v>
      </c>
      <c r="J17" s="533" t="s">
        <v>2054</v>
      </c>
      <c r="K17" s="544"/>
      <c r="L17" s="543"/>
    </row>
    <row r="18" spans="1:12" s="57" customFormat="1" ht="20.25" customHeight="1" x14ac:dyDescent="0.15">
      <c r="A18" s="627">
        <v>78625</v>
      </c>
      <c r="B18" s="536" t="s">
        <v>2435</v>
      </c>
      <c r="C18" s="535" t="s">
        <v>2434</v>
      </c>
      <c r="D18" s="534" t="s">
        <v>10</v>
      </c>
      <c r="E18" s="534" t="s">
        <v>2008</v>
      </c>
      <c r="F18" s="629">
        <v>2</v>
      </c>
      <c r="G18" s="534" t="s">
        <v>2023</v>
      </c>
      <c r="H18" s="533" t="s">
        <v>2240</v>
      </c>
      <c r="I18" s="533" t="s">
        <v>2055</v>
      </c>
      <c r="J18" s="533" t="s">
        <v>2054</v>
      </c>
      <c r="K18" s="544"/>
      <c r="L18" s="543"/>
    </row>
    <row r="19" spans="1:12" s="57" customFormat="1" ht="20.25" customHeight="1" x14ac:dyDescent="0.15">
      <c r="A19" s="627">
        <v>78626</v>
      </c>
      <c r="B19" s="536" t="s">
        <v>2433</v>
      </c>
      <c r="C19" s="535" t="s">
        <v>2432</v>
      </c>
      <c r="D19" s="534" t="s">
        <v>10</v>
      </c>
      <c r="E19" s="534" t="s">
        <v>2008</v>
      </c>
      <c r="F19" s="629">
        <v>2</v>
      </c>
      <c r="G19" s="534" t="s">
        <v>2023</v>
      </c>
      <c r="H19" s="533" t="s">
        <v>2240</v>
      </c>
      <c r="I19" s="533" t="s">
        <v>2055</v>
      </c>
      <c r="J19" s="533" t="s">
        <v>2054</v>
      </c>
      <c r="K19" s="544"/>
      <c r="L19" s="543"/>
    </row>
    <row r="20" spans="1:12" s="57" customFormat="1" ht="20.25" customHeight="1" x14ac:dyDescent="0.15">
      <c r="A20" s="627">
        <v>78627</v>
      </c>
      <c r="B20" s="536" t="s">
        <v>2262</v>
      </c>
      <c r="C20" s="535" t="s">
        <v>2090</v>
      </c>
      <c r="D20" s="534" t="s">
        <v>10</v>
      </c>
      <c r="E20" s="534" t="s">
        <v>2008</v>
      </c>
      <c r="F20" s="629">
        <v>2</v>
      </c>
      <c r="G20" s="534" t="s">
        <v>2023</v>
      </c>
      <c r="H20" s="533" t="s">
        <v>2240</v>
      </c>
      <c r="I20" s="533" t="s">
        <v>2055</v>
      </c>
      <c r="J20" s="533" t="s">
        <v>2054</v>
      </c>
      <c r="K20" s="544"/>
      <c r="L20" s="543"/>
    </row>
    <row r="21" spans="1:12" s="57" customFormat="1" ht="20.25" customHeight="1" x14ac:dyDescent="0.15">
      <c r="A21" s="627">
        <v>78628</v>
      </c>
      <c r="B21" s="536" t="s">
        <v>2431</v>
      </c>
      <c r="C21" s="535" t="s">
        <v>2430</v>
      </c>
      <c r="D21" s="534" t="s">
        <v>10</v>
      </c>
      <c r="E21" s="534" t="s">
        <v>2008</v>
      </c>
      <c r="F21" s="629">
        <v>2</v>
      </c>
      <c r="G21" s="534" t="s">
        <v>2087</v>
      </c>
      <c r="H21" s="533" t="s">
        <v>2240</v>
      </c>
      <c r="I21" s="533" t="s">
        <v>2055</v>
      </c>
      <c r="J21" s="533" t="s">
        <v>2054</v>
      </c>
      <c r="K21" s="544"/>
      <c r="L21" s="543"/>
    </row>
    <row r="22" spans="1:12" s="57" customFormat="1" ht="20.25" customHeight="1" x14ac:dyDescent="0.15">
      <c r="A22" s="627">
        <v>78629</v>
      </c>
      <c r="B22" s="536" t="s">
        <v>2261</v>
      </c>
      <c r="C22" s="535" t="s">
        <v>2260</v>
      </c>
      <c r="D22" s="534" t="s">
        <v>10</v>
      </c>
      <c r="E22" s="534" t="s">
        <v>2008</v>
      </c>
      <c r="F22" s="629">
        <v>1</v>
      </c>
      <c r="G22" s="534" t="s">
        <v>2007</v>
      </c>
      <c r="H22" s="533" t="s">
        <v>2240</v>
      </c>
      <c r="I22" s="533" t="s">
        <v>2055</v>
      </c>
      <c r="J22" s="533" t="s">
        <v>2054</v>
      </c>
      <c r="K22" s="544"/>
      <c r="L22" s="543"/>
    </row>
    <row r="23" spans="1:12" s="57" customFormat="1" ht="20.25" customHeight="1" x14ac:dyDescent="0.15">
      <c r="A23" s="627">
        <v>78630</v>
      </c>
      <c r="B23" s="536" t="s">
        <v>2268</v>
      </c>
      <c r="C23" s="535" t="s">
        <v>2259</v>
      </c>
      <c r="D23" s="534" t="s">
        <v>10</v>
      </c>
      <c r="E23" s="534" t="s">
        <v>2008</v>
      </c>
      <c r="F23" s="629">
        <v>1</v>
      </c>
      <c r="G23" s="534" t="s">
        <v>2007</v>
      </c>
      <c r="H23" s="533" t="s">
        <v>2240</v>
      </c>
      <c r="I23" s="533" t="s">
        <v>2055</v>
      </c>
      <c r="J23" s="533" t="s">
        <v>2054</v>
      </c>
      <c r="K23" s="534"/>
      <c r="L23" s="542"/>
    </row>
    <row r="24" spans="1:12" ht="20.25" customHeight="1" x14ac:dyDescent="0.15">
      <c r="A24" s="627">
        <v>78631</v>
      </c>
      <c r="B24" s="536" t="s">
        <v>2068</v>
      </c>
      <c r="C24" s="535" t="s">
        <v>2429</v>
      </c>
      <c r="D24" s="534" t="s">
        <v>10</v>
      </c>
      <c r="E24" s="534" t="s">
        <v>2008</v>
      </c>
      <c r="F24" s="629">
        <v>1</v>
      </c>
      <c r="G24" s="534" t="s">
        <v>2007</v>
      </c>
      <c r="H24" s="533" t="s">
        <v>2240</v>
      </c>
      <c r="I24" s="533" t="s">
        <v>2055</v>
      </c>
      <c r="J24" s="533" t="s">
        <v>2054</v>
      </c>
      <c r="K24" s="532"/>
      <c r="L24" s="531"/>
    </row>
    <row r="25" spans="1:12" ht="20.25" customHeight="1" x14ac:dyDescent="0.15">
      <c r="A25" s="627">
        <v>78633</v>
      </c>
      <c r="B25" s="536" t="s">
        <v>2139</v>
      </c>
      <c r="C25" s="535" t="s">
        <v>2112</v>
      </c>
      <c r="D25" s="534" t="s">
        <v>10</v>
      </c>
      <c r="E25" s="534" t="s">
        <v>2008</v>
      </c>
      <c r="F25" s="629">
        <v>2</v>
      </c>
      <c r="G25" s="534" t="s">
        <v>2023</v>
      </c>
      <c r="H25" s="533" t="s">
        <v>2240</v>
      </c>
      <c r="I25" s="533" t="s">
        <v>2039</v>
      </c>
      <c r="J25" s="533" t="s">
        <v>2038</v>
      </c>
      <c r="K25" s="532"/>
      <c r="L25" s="531"/>
    </row>
    <row r="26" spans="1:12" ht="20.25" customHeight="1" x14ac:dyDescent="0.15">
      <c r="A26" s="627">
        <v>78637</v>
      </c>
      <c r="B26" s="536" t="s">
        <v>2428</v>
      </c>
      <c r="C26" s="535" t="s">
        <v>2174</v>
      </c>
      <c r="D26" s="534" t="s">
        <v>10</v>
      </c>
      <c r="E26" s="534" t="s">
        <v>2008</v>
      </c>
      <c r="F26" s="629">
        <v>2</v>
      </c>
      <c r="G26" s="534" t="s">
        <v>2023</v>
      </c>
      <c r="H26" s="533" t="s">
        <v>2240</v>
      </c>
      <c r="I26" s="533" t="s">
        <v>2034</v>
      </c>
      <c r="J26" s="533" t="s">
        <v>2033</v>
      </c>
      <c r="K26" s="532"/>
      <c r="L26" s="541" t="s">
        <v>79</v>
      </c>
    </row>
    <row r="27" spans="1:12" ht="20.25" customHeight="1" x14ac:dyDescent="0.15">
      <c r="A27" s="627">
        <v>78640</v>
      </c>
      <c r="B27" s="536" t="s">
        <v>2368</v>
      </c>
      <c r="C27" s="535" t="s">
        <v>2052</v>
      </c>
      <c r="D27" s="534" t="s">
        <v>10</v>
      </c>
      <c r="E27" s="534" t="s">
        <v>2008</v>
      </c>
      <c r="F27" s="629">
        <v>2</v>
      </c>
      <c r="G27" s="534" t="s">
        <v>2023</v>
      </c>
      <c r="H27" s="533" t="s">
        <v>2240</v>
      </c>
      <c r="I27" s="533" t="s">
        <v>2034</v>
      </c>
      <c r="J27" s="533" t="s">
        <v>2033</v>
      </c>
      <c r="K27" s="532"/>
      <c r="L27" s="541" t="s">
        <v>79</v>
      </c>
    </row>
    <row r="28" spans="1:12" ht="20.25" customHeight="1" x14ac:dyDescent="0.15">
      <c r="A28" s="627">
        <v>78816</v>
      </c>
      <c r="B28" s="536" t="s">
        <v>2239</v>
      </c>
      <c r="C28" s="535" t="s">
        <v>2088</v>
      </c>
      <c r="D28" s="534" t="s">
        <v>10</v>
      </c>
      <c r="E28" s="534" t="s">
        <v>2008</v>
      </c>
      <c r="F28" s="629">
        <v>2</v>
      </c>
      <c r="G28" s="534" t="s">
        <v>2087</v>
      </c>
      <c r="H28" s="533" t="s">
        <v>2155</v>
      </c>
      <c r="I28" s="533" t="s">
        <v>2076</v>
      </c>
      <c r="J28" s="533" t="s">
        <v>2075</v>
      </c>
      <c r="K28" s="532"/>
      <c r="L28" s="531"/>
    </row>
    <row r="29" spans="1:12" ht="20.25" customHeight="1" x14ac:dyDescent="0.15">
      <c r="A29" s="627">
        <v>78817</v>
      </c>
      <c r="B29" s="536" t="s">
        <v>2427</v>
      </c>
      <c r="C29" s="535" t="s">
        <v>2152</v>
      </c>
      <c r="D29" s="534" t="s">
        <v>10</v>
      </c>
      <c r="E29" s="534" t="s">
        <v>2008</v>
      </c>
      <c r="F29" s="629">
        <v>2</v>
      </c>
      <c r="G29" s="534" t="s">
        <v>2087</v>
      </c>
      <c r="H29" s="533" t="s">
        <v>2155</v>
      </c>
      <c r="I29" s="533" t="s">
        <v>2076</v>
      </c>
      <c r="J29" s="533" t="s">
        <v>2075</v>
      </c>
      <c r="K29" s="532"/>
      <c r="L29" s="531"/>
    </row>
    <row r="30" spans="1:12" ht="20.25" customHeight="1" x14ac:dyDescent="0.15">
      <c r="A30" s="810" t="s">
        <v>2426</v>
      </c>
      <c r="B30" s="536" t="s">
        <v>2376</v>
      </c>
      <c r="C30" s="535" t="s">
        <v>2223</v>
      </c>
      <c r="D30" s="534" t="s">
        <v>2375</v>
      </c>
      <c r="E30" s="534" t="s">
        <v>2008</v>
      </c>
      <c r="F30" s="629">
        <v>1</v>
      </c>
      <c r="G30" s="534" t="s">
        <v>2087</v>
      </c>
      <c r="H30" s="533" t="s">
        <v>2155</v>
      </c>
      <c r="I30" s="533" t="s">
        <v>2065</v>
      </c>
      <c r="J30" s="533" t="s">
        <v>2064</v>
      </c>
      <c r="K30" s="532"/>
      <c r="L30" s="531"/>
    </row>
    <row r="31" spans="1:12" ht="20.25" customHeight="1" x14ac:dyDescent="0.15">
      <c r="A31" s="811"/>
      <c r="B31" s="536" t="s">
        <v>2374</v>
      </c>
      <c r="C31" s="535" t="s">
        <v>2223</v>
      </c>
      <c r="D31" s="534" t="s">
        <v>2373</v>
      </c>
      <c r="E31" s="534" t="s">
        <v>2008</v>
      </c>
      <c r="F31" s="629">
        <v>1</v>
      </c>
      <c r="G31" s="534" t="s">
        <v>2087</v>
      </c>
      <c r="H31" s="533" t="s">
        <v>2035</v>
      </c>
      <c r="I31" s="533" t="s">
        <v>2055</v>
      </c>
      <c r="J31" s="533" t="s">
        <v>2054</v>
      </c>
      <c r="K31" s="532"/>
      <c r="L31" s="531"/>
    </row>
    <row r="32" spans="1:12" ht="20.25" customHeight="1" x14ac:dyDescent="0.15">
      <c r="A32" s="810" t="s">
        <v>2425</v>
      </c>
      <c r="B32" s="536" t="s">
        <v>2376</v>
      </c>
      <c r="C32" s="535" t="s">
        <v>2221</v>
      </c>
      <c r="D32" s="534" t="s">
        <v>2375</v>
      </c>
      <c r="E32" s="534" t="s">
        <v>2008</v>
      </c>
      <c r="F32" s="629">
        <v>1</v>
      </c>
      <c r="G32" s="534" t="s">
        <v>2087</v>
      </c>
      <c r="H32" s="533" t="s">
        <v>2155</v>
      </c>
      <c r="I32" s="533" t="s">
        <v>2065</v>
      </c>
      <c r="J32" s="533" t="s">
        <v>2064</v>
      </c>
      <c r="K32" s="532"/>
      <c r="L32" s="531"/>
    </row>
    <row r="33" spans="1:12" ht="20.25" customHeight="1" x14ac:dyDescent="0.15">
      <c r="A33" s="815"/>
      <c r="B33" s="536" t="s">
        <v>2374</v>
      </c>
      <c r="C33" s="535" t="s">
        <v>2221</v>
      </c>
      <c r="D33" s="534" t="s">
        <v>2373</v>
      </c>
      <c r="E33" s="534" t="s">
        <v>2008</v>
      </c>
      <c r="F33" s="629">
        <v>1</v>
      </c>
      <c r="G33" s="534" t="s">
        <v>2087</v>
      </c>
      <c r="H33" s="533" t="s">
        <v>2035</v>
      </c>
      <c r="I33" s="533" t="s">
        <v>2055</v>
      </c>
      <c r="J33" s="533" t="s">
        <v>2054</v>
      </c>
      <c r="K33" s="532"/>
      <c r="L33" s="531"/>
    </row>
    <row r="34" spans="1:12" ht="20.25" customHeight="1" x14ac:dyDescent="0.15">
      <c r="A34" s="810" t="s">
        <v>2424</v>
      </c>
      <c r="B34" s="536" t="s">
        <v>2376</v>
      </c>
      <c r="C34" s="535" t="s">
        <v>2159</v>
      </c>
      <c r="D34" s="534" t="s">
        <v>2375</v>
      </c>
      <c r="E34" s="534" t="s">
        <v>2008</v>
      </c>
      <c r="F34" s="629">
        <v>1</v>
      </c>
      <c r="G34" s="534" t="s">
        <v>2087</v>
      </c>
      <c r="H34" s="533" t="s">
        <v>2155</v>
      </c>
      <c r="I34" s="533" t="s">
        <v>2065</v>
      </c>
      <c r="J34" s="533" t="s">
        <v>2064</v>
      </c>
      <c r="K34" s="532"/>
      <c r="L34" s="531"/>
    </row>
    <row r="35" spans="1:12" ht="20.25" customHeight="1" x14ac:dyDescent="0.15">
      <c r="A35" s="811"/>
      <c r="B35" s="536" t="s">
        <v>2374</v>
      </c>
      <c r="C35" s="535" t="s">
        <v>2193</v>
      </c>
      <c r="D35" s="534" t="s">
        <v>2373</v>
      </c>
      <c r="E35" s="534" t="s">
        <v>2008</v>
      </c>
      <c r="F35" s="629">
        <v>1</v>
      </c>
      <c r="G35" s="534" t="s">
        <v>2087</v>
      </c>
      <c r="H35" s="533" t="s">
        <v>2035</v>
      </c>
      <c r="I35" s="533" t="s">
        <v>2055</v>
      </c>
      <c r="J35" s="533" t="s">
        <v>2054</v>
      </c>
      <c r="K35" s="532"/>
      <c r="L35" s="531"/>
    </row>
    <row r="36" spans="1:12" ht="20.25" customHeight="1" x14ac:dyDescent="0.15">
      <c r="A36" s="810" t="s">
        <v>2423</v>
      </c>
      <c r="B36" s="536" t="s">
        <v>2395</v>
      </c>
      <c r="C36" s="535" t="s">
        <v>2205</v>
      </c>
      <c r="D36" s="534" t="s">
        <v>2375</v>
      </c>
      <c r="E36" s="534" t="s">
        <v>2008</v>
      </c>
      <c r="F36" s="629">
        <v>1</v>
      </c>
      <c r="G36" s="534" t="s">
        <v>2087</v>
      </c>
      <c r="H36" s="533" t="s">
        <v>2155</v>
      </c>
      <c r="I36" s="533" t="s">
        <v>2065</v>
      </c>
      <c r="J36" s="533" t="s">
        <v>2064</v>
      </c>
      <c r="K36" s="532"/>
      <c r="L36" s="531"/>
    </row>
    <row r="37" spans="1:12" ht="20.25" customHeight="1" x14ac:dyDescent="0.15">
      <c r="A37" s="811"/>
      <c r="B37" s="536" t="s">
        <v>2394</v>
      </c>
      <c r="C37" s="535" t="s">
        <v>2205</v>
      </c>
      <c r="D37" s="534" t="s">
        <v>2373</v>
      </c>
      <c r="E37" s="534" t="s">
        <v>2008</v>
      </c>
      <c r="F37" s="629">
        <v>1</v>
      </c>
      <c r="G37" s="534" t="s">
        <v>2087</v>
      </c>
      <c r="H37" s="533" t="s">
        <v>2035</v>
      </c>
      <c r="I37" s="533" t="s">
        <v>2055</v>
      </c>
      <c r="J37" s="533" t="s">
        <v>2054</v>
      </c>
      <c r="K37" s="532"/>
      <c r="L37" s="531"/>
    </row>
    <row r="38" spans="1:12" ht="20.25" customHeight="1" x14ac:dyDescent="0.15">
      <c r="A38" s="810" t="s">
        <v>2422</v>
      </c>
      <c r="B38" s="536" t="s">
        <v>2395</v>
      </c>
      <c r="C38" s="535" t="s">
        <v>2187</v>
      </c>
      <c r="D38" s="534" t="s">
        <v>2375</v>
      </c>
      <c r="E38" s="534" t="s">
        <v>2008</v>
      </c>
      <c r="F38" s="629">
        <v>1</v>
      </c>
      <c r="G38" s="534" t="s">
        <v>2023</v>
      </c>
      <c r="H38" s="533" t="s">
        <v>2155</v>
      </c>
      <c r="I38" s="533" t="s">
        <v>2065</v>
      </c>
      <c r="J38" s="533" t="s">
        <v>2064</v>
      </c>
      <c r="K38" s="532"/>
      <c r="L38" s="531"/>
    </row>
    <row r="39" spans="1:12" ht="20.25" customHeight="1" x14ac:dyDescent="0.15">
      <c r="A39" s="811"/>
      <c r="B39" s="536" t="s">
        <v>2394</v>
      </c>
      <c r="C39" s="535" t="s">
        <v>2187</v>
      </c>
      <c r="D39" s="534" t="s">
        <v>2373</v>
      </c>
      <c r="E39" s="534" t="s">
        <v>2008</v>
      </c>
      <c r="F39" s="629">
        <v>1</v>
      </c>
      <c r="G39" s="534" t="s">
        <v>2023</v>
      </c>
      <c r="H39" s="533" t="s">
        <v>2035</v>
      </c>
      <c r="I39" s="533" t="s">
        <v>2055</v>
      </c>
      <c r="J39" s="533" t="s">
        <v>2054</v>
      </c>
      <c r="K39" s="532"/>
      <c r="L39" s="531"/>
    </row>
    <row r="40" spans="1:12" ht="20.25" customHeight="1" x14ac:dyDescent="0.15">
      <c r="A40" s="810" t="s">
        <v>2421</v>
      </c>
      <c r="B40" s="536" t="s">
        <v>2395</v>
      </c>
      <c r="C40" s="535" t="s">
        <v>2215</v>
      </c>
      <c r="D40" s="534" t="s">
        <v>2375</v>
      </c>
      <c r="E40" s="534" t="s">
        <v>2008</v>
      </c>
      <c r="F40" s="629">
        <v>1</v>
      </c>
      <c r="G40" s="534" t="s">
        <v>2087</v>
      </c>
      <c r="H40" s="533" t="s">
        <v>2155</v>
      </c>
      <c r="I40" s="533" t="s">
        <v>2065</v>
      </c>
      <c r="J40" s="533" t="s">
        <v>2064</v>
      </c>
      <c r="K40" s="532"/>
      <c r="L40" s="531"/>
    </row>
    <row r="41" spans="1:12" ht="20.25" customHeight="1" x14ac:dyDescent="0.15">
      <c r="A41" s="811"/>
      <c r="B41" s="536" t="s">
        <v>2394</v>
      </c>
      <c r="C41" s="535" t="s">
        <v>2215</v>
      </c>
      <c r="D41" s="534" t="s">
        <v>2373</v>
      </c>
      <c r="E41" s="534" t="s">
        <v>2008</v>
      </c>
      <c r="F41" s="629">
        <v>1</v>
      </c>
      <c r="G41" s="534" t="s">
        <v>2087</v>
      </c>
      <c r="H41" s="533" t="s">
        <v>2035</v>
      </c>
      <c r="I41" s="533" t="s">
        <v>2055</v>
      </c>
      <c r="J41" s="533" t="s">
        <v>2054</v>
      </c>
      <c r="K41" s="532"/>
      <c r="L41" s="531"/>
    </row>
    <row r="42" spans="1:12" ht="20.25" customHeight="1" x14ac:dyDescent="0.15">
      <c r="A42" s="810" t="s">
        <v>2420</v>
      </c>
      <c r="B42" s="536" t="s">
        <v>2392</v>
      </c>
      <c r="C42" s="535" t="s">
        <v>2197</v>
      </c>
      <c r="D42" s="534" t="s">
        <v>2375</v>
      </c>
      <c r="E42" s="534" t="s">
        <v>2008</v>
      </c>
      <c r="F42" s="629">
        <v>1</v>
      </c>
      <c r="G42" s="534" t="s">
        <v>2087</v>
      </c>
      <c r="H42" s="533" t="s">
        <v>2155</v>
      </c>
      <c r="I42" s="533" t="s">
        <v>2065</v>
      </c>
      <c r="J42" s="533" t="s">
        <v>2064</v>
      </c>
      <c r="K42" s="532"/>
      <c r="L42" s="531"/>
    </row>
    <row r="43" spans="1:12" ht="20.25" customHeight="1" x14ac:dyDescent="0.15">
      <c r="A43" s="811"/>
      <c r="B43" s="536" t="s">
        <v>2391</v>
      </c>
      <c r="C43" s="535" t="s">
        <v>2196</v>
      </c>
      <c r="D43" s="534" t="s">
        <v>2373</v>
      </c>
      <c r="E43" s="534" t="s">
        <v>2008</v>
      </c>
      <c r="F43" s="629">
        <v>1</v>
      </c>
      <c r="G43" s="534" t="s">
        <v>2087</v>
      </c>
      <c r="H43" s="533" t="s">
        <v>2035</v>
      </c>
      <c r="I43" s="533" t="s">
        <v>2055</v>
      </c>
      <c r="J43" s="533" t="s">
        <v>2054</v>
      </c>
      <c r="K43" s="532"/>
      <c r="L43" s="531"/>
    </row>
    <row r="44" spans="1:12" ht="20.25" customHeight="1" x14ac:dyDescent="0.15">
      <c r="A44" s="810" t="s">
        <v>2419</v>
      </c>
      <c r="B44" s="536" t="s">
        <v>2392</v>
      </c>
      <c r="C44" s="535" t="s">
        <v>2229</v>
      </c>
      <c r="D44" s="534" t="s">
        <v>2375</v>
      </c>
      <c r="E44" s="534" t="s">
        <v>2008</v>
      </c>
      <c r="F44" s="629">
        <v>1</v>
      </c>
      <c r="G44" s="534" t="s">
        <v>2087</v>
      </c>
      <c r="H44" s="533" t="s">
        <v>2155</v>
      </c>
      <c r="I44" s="533" t="s">
        <v>2065</v>
      </c>
      <c r="J44" s="533" t="s">
        <v>2064</v>
      </c>
      <c r="K44" s="532"/>
      <c r="L44" s="531"/>
    </row>
    <row r="45" spans="1:12" ht="20.25" customHeight="1" x14ac:dyDescent="0.15">
      <c r="A45" s="811"/>
      <c r="B45" s="536" t="s">
        <v>2391</v>
      </c>
      <c r="C45" s="535" t="s">
        <v>2228</v>
      </c>
      <c r="D45" s="534" t="s">
        <v>2373</v>
      </c>
      <c r="E45" s="534" t="s">
        <v>2008</v>
      </c>
      <c r="F45" s="629">
        <v>1</v>
      </c>
      <c r="G45" s="534" t="s">
        <v>2087</v>
      </c>
      <c r="H45" s="533" t="s">
        <v>2035</v>
      </c>
      <c r="I45" s="533" t="s">
        <v>2055</v>
      </c>
      <c r="J45" s="533" t="s">
        <v>2054</v>
      </c>
      <c r="K45" s="532"/>
      <c r="L45" s="531"/>
    </row>
    <row r="46" spans="1:12" ht="20.25" customHeight="1" x14ac:dyDescent="0.15">
      <c r="A46" s="810" t="s">
        <v>2418</v>
      </c>
      <c r="B46" s="536" t="s">
        <v>2392</v>
      </c>
      <c r="C46" s="535" t="s">
        <v>2200</v>
      </c>
      <c r="D46" s="534" t="s">
        <v>2375</v>
      </c>
      <c r="E46" s="534" t="s">
        <v>2008</v>
      </c>
      <c r="F46" s="629">
        <v>1</v>
      </c>
      <c r="G46" s="534" t="s">
        <v>2087</v>
      </c>
      <c r="H46" s="533" t="s">
        <v>2155</v>
      </c>
      <c r="I46" s="533" t="s">
        <v>2065</v>
      </c>
      <c r="J46" s="533" t="s">
        <v>2064</v>
      </c>
      <c r="K46" s="532"/>
      <c r="L46" s="531"/>
    </row>
    <row r="47" spans="1:12" ht="20.25" customHeight="1" x14ac:dyDescent="0.15">
      <c r="A47" s="811"/>
      <c r="B47" s="536" t="s">
        <v>2391</v>
      </c>
      <c r="C47" s="535" t="s">
        <v>2199</v>
      </c>
      <c r="D47" s="534" t="s">
        <v>2373</v>
      </c>
      <c r="E47" s="534" t="s">
        <v>2008</v>
      </c>
      <c r="F47" s="629">
        <v>1</v>
      </c>
      <c r="G47" s="534" t="s">
        <v>2087</v>
      </c>
      <c r="H47" s="533" t="s">
        <v>2035</v>
      </c>
      <c r="I47" s="533" t="s">
        <v>2055</v>
      </c>
      <c r="J47" s="533" t="s">
        <v>2054</v>
      </c>
      <c r="K47" s="532"/>
      <c r="L47" s="531"/>
    </row>
    <row r="48" spans="1:12" ht="20.25" customHeight="1" x14ac:dyDescent="0.15">
      <c r="A48" s="810" t="s">
        <v>2417</v>
      </c>
      <c r="B48" s="536" t="s">
        <v>2392</v>
      </c>
      <c r="C48" s="535" t="s">
        <v>2203</v>
      </c>
      <c r="D48" s="534" t="s">
        <v>2375</v>
      </c>
      <c r="E48" s="534" t="s">
        <v>2008</v>
      </c>
      <c r="F48" s="629">
        <v>1</v>
      </c>
      <c r="G48" s="534" t="s">
        <v>2087</v>
      </c>
      <c r="H48" s="533" t="s">
        <v>2155</v>
      </c>
      <c r="I48" s="533" t="s">
        <v>2065</v>
      </c>
      <c r="J48" s="533" t="s">
        <v>2064</v>
      </c>
      <c r="K48" s="532"/>
      <c r="L48" s="531"/>
    </row>
    <row r="49" spans="1:12" ht="20.25" customHeight="1" x14ac:dyDescent="0.15">
      <c r="A49" s="811"/>
      <c r="B49" s="536" t="s">
        <v>2391</v>
      </c>
      <c r="C49" s="535" t="s">
        <v>2202</v>
      </c>
      <c r="D49" s="534" t="s">
        <v>2373</v>
      </c>
      <c r="E49" s="534" t="s">
        <v>2008</v>
      </c>
      <c r="F49" s="629">
        <v>1</v>
      </c>
      <c r="G49" s="534" t="s">
        <v>2087</v>
      </c>
      <c r="H49" s="533" t="s">
        <v>2035</v>
      </c>
      <c r="I49" s="533" t="s">
        <v>2055</v>
      </c>
      <c r="J49" s="533" t="s">
        <v>2054</v>
      </c>
      <c r="K49" s="532"/>
      <c r="L49" s="531"/>
    </row>
    <row r="50" spans="1:12" ht="20.25" customHeight="1" x14ac:dyDescent="0.15">
      <c r="A50" s="810" t="s">
        <v>2416</v>
      </c>
      <c r="B50" s="536" t="s">
        <v>2392</v>
      </c>
      <c r="C50" s="535" t="s">
        <v>2184</v>
      </c>
      <c r="D50" s="534" t="s">
        <v>2375</v>
      </c>
      <c r="E50" s="534" t="s">
        <v>2008</v>
      </c>
      <c r="F50" s="629">
        <v>1</v>
      </c>
      <c r="G50" s="534" t="s">
        <v>2087</v>
      </c>
      <c r="H50" s="533" t="s">
        <v>2155</v>
      </c>
      <c r="I50" s="533" t="s">
        <v>2065</v>
      </c>
      <c r="J50" s="533" t="s">
        <v>2064</v>
      </c>
      <c r="K50" s="532"/>
      <c r="L50" s="531"/>
    </row>
    <row r="51" spans="1:12" ht="20.25" customHeight="1" x14ac:dyDescent="0.15">
      <c r="A51" s="811"/>
      <c r="B51" s="536" t="s">
        <v>2391</v>
      </c>
      <c r="C51" s="535" t="s">
        <v>2182</v>
      </c>
      <c r="D51" s="534" t="s">
        <v>2373</v>
      </c>
      <c r="E51" s="534" t="s">
        <v>2008</v>
      </c>
      <c r="F51" s="629">
        <v>1</v>
      </c>
      <c r="G51" s="534" t="s">
        <v>2087</v>
      </c>
      <c r="H51" s="533" t="s">
        <v>2035</v>
      </c>
      <c r="I51" s="533" t="s">
        <v>2055</v>
      </c>
      <c r="J51" s="533" t="s">
        <v>2054</v>
      </c>
      <c r="K51" s="532"/>
      <c r="L51" s="531"/>
    </row>
    <row r="52" spans="1:12" ht="20.25" customHeight="1" x14ac:dyDescent="0.15">
      <c r="A52" s="810" t="s">
        <v>2415</v>
      </c>
      <c r="B52" s="536" t="s">
        <v>2376</v>
      </c>
      <c r="C52" s="535" t="s">
        <v>2194</v>
      </c>
      <c r="D52" s="534" t="s">
        <v>2375</v>
      </c>
      <c r="E52" s="534" t="s">
        <v>2008</v>
      </c>
      <c r="F52" s="629">
        <v>1</v>
      </c>
      <c r="G52" s="534" t="s">
        <v>2087</v>
      </c>
      <c r="H52" s="533" t="s">
        <v>2155</v>
      </c>
      <c r="I52" s="533" t="s">
        <v>2065</v>
      </c>
      <c r="J52" s="533" t="s">
        <v>2064</v>
      </c>
      <c r="K52" s="532"/>
      <c r="L52" s="531"/>
    </row>
    <row r="53" spans="1:12" ht="20.25" customHeight="1" x14ac:dyDescent="0.15">
      <c r="A53" s="811"/>
      <c r="B53" s="536" t="s">
        <v>2374</v>
      </c>
      <c r="C53" s="535" t="s">
        <v>2223</v>
      </c>
      <c r="D53" s="534" t="s">
        <v>2373</v>
      </c>
      <c r="E53" s="534" t="s">
        <v>2008</v>
      </c>
      <c r="F53" s="629">
        <v>1</v>
      </c>
      <c r="G53" s="534" t="s">
        <v>2087</v>
      </c>
      <c r="H53" s="533" t="s">
        <v>2035</v>
      </c>
      <c r="I53" s="533" t="s">
        <v>2065</v>
      </c>
      <c r="J53" s="533" t="s">
        <v>2064</v>
      </c>
      <c r="K53" s="532"/>
      <c r="L53" s="531"/>
    </row>
    <row r="54" spans="1:12" ht="20.25" customHeight="1" x14ac:dyDescent="0.15">
      <c r="A54" s="810" t="s">
        <v>2414</v>
      </c>
      <c r="B54" s="536" t="s">
        <v>2376</v>
      </c>
      <c r="C54" s="535" t="s">
        <v>2207</v>
      </c>
      <c r="D54" s="534" t="s">
        <v>2375</v>
      </c>
      <c r="E54" s="534" t="s">
        <v>2008</v>
      </c>
      <c r="F54" s="629">
        <v>1</v>
      </c>
      <c r="G54" s="534" t="s">
        <v>2087</v>
      </c>
      <c r="H54" s="533" t="s">
        <v>2155</v>
      </c>
      <c r="I54" s="533" t="s">
        <v>2065</v>
      </c>
      <c r="J54" s="533" t="s">
        <v>2064</v>
      </c>
      <c r="K54" s="532"/>
      <c r="L54" s="531"/>
    </row>
    <row r="55" spans="1:12" ht="20.25" customHeight="1" x14ac:dyDescent="0.15">
      <c r="A55" s="811"/>
      <c r="B55" s="536" t="s">
        <v>2374</v>
      </c>
      <c r="C55" s="535" t="s">
        <v>2221</v>
      </c>
      <c r="D55" s="534" t="s">
        <v>2373</v>
      </c>
      <c r="E55" s="534" t="s">
        <v>2008</v>
      </c>
      <c r="F55" s="629">
        <v>1</v>
      </c>
      <c r="G55" s="534" t="s">
        <v>2087</v>
      </c>
      <c r="H55" s="533" t="s">
        <v>2035</v>
      </c>
      <c r="I55" s="533" t="s">
        <v>2065</v>
      </c>
      <c r="J55" s="533" t="s">
        <v>2064</v>
      </c>
      <c r="K55" s="532"/>
      <c r="L55" s="531"/>
    </row>
    <row r="56" spans="1:12" ht="20.25" customHeight="1" x14ac:dyDescent="0.15">
      <c r="A56" s="810" t="s">
        <v>2413</v>
      </c>
      <c r="B56" s="536" t="s">
        <v>2376</v>
      </c>
      <c r="C56" s="535" t="s">
        <v>2219</v>
      </c>
      <c r="D56" s="534" t="s">
        <v>2375</v>
      </c>
      <c r="E56" s="534" t="s">
        <v>2008</v>
      </c>
      <c r="F56" s="629">
        <v>1</v>
      </c>
      <c r="G56" s="534" t="s">
        <v>2087</v>
      </c>
      <c r="H56" s="533" t="s">
        <v>2155</v>
      </c>
      <c r="I56" s="533" t="s">
        <v>2065</v>
      </c>
      <c r="J56" s="533" t="s">
        <v>2064</v>
      </c>
      <c r="K56" s="532"/>
      <c r="L56" s="531"/>
    </row>
    <row r="57" spans="1:12" ht="20.25" customHeight="1" x14ac:dyDescent="0.15">
      <c r="A57" s="811"/>
      <c r="B57" s="536" t="s">
        <v>2374</v>
      </c>
      <c r="C57" s="535" t="s">
        <v>2219</v>
      </c>
      <c r="D57" s="534" t="s">
        <v>2373</v>
      </c>
      <c r="E57" s="534" t="s">
        <v>2008</v>
      </c>
      <c r="F57" s="629">
        <v>1</v>
      </c>
      <c r="G57" s="534" t="s">
        <v>2087</v>
      </c>
      <c r="H57" s="533" t="s">
        <v>2035</v>
      </c>
      <c r="I57" s="533" t="s">
        <v>2065</v>
      </c>
      <c r="J57" s="533" t="s">
        <v>2064</v>
      </c>
      <c r="K57" s="532"/>
      <c r="L57" s="531"/>
    </row>
    <row r="58" spans="1:12" ht="20.25" customHeight="1" x14ac:dyDescent="0.15">
      <c r="A58" s="810" t="s">
        <v>2412</v>
      </c>
      <c r="B58" s="536" t="s">
        <v>2376</v>
      </c>
      <c r="C58" s="535" t="s">
        <v>2193</v>
      </c>
      <c r="D58" s="534" t="s">
        <v>2375</v>
      </c>
      <c r="E58" s="534" t="s">
        <v>2008</v>
      </c>
      <c r="F58" s="629">
        <v>1</v>
      </c>
      <c r="G58" s="534" t="s">
        <v>2087</v>
      </c>
      <c r="H58" s="533" t="s">
        <v>2155</v>
      </c>
      <c r="I58" s="533" t="s">
        <v>2065</v>
      </c>
      <c r="J58" s="533" t="s">
        <v>2064</v>
      </c>
      <c r="K58" s="532"/>
      <c r="L58" s="531"/>
    </row>
    <row r="59" spans="1:12" ht="20.25" customHeight="1" x14ac:dyDescent="0.15">
      <c r="A59" s="811"/>
      <c r="B59" s="536" t="s">
        <v>2374</v>
      </c>
      <c r="C59" s="535" t="s">
        <v>2193</v>
      </c>
      <c r="D59" s="534" t="s">
        <v>2373</v>
      </c>
      <c r="E59" s="534" t="s">
        <v>2008</v>
      </c>
      <c r="F59" s="629">
        <v>1</v>
      </c>
      <c r="G59" s="534" t="s">
        <v>2087</v>
      </c>
      <c r="H59" s="533" t="s">
        <v>2035</v>
      </c>
      <c r="I59" s="533" t="s">
        <v>2065</v>
      </c>
      <c r="J59" s="533" t="s">
        <v>2064</v>
      </c>
      <c r="K59" s="532"/>
      <c r="L59" s="531"/>
    </row>
    <row r="60" spans="1:12" ht="20.25" customHeight="1" x14ac:dyDescent="0.15">
      <c r="A60" s="810" t="s">
        <v>2411</v>
      </c>
      <c r="B60" s="536" t="s">
        <v>2395</v>
      </c>
      <c r="C60" s="535" t="s">
        <v>2216</v>
      </c>
      <c r="D60" s="534" t="s">
        <v>2375</v>
      </c>
      <c r="E60" s="534" t="s">
        <v>2008</v>
      </c>
      <c r="F60" s="629">
        <v>1</v>
      </c>
      <c r="G60" s="534" t="s">
        <v>2087</v>
      </c>
      <c r="H60" s="533" t="s">
        <v>2155</v>
      </c>
      <c r="I60" s="533" t="s">
        <v>2065</v>
      </c>
      <c r="J60" s="533" t="s">
        <v>2064</v>
      </c>
      <c r="K60" s="532"/>
      <c r="L60" s="531"/>
    </row>
    <row r="61" spans="1:12" ht="20.25" customHeight="1" x14ac:dyDescent="0.15">
      <c r="A61" s="811"/>
      <c r="B61" s="536" t="s">
        <v>2394</v>
      </c>
      <c r="C61" s="535" t="s">
        <v>2215</v>
      </c>
      <c r="D61" s="534" t="s">
        <v>2373</v>
      </c>
      <c r="E61" s="534" t="s">
        <v>2008</v>
      </c>
      <c r="F61" s="629">
        <v>1</v>
      </c>
      <c r="G61" s="534" t="s">
        <v>2087</v>
      </c>
      <c r="H61" s="533" t="s">
        <v>2035</v>
      </c>
      <c r="I61" s="533" t="s">
        <v>2065</v>
      </c>
      <c r="J61" s="533" t="s">
        <v>2064</v>
      </c>
      <c r="K61" s="532"/>
      <c r="L61" s="531"/>
    </row>
    <row r="62" spans="1:12" ht="20.25" customHeight="1" x14ac:dyDescent="0.15">
      <c r="A62" s="627">
        <v>78707</v>
      </c>
      <c r="B62" s="536" t="s">
        <v>2175</v>
      </c>
      <c r="C62" s="535" t="s">
        <v>2174</v>
      </c>
      <c r="D62" s="534" t="s">
        <v>10</v>
      </c>
      <c r="E62" s="534" t="s">
        <v>2008</v>
      </c>
      <c r="F62" s="629">
        <v>2</v>
      </c>
      <c r="G62" s="534" t="s">
        <v>2023</v>
      </c>
      <c r="H62" s="533" t="s">
        <v>2155</v>
      </c>
      <c r="I62" s="533" t="s">
        <v>2065</v>
      </c>
      <c r="J62" s="533" t="s">
        <v>2064</v>
      </c>
      <c r="K62" s="532"/>
      <c r="L62" s="541" t="s">
        <v>79</v>
      </c>
    </row>
    <row r="63" spans="1:12" ht="20.25" customHeight="1" x14ac:dyDescent="0.15">
      <c r="A63" s="627">
        <v>78708</v>
      </c>
      <c r="B63" s="536" t="s">
        <v>2410</v>
      </c>
      <c r="C63" s="535" t="s">
        <v>2114</v>
      </c>
      <c r="D63" s="534" t="s">
        <v>10</v>
      </c>
      <c r="E63" s="534" t="s">
        <v>2008</v>
      </c>
      <c r="F63" s="629">
        <v>2</v>
      </c>
      <c r="G63" s="534" t="s">
        <v>2023</v>
      </c>
      <c r="H63" s="533" t="s">
        <v>2155</v>
      </c>
      <c r="I63" s="533" t="s">
        <v>2065</v>
      </c>
      <c r="J63" s="533" t="s">
        <v>2064</v>
      </c>
      <c r="K63" s="532"/>
      <c r="L63" s="531"/>
    </row>
    <row r="64" spans="1:12" ht="20.25" customHeight="1" x14ac:dyDescent="0.15">
      <c r="A64" s="627">
        <v>78709</v>
      </c>
      <c r="B64" s="536" t="s">
        <v>2379</v>
      </c>
      <c r="C64" s="535" t="s">
        <v>2083</v>
      </c>
      <c r="D64" s="534" t="s">
        <v>10</v>
      </c>
      <c r="E64" s="534" t="s">
        <v>2008</v>
      </c>
      <c r="F64" s="629">
        <v>2</v>
      </c>
      <c r="G64" s="534" t="s">
        <v>2030</v>
      </c>
      <c r="H64" s="533" t="s">
        <v>2155</v>
      </c>
      <c r="I64" s="533" t="s">
        <v>2065</v>
      </c>
      <c r="J64" s="533" t="s">
        <v>2064</v>
      </c>
      <c r="K64" s="532"/>
      <c r="L64" s="531"/>
    </row>
    <row r="65" spans="1:12" ht="20.25" customHeight="1" x14ac:dyDescent="0.15">
      <c r="A65" s="627">
        <v>78710</v>
      </c>
      <c r="B65" s="536" t="s">
        <v>2409</v>
      </c>
      <c r="C65" s="535" t="s">
        <v>2408</v>
      </c>
      <c r="D65" s="534" t="s">
        <v>10</v>
      </c>
      <c r="E65" s="534" t="s">
        <v>2008</v>
      </c>
      <c r="F65" s="629">
        <v>2</v>
      </c>
      <c r="G65" s="534" t="s">
        <v>2030</v>
      </c>
      <c r="H65" s="533" t="s">
        <v>2155</v>
      </c>
      <c r="I65" s="533" t="s">
        <v>2065</v>
      </c>
      <c r="J65" s="533" t="s">
        <v>2064</v>
      </c>
      <c r="K65" s="532"/>
      <c r="L65" s="531"/>
    </row>
    <row r="66" spans="1:12" ht="20.25" customHeight="1" x14ac:dyDescent="0.15">
      <c r="A66" s="627">
        <v>78711</v>
      </c>
      <c r="B66" s="536" t="s">
        <v>2407</v>
      </c>
      <c r="C66" s="535" t="s">
        <v>2406</v>
      </c>
      <c r="D66" s="534" t="s">
        <v>10</v>
      </c>
      <c r="E66" s="534" t="s">
        <v>2008</v>
      </c>
      <c r="F66" s="629">
        <v>2</v>
      </c>
      <c r="G66" s="534" t="s">
        <v>2042</v>
      </c>
      <c r="H66" s="533" t="s">
        <v>2155</v>
      </c>
      <c r="I66" s="533" t="s">
        <v>2065</v>
      </c>
      <c r="J66" s="533" t="s">
        <v>2064</v>
      </c>
      <c r="K66" s="532"/>
      <c r="L66" s="531"/>
    </row>
    <row r="67" spans="1:12" ht="20.25" customHeight="1" x14ac:dyDescent="0.15">
      <c r="A67" s="810" t="s">
        <v>2405</v>
      </c>
      <c r="B67" s="536" t="s">
        <v>2376</v>
      </c>
      <c r="C67" s="535" t="s">
        <v>2209</v>
      </c>
      <c r="D67" s="534" t="s">
        <v>2375</v>
      </c>
      <c r="E67" s="534" t="s">
        <v>2008</v>
      </c>
      <c r="F67" s="629">
        <v>1</v>
      </c>
      <c r="G67" s="534" t="s">
        <v>2087</v>
      </c>
      <c r="H67" s="533" t="s">
        <v>2155</v>
      </c>
      <c r="I67" s="533" t="s">
        <v>2055</v>
      </c>
      <c r="J67" s="533" t="s">
        <v>2054</v>
      </c>
      <c r="K67" s="532"/>
      <c r="L67" s="531"/>
    </row>
    <row r="68" spans="1:12" ht="20.25" customHeight="1" x14ac:dyDescent="0.15">
      <c r="A68" s="811"/>
      <c r="B68" s="536" t="s">
        <v>2374</v>
      </c>
      <c r="C68" s="535" t="s">
        <v>2209</v>
      </c>
      <c r="D68" s="534" t="s">
        <v>2373</v>
      </c>
      <c r="E68" s="534" t="s">
        <v>2008</v>
      </c>
      <c r="F68" s="629">
        <v>1</v>
      </c>
      <c r="G68" s="534" t="s">
        <v>2087</v>
      </c>
      <c r="H68" s="533" t="s">
        <v>2035</v>
      </c>
      <c r="I68" s="533" t="s">
        <v>2065</v>
      </c>
      <c r="J68" s="533" t="s">
        <v>2064</v>
      </c>
      <c r="K68" s="532"/>
      <c r="L68" s="531"/>
    </row>
    <row r="69" spans="1:12" ht="20.25" customHeight="1" x14ac:dyDescent="0.15">
      <c r="A69" s="810" t="s">
        <v>2404</v>
      </c>
      <c r="B69" s="536" t="s">
        <v>2376</v>
      </c>
      <c r="C69" s="535" t="s">
        <v>2207</v>
      </c>
      <c r="D69" s="534" t="s">
        <v>2375</v>
      </c>
      <c r="E69" s="534" t="s">
        <v>2008</v>
      </c>
      <c r="F69" s="629">
        <v>1</v>
      </c>
      <c r="G69" s="534" t="s">
        <v>2087</v>
      </c>
      <c r="H69" s="533" t="s">
        <v>2155</v>
      </c>
      <c r="I69" s="533" t="s">
        <v>2055</v>
      </c>
      <c r="J69" s="533" t="s">
        <v>2054</v>
      </c>
      <c r="K69" s="532"/>
      <c r="L69" s="531"/>
    </row>
    <row r="70" spans="1:12" ht="20.25" customHeight="1" x14ac:dyDescent="0.15">
      <c r="A70" s="811"/>
      <c r="B70" s="536" t="s">
        <v>2374</v>
      </c>
      <c r="C70" s="535" t="s">
        <v>2159</v>
      </c>
      <c r="D70" s="534" t="s">
        <v>2373</v>
      </c>
      <c r="E70" s="534" t="s">
        <v>2008</v>
      </c>
      <c r="F70" s="629">
        <v>1</v>
      </c>
      <c r="G70" s="534" t="s">
        <v>2087</v>
      </c>
      <c r="H70" s="533" t="s">
        <v>2035</v>
      </c>
      <c r="I70" s="533" t="s">
        <v>2065</v>
      </c>
      <c r="J70" s="533" t="s">
        <v>2064</v>
      </c>
      <c r="K70" s="532"/>
      <c r="L70" s="531"/>
    </row>
    <row r="71" spans="1:12" ht="20.25" customHeight="1" x14ac:dyDescent="0.15">
      <c r="A71" s="810" t="s">
        <v>2403</v>
      </c>
      <c r="B71" s="536" t="s">
        <v>2395</v>
      </c>
      <c r="C71" s="535" t="s">
        <v>2187</v>
      </c>
      <c r="D71" s="534" t="s">
        <v>2375</v>
      </c>
      <c r="E71" s="534" t="s">
        <v>2008</v>
      </c>
      <c r="F71" s="629">
        <v>1</v>
      </c>
      <c r="G71" s="534" t="s">
        <v>2087</v>
      </c>
      <c r="H71" s="533" t="s">
        <v>2155</v>
      </c>
      <c r="I71" s="533" t="s">
        <v>2055</v>
      </c>
      <c r="J71" s="533" t="s">
        <v>2054</v>
      </c>
      <c r="K71" s="532"/>
      <c r="L71" s="531"/>
    </row>
    <row r="72" spans="1:12" ht="20.25" customHeight="1" x14ac:dyDescent="0.15">
      <c r="A72" s="811"/>
      <c r="B72" s="536" t="s">
        <v>2394</v>
      </c>
      <c r="C72" s="535" t="s">
        <v>2205</v>
      </c>
      <c r="D72" s="534" t="s">
        <v>2373</v>
      </c>
      <c r="E72" s="534" t="s">
        <v>2008</v>
      </c>
      <c r="F72" s="629">
        <v>1</v>
      </c>
      <c r="G72" s="534" t="s">
        <v>2087</v>
      </c>
      <c r="H72" s="533" t="s">
        <v>2035</v>
      </c>
      <c r="I72" s="533" t="s">
        <v>2065</v>
      </c>
      <c r="J72" s="533" t="s">
        <v>2064</v>
      </c>
      <c r="K72" s="532"/>
      <c r="L72" s="531"/>
    </row>
    <row r="73" spans="1:12" ht="20.25" customHeight="1" x14ac:dyDescent="0.15">
      <c r="A73" s="810" t="s">
        <v>2402</v>
      </c>
      <c r="B73" s="536" t="s">
        <v>2392</v>
      </c>
      <c r="C73" s="535" t="s">
        <v>2203</v>
      </c>
      <c r="D73" s="534" t="s">
        <v>2375</v>
      </c>
      <c r="E73" s="534" t="s">
        <v>2008</v>
      </c>
      <c r="F73" s="629">
        <v>1</v>
      </c>
      <c r="G73" s="534" t="s">
        <v>2087</v>
      </c>
      <c r="H73" s="533" t="s">
        <v>2155</v>
      </c>
      <c r="I73" s="533" t="s">
        <v>2055</v>
      </c>
      <c r="J73" s="533" t="s">
        <v>2054</v>
      </c>
      <c r="K73" s="532"/>
      <c r="L73" s="531"/>
    </row>
    <row r="74" spans="1:12" ht="20.25" customHeight="1" x14ac:dyDescent="0.15">
      <c r="A74" s="811"/>
      <c r="B74" s="536" t="s">
        <v>2391</v>
      </c>
      <c r="C74" s="535" t="s">
        <v>2202</v>
      </c>
      <c r="D74" s="534" t="s">
        <v>2373</v>
      </c>
      <c r="E74" s="534" t="s">
        <v>2008</v>
      </c>
      <c r="F74" s="629">
        <v>1</v>
      </c>
      <c r="G74" s="534" t="s">
        <v>2087</v>
      </c>
      <c r="H74" s="533" t="s">
        <v>2035</v>
      </c>
      <c r="I74" s="533" t="s">
        <v>2065</v>
      </c>
      <c r="J74" s="533" t="s">
        <v>2064</v>
      </c>
      <c r="K74" s="532"/>
      <c r="L74" s="531"/>
    </row>
    <row r="75" spans="1:12" ht="20.25" customHeight="1" x14ac:dyDescent="0.15">
      <c r="A75" s="810" t="s">
        <v>2401</v>
      </c>
      <c r="B75" s="536" t="s">
        <v>2392</v>
      </c>
      <c r="C75" s="535" t="s">
        <v>2200</v>
      </c>
      <c r="D75" s="534" t="s">
        <v>2375</v>
      </c>
      <c r="E75" s="534" t="s">
        <v>2008</v>
      </c>
      <c r="F75" s="629">
        <v>1</v>
      </c>
      <c r="G75" s="534" t="s">
        <v>2087</v>
      </c>
      <c r="H75" s="533" t="s">
        <v>2155</v>
      </c>
      <c r="I75" s="533" t="s">
        <v>2055</v>
      </c>
      <c r="J75" s="533" t="s">
        <v>2054</v>
      </c>
      <c r="K75" s="532"/>
      <c r="L75" s="531"/>
    </row>
    <row r="76" spans="1:12" ht="20.25" customHeight="1" x14ac:dyDescent="0.15">
      <c r="A76" s="811"/>
      <c r="B76" s="536" t="s">
        <v>2391</v>
      </c>
      <c r="C76" s="535" t="s">
        <v>2199</v>
      </c>
      <c r="D76" s="534" t="s">
        <v>2373</v>
      </c>
      <c r="E76" s="534" t="s">
        <v>2008</v>
      </c>
      <c r="F76" s="629">
        <v>1</v>
      </c>
      <c r="G76" s="534" t="s">
        <v>2087</v>
      </c>
      <c r="H76" s="533" t="s">
        <v>2035</v>
      </c>
      <c r="I76" s="533" t="s">
        <v>2065</v>
      </c>
      <c r="J76" s="533" t="s">
        <v>2064</v>
      </c>
      <c r="K76" s="532"/>
      <c r="L76" s="531"/>
    </row>
    <row r="77" spans="1:12" ht="20.25" customHeight="1" x14ac:dyDescent="0.15">
      <c r="A77" s="810" t="s">
        <v>2400</v>
      </c>
      <c r="B77" s="536" t="s">
        <v>2392</v>
      </c>
      <c r="C77" s="535" t="s">
        <v>2229</v>
      </c>
      <c r="D77" s="534" t="s">
        <v>2375</v>
      </c>
      <c r="E77" s="534" t="s">
        <v>2008</v>
      </c>
      <c r="F77" s="629">
        <v>1</v>
      </c>
      <c r="G77" s="534" t="s">
        <v>2087</v>
      </c>
      <c r="H77" s="533" t="s">
        <v>2155</v>
      </c>
      <c r="I77" s="533" t="s">
        <v>2055</v>
      </c>
      <c r="J77" s="533" t="s">
        <v>2054</v>
      </c>
      <c r="K77" s="532"/>
      <c r="L77" s="531"/>
    </row>
    <row r="78" spans="1:12" ht="20.25" customHeight="1" x14ac:dyDescent="0.15">
      <c r="A78" s="811"/>
      <c r="B78" s="536" t="s">
        <v>2391</v>
      </c>
      <c r="C78" s="535" t="s">
        <v>2228</v>
      </c>
      <c r="D78" s="534" t="s">
        <v>2373</v>
      </c>
      <c r="E78" s="534" t="s">
        <v>2008</v>
      </c>
      <c r="F78" s="629">
        <v>1</v>
      </c>
      <c r="G78" s="534" t="s">
        <v>2087</v>
      </c>
      <c r="H78" s="533" t="s">
        <v>2035</v>
      </c>
      <c r="I78" s="533" t="s">
        <v>2065</v>
      </c>
      <c r="J78" s="533" t="s">
        <v>2064</v>
      </c>
      <c r="K78" s="532"/>
      <c r="L78" s="531"/>
    </row>
    <row r="79" spans="1:12" ht="20.25" customHeight="1" x14ac:dyDescent="0.15">
      <c r="A79" s="810" t="s">
        <v>2399</v>
      </c>
      <c r="B79" s="536" t="s">
        <v>2376</v>
      </c>
      <c r="C79" s="535" t="s">
        <v>2194</v>
      </c>
      <c r="D79" s="534" t="s">
        <v>2375</v>
      </c>
      <c r="E79" s="534" t="s">
        <v>2008</v>
      </c>
      <c r="F79" s="629">
        <v>1</v>
      </c>
      <c r="G79" s="534" t="s">
        <v>2087</v>
      </c>
      <c r="H79" s="533" t="s">
        <v>2155</v>
      </c>
      <c r="I79" s="533" t="s">
        <v>2055</v>
      </c>
      <c r="J79" s="533" t="s">
        <v>2054</v>
      </c>
      <c r="K79" s="532"/>
      <c r="L79" s="531"/>
    </row>
    <row r="80" spans="1:12" ht="20.25" customHeight="1" x14ac:dyDescent="0.15">
      <c r="A80" s="811"/>
      <c r="B80" s="536" t="s">
        <v>2374</v>
      </c>
      <c r="C80" s="535" t="s">
        <v>2193</v>
      </c>
      <c r="D80" s="534" t="s">
        <v>2373</v>
      </c>
      <c r="E80" s="534" t="s">
        <v>2008</v>
      </c>
      <c r="F80" s="629">
        <v>1</v>
      </c>
      <c r="G80" s="534" t="s">
        <v>2087</v>
      </c>
      <c r="H80" s="533" t="s">
        <v>2035</v>
      </c>
      <c r="I80" s="533" t="s">
        <v>2039</v>
      </c>
      <c r="J80" s="533" t="s">
        <v>2038</v>
      </c>
      <c r="K80" s="532"/>
      <c r="L80" s="531"/>
    </row>
    <row r="81" spans="1:12" ht="20.25" customHeight="1" x14ac:dyDescent="0.15">
      <c r="A81" s="810" t="s">
        <v>2398</v>
      </c>
      <c r="B81" s="536" t="s">
        <v>2376</v>
      </c>
      <c r="C81" s="535" t="s">
        <v>2159</v>
      </c>
      <c r="D81" s="534" t="s">
        <v>2375</v>
      </c>
      <c r="E81" s="534" t="s">
        <v>2008</v>
      </c>
      <c r="F81" s="629">
        <v>1</v>
      </c>
      <c r="G81" s="534" t="s">
        <v>2087</v>
      </c>
      <c r="H81" s="533" t="s">
        <v>2155</v>
      </c>
      <c r="I81" s="533" t="s">
        <v>2055</v>
      </c>
      <c r="J81" s="533" t="s">
        <v>2054</v>
      </c>
      <c r="K81" s="532"/>
      <c r="L81" s="531"/>
    </row>
    <row r="82" spans="1:12" ht="20.25" customHeight="1" x14ac:dyDescent="0.15">
      <c r="A82" s="811"/>
      <c r="B82" s="536" t="s">
        <v>2374</v>
      </c>
      <c r="C82" s="535" t="s">
        <v>2159</v>
      </c>
      <c r="D82" s="534" t="s">
        <v>2373</v>
      </c>
      <c r="E82" s="534" t="s">
        <v>2008</v>
      </c>
      <c r="F82" s="629">
        <v>1</v>
      </c>
      <c r="G82" s="534" t="s">
        <v>2087</v>
      </c>
      <c r="H82" s="533" t="s">
        <v>2035</v>
      </c>
      <c r="I82" s="533" t="s">
        <v>2039</v>
      </c>
      <c r="J82" s="533" t="s">
        <v>2038</v>
      </c>
      <c r="K82" s="532"/>
      <c r="L82" s="531"/>
    </row>
    <row r="83" spans="1:12" ht="20.25" customHeight="1" x14ac:dyDescent="0.15">
      <c r="A83" s="810" t="s">
        <v>2397</v>
      </c>
      <c r="B83" s="536" t="s">
        <v>2392</v>
      </c>
      <c r="C83" s="535" t="s">
        <v>2228</v>
      </c>
      <c r="D83" s="534" t="s">
        <v>2375</v>
      </c>
      <c r="E83" s="534" t="s">
        <v>2008</v>
      </c>
      <c r="F83" s="629">
        <v>1</v>
      </c>
      <c r="G83" s="534" t="s">
        <v>2087</v>
      </c>
      <c r="H83" s="533" t="s">
        <v>2155</v>
      </c>
      <c r="I83" s="533" t="s">
        <v>2055</v>
      </c>
      <c r="J83" s="533" t="s">
        <v>2054</v>
      </c>
      <c r="K83" s="532"/>
      <c r="L83" s="531"/>
    </row>
    <row r="84" spans="1:12" ht="20.25" customHeight="1" x14ac:dyDescent="0.15">
      <c r="A84" s="811"/>
      <c r="B84" s="536" t="s">
        <v>2391</v>
      </c>
      <c r="C84" s="535" t="s">
        <v>2196</v>
      </c>
      <c r="D84" s="534" t="s">
        <v>2373</v>
      </c>
      <c r="E84" s="534" t="s">
        <v>2008</v>
      </c>
      <c r="F84" s="629">
        <v>1</v>
      </c>
      <c r="G84" s="534" t="s">
        <v>2087</v>
      </c>
      <c r="H84" s="533" t="s">
        <v>2035</v>
      </c>
      <c r="I84" s="533" t="s">
        <v>2065</v>
      </c>
      <c r="J84" s="533" t="s">
        <v>2064</v>
      </c>
      <c r="K84" s="532"/>
      <c r="L84" s="531"/>
    </row>
    <row r="85" spans="1:12" ht="20.25" customHeight="1" x14ac:dyDescent="0.15">
      <c r="A85" s="810" t="s">
        <v>2396</v>
      </c>
      <c r="B85" s="536" t="s">
        <v>2395</v>
      </c>
      <c r="C85" s="535" t="s">
        <v>2189</v>
      </c>
      <c r="D85" s="534" t="s">
        <v>2375</v>
      </c>
      <c r="E85" s="534" t="s">
        <v>2008</v>
      </c>
      <c r="F85" s="629">
        <v>1</v>
      </c>
      <c r="G85" s="534" t="s">
        <v>2023</v>
      </c>
      <c r="H85" s="533" t="s">
        <v>2155</v>
      </c>
      <c r="I85" s="533" t="s">
        <v>2055</v>
      </c>
      <c r="J85" s="533" t="s">
        <v>2054</v>
      </c>
      <c r="K85" s="532"/>
      <c r="L85" s="531"/>
    </row>
    <row r="86" spans="1:12" ht="20.25" customHeight="1" x14ac:dyDescent="0.15">
      <c r="A86" s="811"/>
      <c r="B86" s="536" t="s">
        <v>2394</v>
      </c>
      <c r="C86" s="535" t="s">
        <v>2187</v>
      </c>
      <c r="D86" s="534" t="s">
        <v>2373</v>
      </c>
      <c r="E86" s="534" t="s">
        <v>2008</v>
      </c>
      <c r="F86" s="629">
        <v>1</v>
      </c>
      <c r="G86" s="534" t="s">
        <v>2023</v>
      </c>
      <c r="H86" s="533" t="s">
        <v>2035</v>
      </c>
      <c r="I86" s="533" t="s">
        <v>2039</v>
      </c>
      <c r="J86" s="533" t="s">
        <v>2038</v>
      </c>
      <c r="K86" s="532"/>
      <c r="L86" s="531"/>
    </row>
    <row r="87" spans="1:12" ht="20.25" customHeight="1" x14ac:dyDescent="0.15">
      <c r="A87" s="810" t="s">
        <v>2393</v>
      </c>
      <c r="B87" s="536" t="s">
        <v>2392</v>
      </c>
      <c r="C87" s="535" t="s">
        <v>2184</v>
      </c>
      <c r="D87" s="534" t="s">
        <v>2375</v>
      </c>
      <c r="E87" s="534" t="s">
        <v>2008</v>
      </c>
      <c r="F87" s="629">
        <v>1</v>
      </c>
      <c r="G87" s="534" t="s">
        <v>2087</v>
      </c>
      <c r="H87" s="533" t="s">
        <v>2155</v>
      </c>
      <c r="I87" s="533" t="s">
        <v>2055</v>
      </c>
      <c r="J87" s="533" t="s">
        <v>2054</v>
      </c>
      <c r="K87" s="532"/>
      <c r="L87" s="531"/>
    </row>
    <row r="88" spans="1:12" ht="20.25" customHeight="1" x14ac:dyDescent="0.15">
      <c r="A88" s="811"/>
      <c r="B88" s="536" t="s">
        <v>2391</v>
      </c>
      <c r="C88" s="535" t="s">
        <v>2182</v>
      </c>
      <c r="D88" s="534" t="s">
        <v>2373</v>
      </c>
      <c r="E88" s="534" t="s">
        <v>2008</v>
      </c>
      <c r="F88" s="629">
        <v>1</v>
      </c>
      <c r="G88" s="534" t="s">
        <v>2087</v>
      </c>
      <c r="H88" s="533" t="s">
        <v>2035</v>
      </c>
      <c r="I88" s="533" t="s">
        <v>2039</v>
      </c>
      <c r="J88" s="533" t="s">
        <v>2038</v>
      </c>
      <c r="K88" s="532"/>
      <c r="L88" s="531"/>
    </row>
    <row r="89" spans="1:12" ht="20.25" customHeight="1" x14ac:dyDescent="0.15">
      <c r="A89" s="627">
        <v>78712</v>
      </c>
      <c r="B89" s="536" t="s">
        <v>2390</v>
      </c>
      <c r="C89" s="535" t="s">
        <v>2249</v>
      </c>
      <c r="D89" s="534" t="s">
        <v>10</v>
      </c>
      <c r="E89" s="534" t="s">
        <v>2008</v>
      </c>
      <c r="F89" s="629">
        <v>2</v>
      </c>
      <c r="G89" s="534" t="s">
        <v>2023</v>
      </c>
      <c r="H89" s="533" t="s">
        <v>2155</v>
      </c>
      <c r="I89" s="533" t="s">
        <v>2055</v>
      </c>
      <c r="J89" s="533" t="s">
        <v>2054</v>
      </c>
      <c r="K89" s="532"/>
      <c r="L89" s="531"/>
    </row>
    <row r="90" spans="1:12" ht="20.25" customHeight="1" x14ac:dyDescent="0.15">
      <c r="A90" s="627">
        <v>78713</v>
      </c>
      <c r="B90" s="536" t="s">
        <v>2051</v>
      </c>
      <c r="C90" s="535" t="s">
        <v>2050</v>
      </c>
      <c r="D90" s="534" t="s">
        <v>10</v>
      </c>
      <c r="E90" s="534" t="s">
        <v>2008</v>
      </c>
      <c r="F90" s="629">
        <v>2</v>
      </c>
      <c r="G90" s="534" t="s">
        <v>2049</v>
      </c>
      <c r="H90" s="533" t="s">
        <v>2155</v>
      </c>
      <c r="I90" s="533" t="s">
        <v>2055</v>
      </c>
      <c r="J90" s="533" t="s">
        <v>2054</v>
      </c>
      <c r="K90" s="532"/>
      <c r="L90" s="531"/>
    </row>
    <row r="91" spans="1:12" ht="20.25" customHeight="1" x14ac:dyDescent="0.15">
      <c r="A91" s="627">
        <v>78714</v>
      </c>
      <c r="B91" s="536" t="s">
        <v>2389</v>
      </c>
      <c r="C91" s="535" t="s">
        <v>2114</v>
      </c>
      <c r="D91" s="534" t="s">
        <v>10</v>
      </c>
      <c r="E91" s="534" t="s">
        <v>2008</v>
      </c>
      <c r="F91" s="629">
        <v>2</v>
      </c>
      <c r="G91" s="534" t="s">
        <v>2023</v>
      </c>
      <c r="H91" s="533" t="s">
        <v>2155</v>
      </c>
      <c r="I91" s="533" t="s">
        <v>2055</v>
      </c>
      <c r="J91" s="533" t="s">
        <v>2054</v>
      </c>
      <c r="K91" s="532"/>
      <c r="L91" s="531"/>
    </row>
    <row r="92" spans="1:12" ht="20.25" customHeight="1" x14ac:dyDescent="0.15">
      <c r="A92" s="627">
        <v>78715</v>
      </c>
      <c r="B92" s="536" t="s">
        <v>2388</v>
      </c>
      <c r="C92" s="535" t="s">
        <v>2387</v>
      </c>
      <c r="D92" s="534" t="s">
        <v>10</v>
      </c>
      <c r="E92" s="534" t="s">
        <v>2008</v>
      </c>
      <c r="F92" s="629">
        <v>2</v>
      </c>
      <c r="G92" s="534" t="s">
        <v>2023</v>
      </c>
      <c r="H92" s="533" t="s">
        <v>2155</v>
      </c>
      <c r="I92" s="533" t="s">
        <v>2055</v>
      </c>
      <c r="J92" s="533" t="s">
        <v>2054</v>
      </c>
      <c r="K92" s="532"/>
      <c r="L92" s="531"/>
    </row>
    <row r="93" spans="1:12" ht="20.25" customHeight="1" x14ac:dyDescent="0.15">
      <c r="A93" s="627">
        <v>78716</v>
      </c>
      <c r="B93" s="536" t="s">
        <v>2386</v>
      </c>
      <c r="C93" s="535" t="s">
        <v>2385</v>
      </c>
      <c r="D93" s="534" t="s">
        <v>10</v>
      </c>
      <c r="E93" s="534" t="s">
        <v>2008</v>
      </c>
      <c r="F93" s="629">
        <v>2</v>
      </c>
      <c r="G93" s="534" t="s">
        <v>2030</v>
      </c>
      <c r="H93" s="533" t="s">
        <v>2155</v>
      </c>
      <c r="I93" s="533" t="s">
        <v>2055</v>
      </c>
      <c r="J93" s="533" t="s">
        <v>2054</v>
      </c>
      <c r="K93" s="532"/>
      <c r="L93" s="531"/>
    </row>
    <row r="94" spans="1:12" ht="20.25" customHeight="1" x14ac:dyDescent="0.15">
      <c r="A94" s="627">
        <v>78717</v>
      </c>
      <c r="B94" s="536" t="s">
        <v>2378</v>
      </c>
      <c r="C94" s="535" t="s">
        <v>2126</v>
      </c>
      <c r="D94" s="534" t="s">
        <v>10</v>
      </c>
      <c r="E94" s="534" t="s">
        <v>2008</v>
      </c>
      <c r="F94" s="629">
        <v>1</v>
      </c>
      <c r="G94" s="534" t="s">
        <v>2007</v>
      </c>
      <c r="H94" s="533" t="s">
        <v>2155</v>
      </c>
      <c r="I94" s="533" t="s">
        <v>2055</v>
      </c>
      <c r="J94" s="533" t="s">
        <v>2054</v>
      </c>
      <c r="K94" s="532"/>
      <c r="L94" s="531"/>
    </row>
    <row r="95" spans="1:12" ht="20.25" customHeight="1" x14ac:dyDescent="0.15">
      <c r="A95" s="627">
        <v>78718</v>
      </c>
      <c r="B95" s="536" t="s">
        <v>2121</v>
      </c>
      <c r="C95" s="535" t="s">
        <v>2165</v>
      </c>
      <c r="D95" s="534" t="s">
        <v>10</v>
      </c>
      <c r="E95" s="534" t="s">
        <v>2008</v>
      </c>
      <c r="F95" s="629">
        <v>1</v>
      </c>
      <c r="G95" s="534" t="s">
        <v>2007</v>
      </c>
      <c r="H95" s="533" t="s">
        <v>2155</v>
      </c>
      <c r="I95" s="533" t="s">
        <v>2055</v>
      </c>
      <c r="J95" s="533" t="s">
        <v>2054</v>
      </c>
      <c r="K95" s="532"/>
      <c r="L95" s="531"/>
    </row>
    <row r="96" spans="1:12" ht="20.25" customHeight="1" x14ac:dyDescent="0.15">
      <c r="A96" s="627">
        <v>78719</v>
      </c>
      <c r="B96" s="536" t="s">
        <v>2337</v>
      </c>
      <c r="C96" s="535" t="s">
        <v>2122</v>
      </c>
      <c r="D96" s="534" t="s">
        <v>10</v>
      </c>
      <c r="E96" s="534" t="s">
        <v>2008</v>
      </c>
      <c r="F96" s="629">
        <v>1</v>
      </c>
      <c r="G96" s="534" t="s">
        <v>2007</v>
      </c>
      <c r="H96" s="533" t="s">
        <v>2155</v>
      </c>
      <c r="I96" s="533" t="s">
        <v>2055</v>
      </c>
      <c r="J96" s="533" t="s">
        <v>2054</v>
      </c>
      <c r="K96" s="532"/>
      <c r="L96" s="531"/>
    </row>
    <row r="97" spans="1:12" ht="20.25" customHeight="1" x14ac:dyDescent="0.15">
      <c r="A97" s="627">
        <v>78724</v>
      </c>
      <c r="B97" s="536" t="s">
        <v>2384</v>
      </c>
      <c r="C97" s="535" t="s">
        <v>2383</v>
      </c>
      <c r="D97" s="534" t="s">
        <v>10</v>
      </c>
      <c r="E97" s="534" t="s">
        <v>2008</v>
      </c>
      <c r="F97" s="629">
        <v>2</v>
      </c>
      <c r="G97" s="534" t="s">
        <v>2023</v>
      </c>
      <c r="H97" s="533" t="s">
        <v>2155</v>
      </c>
      <c r="I97" s="533" t="s">
        <v>2039</v>
      </c>
      <c r="J97" s="533" t="s">
        <v>2038</v>
      </c>
      <c r="K97" s="532"/>
      <c r="L97" s="531"/>
    </row>
    <row r="98" spans="1:12" ht="20.25" customHeight="1" x14ac:dyDescent="0.15">
      <c r="A98" s="627">
        <v>78725</v>
      </c>
      <c r="B98" s="536" t="s">
        <v>2175</v>
      </c>
      <c r="C98" s="535" t="s">
        <v>2174</v>
      </c>
      <c r="D98" s="534" t="s">
        <v>10</v>
      </c>
      <c r="E98" s="534" t="s">
        <v>2008</v>
      </c>
      <c r="F98" s="629">
        <v>2</v>
      </c>
      <c r="G98" s="534" t="s">
        <v>2023</v>
      </c>
      <c r="H98" s="533" t="s">
        <v>2155</v>
      </c>
      <c r="I98" s="533" t="s">
        <v>2039</v>
      </c>
      <c r="J98" s="533" t="s">
        <v>2038</v>
      </c>
      <c r="K98" s="532"/>
      <c r="L98" s="541" t="s">
        <v>79</v>
      </c>
    </row>
    <row r="99" spans="1:12" ht="20.25" customHeight="1" x14ac:dyDescent="0.15">
      <c r="A99" s="627">
        <v>78726</v>
      </c>
      <c r="B99" s="536" t="s">
        <v>2382</v>
      </c>
      <c r="C99" s="535" t="s">
        <v>2294</v>
      </c>
      <c r="D99" s="534" t="s">
        <v>10</v>
      </c>
      <c r="E99" s="534" t="s">
        <v>2008</v>
      </c>
      <c r="F99" s="629">
        <v>2</v>
      </c>
      <c r="G99" s="534" t="s">
        <v>2023</v>
      </c>
      <c r="H99" s="533" t="s">
        <v>2155</v>
      </c>
      <c r="I99" s="533" t="s">
        <v>2039</v>
      </c>
      <c r="J99" s="533" t="s">
        <v>2038</v>
      </c>
      <c r="K99" s="532"/>
      <c r="L99" s="531"/>
    </row>
    <row r="100" spans="1:12" ht="20.25" customHeight="1" x14ac:dyDescent="0.15">
      <c r="A100" s="627">
        <v>78727</v>
      </c>
      <c r="B100" s="536" t="s">
        <v>2300</v>
      </c>
      <c r="C100" s="535" t="s">
        <v>2173</v>
      </c>
      <c r="D100" s="534" t="s">
        <v>10</v>
      </c>
      <c r="E100" s="534" t="s">
        <v>2008</v>
      </c>
      <c r="F100" s="629">
        <v>2</v>
      </c>
      <c r="G100" s="534" t="s">
        <v>2023</v>
      </c>
      <c r="H100" s="533" t="s">
        <v>2155</v>
      </c>
      <c r="I100" s="533" t="s">
        <v>2039</v>
      </c>
      <c r="J100" s="533" t="s">
        <v>2038</v>
      </c>
      <c r="K100" s="532"/>
      <c r="L100" s="531"/>
    </row>
    <row r="101" spans="1:12" ht="20.25" customHeight="1" x14ac:dyDescent="0.15">
      <c r="A101" s="627">
        <v>78728</v>
      </c>
      <c r="B101" s="536" t="s">
        <v>2381</v>
      </c>
      <c r="C101" s="535" t="s">
        <v>2380</v>
      </c>
      <c r="D101" s="534" t="s">
        <v>10</v>
      </c>
      <c r="E101" s="534" t="s">
        <v>2008</v>
      </c>
      <c r="F101" s="629">
        <v>2</v>
      </c>
      <c r="G101" s="534" t="s">
        <v>2023</v>
      </c>
      <c r="H101" s="533" t="s">
        <v>2155</v>
      </c>
      <c r="I101" s="533" t="s">
        <v>2039</v>
      </c>
      <c r="J101" s="533" t="s">
        <v>2038</v>
      </c>
      <c r="K101" s="532"/>
      <c r="L101" s="531"/>
    </row>
    <row r="102" spans="1:12" ht="20.25" customHeight="1" x14ac:dyDescent="0.15">
      <c r="A102" s="627">
        <v>78731</v>
      </c>
      <c r="B102" s="536" t="s">
        <v>2379</v>
      </c>
      <c r="C102" s="535" t="s">
        <v>2083</v>
      </c>
      <c r="D102" s="534" t="s">
        <v>10</v>
      </c>
      <c r="E102" s="534" t="s">
        <v>2008</v>
      </c>
      <c r="F102" s="629">
        <v>2</v>
      </c>
      <c r="G102" s="534" t="s">
        <v>2030</v>
      </c>
      <c r="H102" s="533" t="s">
        <v>2155</v>
      </c>
      <c r="I102" s="533" t="s">
        <v>2039</v>
      </c>
      <c r="J102" s="533" t="s">
        <v>2038</v>
      </c>
      <c r="K102" s="532"/>
      <c r="L102" s="531"/>
    </row>
    <row r="103" spans="1:12" ht="20.25" customHeight="1" x14ac:dyDescent="0.15">
      <c r="A103" s="627">
        <v>78732</v>
      </c>
      <c r="B103" s="536" t="s">
        <v>2378</v>
      </c>
      <c r="C103" s="535" t="s">
        <v>2126</v>
      </c>
      <c r="D103" s="534" t="s">
        <v>10</v>
      </c>
      <c r="E103" s="534" t="s">
        <v>2008</v>
      </c>
      <c r="F103" s="629">
        <v>1</v>
      </c>
      <c r="G103" s="534" t="s">
        <v>2007</v>
      </c>
      <c r="H103" s="533" t="s">
        <v>2155</v>
      </c>
      <c r="I103" s="533" t="s">
        <v>2039</v>
      </c>
      <c r="J103" s="533" t="s">
        <v>2038</v>
      </c>
      <c r="K103" s="532"/>
      <c r="L103" s="531"/>
    </row>
    <row r="104" spans="1:12" ht="20.25" customHeight="1" x14ac:dyDescent="0.15">
      <c r="A104" s="627">
        <v>78733</v>
      </c>
      <c r="B104" s="536" t="s">
        <v>2068</v>
      </c>
      <c r="C104" s="535" t="s">
        <v>2165</v>
      </c>
      <c r="D104" s="534" t="s">
        <v>10</v>
      </c>
      <c r="E104" s="534" t="s">
        <v>2008</v>
      </c>
      <c r="F104" s="629">
        <v>1</v>
      </c>
      <c r="G104" s="534" t="s">
        <v>2007</v>
      </c>
      <c r="H104" s="533" t="s">
        <v>2155</v>
      </c>
      <c r="I104" s="533" t="s">
        <v>2039</v>
      </c>
      <c r="J104" s="533" t="s">
        <v>2038</v>
      </c>
      <c r="K104" s="532"/>
      <c r="L104" s="531"/>
    </row>
    <row r="105" spans="1:12" ht="20.25" customHeight="1" x14ac:dyDescent="0.15">
      <c r="A105" s="627">
        <v>78734</v>
      </c>
      <c r="B105" s="536" t="s">
        <v>2061</v>
      </c>
      <c r="C105" s="535" t="s">
        <v>2060</v>
      </c>
      <c r="D105" s="534" t="s">
        <v>10</v>
      </c>
      <c r="E105" s="534" t="s">
        <v>2008</v>
      </c>
      <c r="F105" s="629">
        <v>1</v>
      </c>
      <c r="G105" s="534" t="s">
        <v>2007</v>
      </c>
      <c r="H105" s="533" t="s">
        <v>2155</v>
      </c>
      <c r="I105" s="533" t="s">
        <v>2039</v>
      </c>
      <c r="J105" s="533" t="s">
        <v>2038</v>
      </c>
      <c r="K105" s="532"/>
      <c r="L105" s="531"/>
    </row>
    <row r="106" spans="1:12" ht="20.25" customHeight="1" x14ac:dyDescent="0.15">
      <c r="A106" s="627">
        <v>78735</v>
      </c>
      <c r="B106" s="536" t="s">
        <v>2358</v>
      </c>
      <c r="C106" s="535" t="s">
        <v>2164</v>
      </c>
      <c r="D106" s="534" t="s">
        <v>10</v>
      </c>
      <c r="E106" s="534" t="s">
        <v>2008</v>
      </c>
      <c r="F106" s="629">
        <v>2</v>
      </c>
      <c r="G106" s="534" t="s">
        <v>2077</v>
      </c>
      <c r="H106" s="533" t="s">
        <v>2155</v>
      </c>
      <c r="I106" s="533" t="s">
        <v>2039</v>
      </c>
      <c r="J106" s="533" t="s">
        <v>2038</v>
      </c>
      <c r="K106" s="532"/>
      <c r="L106" s="531"/>
    </row>
    <row r="107" spans="1:12" ht="20.25" customHeight="1" x14ac:dyDescent="0.15">
      <c r="A107" s="627">
        <v>78736</v>
      </c>
      <c r="B107" s="536" t="s">
        <v>2157</v>
      </c>
      <c r="C107" s="535" t="s">
        <v>2356</v>
      </c>
      <c r="D107" s="534" t="s">
        <v>10</v>
      </c>
      <c r="E107" s="534" t="s">
        <v>2008</v>
      </c>
      <c r="F107" s="629">
        <v>2</v>
      </c>
      <c r="G107" s="534" t="s">
        <v>2042</v>
      </c>
      <c r="H107" s="533" t="s">
        <v>2155</v>
      </c>
      <c r="I107" s="533" t="s">
        <v>2039</v>
      </c>
      <c r="J107" s="533" t="s">
        <v>2038</v>
      </c>
      <c r="K107" s="532"/>
      <c r="L107" s="531"/>
    </row>
    <row r="108" spans="1:12" ht="20.25" customHeight="1" x14ac:dyDescent="0.15">
      <c r="A108" s="627">
        <v>78737</v>
      </c>
      <c r="B108" s="536" t="s">
        <v>2368</v>
      </c>
      <c r="C108" s="535" t="s">
        <v>2123</v>
      </c>
      <c r="D108" s="534" t="s">
        <v>10</v>
      </c>
      <c r="E108" s="534" t="s">
        <v>2008</v>
      </c>
      <c r="F108" s="629">
        <v>2</v>
      </c>
      <c r="G108" s="534" t="s">
        <v>2023</v>
      </c>
      <c r="H108" s="533" t="s">
        <v>2155</v>
      </c>
      <c r="I108" s="533" t="s">
        <v>2039</v>
      </c>
      <c r="J108" s="533" t="s">
        <v>2038</v>
      </c>
      <c r="K108" s="532"/>
      <c r="L108" s="541" t="s">
        <v>79</v>
      </c>
    </row>
    <row r="109" spans="1:12" ht="20.25" customHeight="1" x14ac:dyDescent="0.15">
      <c r="A109" s="810" t="s">
        <v>2377</v>
      </c>
      <c r="B109" s="536" t="s">
        <v>2376</v>
      </c>
      <c r="C109" s="535" t="s">
        <v>2159</v>
      </c>
      <c r="D109" s="534" t="s">
        <v>2375</v>
      </c>
      <c r="E109" s="534" t="s">
        <v>2008</v>
      </c>
      <c r="F109" s="629">
        <v>1</v>
      </c>
      <c r="G109" s="534" t="s">
        <v>2087</v>
      </c>
      <c r="H109" s="533" t="s">
        <v>2155</v>
      </c>
      <c r="I109" s="533" t="s">
        <v>2034</v>
      </c>
      <c r="J109" s="533" t="s">
        <v>2033</v>
      </c>
      <c r="K109" s="532"/>
      <c r="L109" s="531"/>
    </row>
    <row r="110" spans="1:12" ht="20.25" customHeight="1" x14ac:dyDescent="0.15">
      <c r="A110" s="811"/>
      <c r="B110" s="536" t="s">
        <v>2374</v>
      </c>
      <c r="C110" s="535" t="s">
        <v>2159</v>
      </c>
      <c r="D110" s="534" t="s">
        <v>2373</v>
      </c>
      <c r="E110" s="534" t="s">
        <v>2008</v>
      </c>
      <c r="F110" s="629">
        <v>1</v>
      </c>
      <c r="G110" s="534" t="s">
        <v>2087</v>
      </c>
      <c r="H110" s="533" t="s">
        <v>2035</v>
      </c>
      <c r="I110" s="533" t="s">
        <v>2034</v>
      </c>
      <c r="J110" s="533" t="s">
        <v>2033</v>
      </c>
      <c r="K110" s="532"/>
      <c r="L110" s="531"/>
    </row>
    <row r="111" spans="1:12" ht="20.25" customHeight="1" x14ac:dyDescent="0.15">
      <c r="A111" s="627">
        <v>78740</v>
      </c>
      <c r="B111" s="536" t="s">
        <v>2368</v>
      </c>
      <c r="C111" s="535" t="s">
        <v>2123</v>
      </c>
      <c r="D111" s="534" t="s">
        <v>10</v>
      </c>
      <c r="E111" s="534" t="s">
        <v>2008</v>
      </c>
      <c r="F111" s="629">
        <v>2</v>
      </c>
      <c r="G111" s="534" t="s">
        <v>2023</v>
      </c>
      <c r="H111" s="533" t="s">
        <v>2155</v>
      </c>
      <c r="I111" s="533" t="s">
        <v>2034</v>
      </c>
      <c r="J111" s="533" t="s">
        <v>2033</v>
      </c>
      <c r="K111" s="532"/>
      <c r="L111" s="541" t="s">
        <v>79</v>
      </c>
    </row>
    <row r="112" spans="1:12" ht="20.25" customHeight="1" x14ac:dyDescent="0.15">
      <c r="A112" s="627">
        <v>78356</v>
      </c>
      <c r="B112" s="536" t="s">
        <v>2372</v>
      </c>
      <c r="C112" s="535" t="s">
        <v>2371</v>
      </c>
      <c r="D112" s="534" t="s">
        <v>10</v>
      </c>
      <c r="E112" s="534" t="s">
        <v>2008</v>
      </c>
      <c r="F112" s="629">
        <v>2</v>
      </c>
      <c r="G112" s="534" t="s">
        <v>2023</v>
      </c>
      <c r="H112" s="533" t="s">
        <v>191</v>
      </c>
      <c r="I112" s="533" t="s">
        <v>2076</v>
      </c>
      <c r="J112" s="533" t="s">
        <v>2075</v>
      </c>
      <c r="K112" s="532"/>
      <c r="L112" s="531"/>
    </row>
    <row r="113" spans="1:12" ht="20.25" customHeight="1" x14ac:dyDescent="0.15">
      <c r="A113" s="627">
        <v>78357</v>
      </c>
      <c r="B113" s="536" t="s">
        <v>2121</v>
      </c>
      <c r="C113" s="535" t="s">
        <v>2120</v>
      </c>
      <c r="D113" s="534" t="s">
        <v>10</v>
      </c>
      <c r="E113" s="534" t="s">
        <v>2008</v>
      </c>
      <c r="F113" s="629">
        <v>1</v>
      </c>
      <c r="G113" s="534" t="s">
        <v>2007</v>
      </c>
      <c r="H113" s="533" t="s">
        <v>191</v>
      </c>
      <c r="I113" s="533" t="s">
        <v>2076</v>
      </c>
      <c r="J113" s="533" t="s">
        <v>2075</v>
      </c>
      <c r="K113" s="532"/>
      <c r="L113" s="531"/>
    </row>
    <row r="114" spans="1:12" ht="20.25" customHeight="1" x14ac:dyDescent="0.15">
      <c r="A114" s="627">
        <v>78359</v>
      </c>
      <c r="B114" s="536" t="s">
        <v>2370</v>
      </c>
      <c r="C114" s="535" t="s">
        <v>2369</v>
      </c>
      <c r="D114" s="534" t="s">
        <v>10</v>
      </c>
      <c r="E114" s="534" t="s">
        <v>2008</v>
      </c>
      <c r="F114" s="629">
        <v>2</v>
      </c>
      <c r="G114" s="534" t="s">
        <v>2077</v>
      </c>
      <c r="H114" s="533" t="s">
        <v>191</v>
      </c>
      <c r="I114" s="533" t="s">
        <v>2076</v>
      </c>
      <c r="J114" s="533" t="s">
        <v>2075</v>
      </c>
      <c r="K114" s="532"/>
      <c r="L114" s="531"/>
    </row>
    <row r="115" spans="1:12" ht="20.25" customHeight="1" x14ac:dyDescent="0.15">
      <c r="A115" s="627">
        <v>78360</v>
      </c>
      <c r="B115" s="536" t="s">
        <v>2157</v>
      </c>
      <c r="C115" s="535" t="s">
        <v>2164</v>
      </c>
      <c r="D115" s="534" t="s">
        <v>10</v>
      </c>
      <c r="E115" s="534" t="s">
        <v>2008</v>
      </c>
      <c r="F115" s="629">
        <v>2</v>
      </c>
      <c r="G115" s="534" t="s">
        <v>2077</v>
      </c>
      <c r="H115" s="533" t="s">
        <v>191</v>
      </c>
      <c r="I115" s="533" t="s">
        <v>2076</v>
      </c>
      <c r="J115" s="533" t="s">
        <v>2075</v>
      </c>
      <c r="K115" s="532"/>
      <c r="L115" s="531"/>
    </row>
    <row r="116" spans="1:12" ht="20.25" customHeight="1" x14ac:dyDescent="0.15">
      <c r="A116" s="627">
        <v>78361</v>
      </c>
      <c r="B116" s="536" t="s">
        <v>2338</v>
      </c>
      <c r="C116" s="535" t="s">
        <v>2167</v>
      </c>
      <c r="D116" s="534" t="s">
        <v>10</v>
      </c>
      <c r="E116" s="534" t="s">
        <v>2008</v>
      </c>
      <c r="F116" s="629">
        <v>2</v>
      </c>
      <c r="G116" s="534" t="s">
        <v>2042</v>
      </c>
      <c r="H116" s="533" t="s">
        <v>191</v>
      </c>
      <c r="I116" s="533" t="s">
        <v>2076</v>
      </c>
      <c r="J116" s="533" t="s">
        <v>2075</v>
      </c>
      <c r="K116" s="532"/>
      <c r="L116" s="531"/>
    </row>
    <row r="117" spans="1:12" ht="20.25" customHeight="1" x14ac:dyDescent="0.15">
      <c r="A117" s="627">
        <v>78362</v>
      </c>
      <c r="B117" s="536" t="s">
        <v>2368</v>
      </c>
      <c r="C117" s="535" t="s">
        <v>2052</v>
      </c>
      <c r="D117" s="534" t="s">
        <v>10</v>
      </c>
      <c r="E117" s="534" t="s">
        <v>2008</v>
      </c>
      <c r="F117" s="629">
        <v>2</v>
      </c>
      <c r="G117" s="534" t="s">
        <v>2023</v>
      </c>
      <c r="H117" s="533" t="s">
        <v>191</v>
      </c>
      <c r="I117" s="533" t="s">
        <v>2076</v>
      </c>
      <c r="J117" s="533" t="s">
        <v>2075</v>
      </c>
      <c r="K117" s="532"/>
      <c r="L117" s="541" t="s">
        <v>79</v>
      </c>
    </row>
    <row r="118" spans="1:12" ht="20.25" customHeight="1" x14ac:dyDescent="0.15">
      <c r="A118" s="627">
        <v>78363</v>
      </c>
      <c r="B118" s="536" t="s">
        <v>2367</v>
      </c>
      <c r="C118" s="535" t="s">
        <v>2366</v>
      </c>
      <c r="D118" s="534" t="s">
        <v>10</v>
      </c>
      <c r="E118" s="534" t="s">
        <v>2008</v>
      </c>
      <c r="F118" s="629">
        <v>2</v>
      </c>
      <c r="G118" s="534" t="s">
        <v>2023</v>
      </c>
      <c r="H118" s="533" t="s">
        <v>191</v>
      </c>
      <c r="I118" s="533" t="s">
        <v>2065</v>
      </c>
      <c r="J118" s="533" t="s">
        <v>2064</v>
      </c>
      <c r="K118" s="532"/>
      <c r="L118" s="531"/>
    </row>
    <row r="119" spans="1:12" ht="20.25" customHeight="1" x14ac:dyDescent="0.15">
      <c r="A119" s="627">
        <v>78364</v>
      </c>
      <c r="B119" s="536" t="s">
        <v>2365</v>
      </c>
      <c r="C119" s="535" t="s">
        <v>2364</v>
      </c>
      <c r="D119" s="534" t="s">
        <v>10</v>
      </c>
      <c r="E119" s="534" t="s">
        <v>2008</v>
      </c>
      <c r="F119" s="629">
        <v>2</v>
      </c>
      <c r="G119" s="534" t="s">
        <v>2363</v>
      </c>
      <c r="H119" s="533" t="s">
        <v>191</v>
      </c>
      <c r="I119" s="533" t="s">
        <v>2065</v>
      </c>
      <c r="J119" s="533" t="s">
        <v>2064</v>
      </c>
      <c r="K119" s="532"/>
      <c r="L119" s="531"/>
    </row>
    <row r="120" spans="1:12" ht="20.25" customHeight="1" x14ac:dyDescent="0.15">
      <c r="A120" s="627">
        <v>78365</v>
      </c>
      <c r="B120" s="536" t="s">
        <v>2362</v>
      </c>
      <c r="C120" s="535" t="s">
        <v>2361</v>
      </c>
      <c r="D120" s="534" t="s">
        <v>10</v>
      </c>
      <c r="E120" s="534" t="s">
        <v>2008</v>
      </c>
      <c r="F120" s="629">
        <v>2</v>
      </c>
      <c r="G120" s="534" t="s">
        <v>2049</v>
      </c>
      <c r="H120" s="533" t="s">
        <v>191</v>
      </c>
      <c r="I120" s="533" t="s">
        <v>2065</v>
      </c>
      <c r="J120" s="533" t="s">
        <v>2064</v>
      </c>
      <c r="K120" s="532"/>
      <c r="L120" s="531"/>
    </row>
    <row r="121" spans="1:12" ht="20.25" customHeight="1" x14ac:dyDescent="0.15">
      <c r="A121" s="627">
        <v>78366</v>
      </c>
      <c r="B121" s="536" t="s">
        <v>2360</v>
      </c>
      <c r="C121" s="535" t="s">
        <v>2359</v>
      </c>
      <c r="D121" s="534" t="s">
        <v>10</v>
      </c>
      <c r="E121" s="534" t="s">
        <v>2008</v>
      </c>
      <c r="F121" s="629">
        <v>2</v>
      </c>
      <c r="G121" s="534" t="s">
        <v>2049</v>
      </c>
      <c r="H121" s="533" t="s">
        <v>191</v>
      </c>
      <c r="I121" s="533" t="s">
        <v>2065</v>
      </c>
      <c r="J121" s="533" t="s">
        <v>2064</v>
      </c>
      <c r="K121" s="532"/>
      <c r="L121" s="531"/>
    </row>
    <row r="122" spans="1:12" ht="20.25" customHeight="1" x14ac:dyDescent="0.15">
      <c r="A122" s="627">
        <v>78367</v>
      </c>
      <c r="B122" s="536" t="s">
        <v>2358</v>
      </c>
      <c r="C122" s="535" t="s">
        <v>2357</v>
      </c>
      <c r="D122" s="534" t="s">
        <v>10</v>
      </c>
      <c r="E122" s="534" t="s">
        <v>2008</v>
      </c>
      <c r="F122" s="629">
        <v>2</v>
      </c>
      <c r="G122" s="534" t="s">
        <v>2077</v>
      </c>
      <c r="H122" s="533" t="s">
        <v>191</v>
      </c>
      <c r="I122" s="533" t="s">
        <v>2065</v>
      </c>
      <c r="J122" s="533" t="s">
        <v>2064</v>
      </c>
      <c r="K122" s="532"/>
      <c r="L122" s="531"/>
    </row>
    <row r="123" spans="1:12" ht="20.25" customHeight="1" x14ac:dyDescent="0.15">
      <c r="A123" s="627">
        <v>78368</v>
      </c>
      <c r="B123" s="536" t="s">
        <v>2157</v>
      </c>
      <c r="C123" s="535" t="s">
        <v>2356</v>
      </c>
      <c r="D123" s="534" t="s">
        <v>10</v>
      </c>
      <c r="E123" s="534" t="s">
        <v>2008</v>
      </c>
      <c r="F123" s="629">
        <v>2</v>
      </c>
      <c r="G123" s="534" t="s">
        <v>2042</v>
      </c>
      <c r="H123" s="533" t="s">
        <v>191</v>
      </c>
      <c r="I123" s="533" t="s">
        <v>2065</v>
      </c>
      <c r="J123" s="533" t="s">
        <v>2064</v>
      </c>
      <c r="K123" s="532"/>
      <c r="L123" s="531"/>
    </row>
    <row r="124" spans="1:12" ht="20.25" customHeight="1" x14ac:dyDescent="0.15">
      <c r="A124" s="537">
        <v>78388</v>
      </c>
      <c r="B124" s="536" t="s">
        <v>2355</v>
      </c>
      <c r="C124" s="535" t="s">
        <v>2354</v>
      </c>
      <c r="D124" s="534" t="s">
        <v>10</v>
      </c>
      <c r="E124" s="534" t="s">
        <v>2008</v>
      </c>
      <c r="F124" s="629">
        <v>2</v>
      </c>
      <c r="G124" s="534" t="s">
        <v>2023</v>
      </c>
      <c r="H124" s="533" t="s">
        <v>191</v>
      </c>
      <c r="I124" s="533" t="s">
        <v>2065</v>
      </c>
      <c r="J124" s="533" t="s">
        <v>2064</v>
      </c>
      <c r="K124" s="532"/>
      <c r="L124" s="531"/>
    </row>
    <row r="125" spans="1:12" ht="20.25" customHeight="1" x14ac:dyDescent="0.15">
      <c r="A125" s="627">
        <v>78371</v>
      </c>
      <c r="B125" s="536" t="s">
        <v>2353</v>
      </c>
      <c r="C125" s="535" t="s">
        <v>2100</v>
      </c>
      <c r="D125" s="534" t="s">
        <v>10</v>
      </c>
      <c r="E125" s="534" t="s">
        <v>2008</v>
      </c>
      <c r="F125" s="629">
        <v>2</v>
      </c>
      <c r="G125" s="534" t="s">
        <v>2023</v>
      </c>
      <c r="H125" s="533" t="s">
        <v>191</v>
      </c>
      <c r="I125" s="533" t="s">
        <v>2055</v>
      </c>
      <c r="J125" s="533" t="s">
        <v>2054</v>
      </c>
      <c r="K125" s="532"/>
      <c r="L125" s="531"/>
    </row>
    <row r="126" spans="1:12" ht="20.25" customHeight="1" x14ac:dyDescent="0.15">
      <c r="A126" s="627">
        <v>78372</v>
      </c>
      <c r="B126" s="536" t="s">
        <v>2352</v>
      </c>
      <c r="C126" s="535" t="s">
        <v>2351</v>
      </c>
      <c r="D126" s="534" t="s">
        <v>10</v>
      </c>
      <c r="E126" s="534" t="s">
        <v>2008</v>
      </c>
      <c r="F126" s="629">
        <v>2</v>
      </c>
      <c r="G126" s="534" t="s">
        <v>2023</v>
      </c>
      <c r="H126" s="533" t="s">
        <v>191</v>
      </c>
      <c r="I126" s="533" t="s">
        <v>2055</v>
      </c>
      <c r="J126" s="533" t="s">
        <v>2054</v>
      </c>
      <c r="K126" s="532"/>
      <c r="L126" s="531"/>
    </row>
    <row r="127" spans="1:12" ht="20.25" customHeight="1" x14ac:dyDescent="0.15">
      <c r="A127" s="627">
        <v>78373</v>
      </c>
      <c r="B127" s="536" t="s">
        <v>2350</v>
      </c>
      <c r="C127" s="535" t="s">
        <v>2349</v>
      </c>
      <c r="D127" s="534" t="s">
        <v>10</v>
      </c>
      <c r="E127" s="534" t="s">
        <v>2008</v>
      </c>
      <c r="F127" s="629">
        <v>2</v>
      </c>
      <c r="G127" s="534" t="s">
        <v>2023</v>
      </c>
      <c r="H127" s="533" t="s">
        <v>191</v>
      </c>
      <c r="I127" s="533" t="s">
        <v>2055</v>
      </c>
      <c r="J127" s="533" t="s">
        <v>2054</v>
      </c>
      <c r="K127" s="532"/>
      <c r="L127" s="531"/>
    </row>
    <row r="128" spans="1:12" ht="20.25" customHeight="1" x14ac:dyDescent="0.15">
      <c r="A128" s="627">
        <v>78374</v>
      </c>
      <c r="B128" s="536" t="s">
        <v>2311</v>
      </c>
      <c r="C128" s="535" t="s">
        <v>2132</v>
      </c>
      <c r="D128" s="534" t="s">
        <v>10</v>
      </c>
      <c r="E128" s="534" t="s">
        <v>2008</v>
      </c>
      <c r="F128" s="629">
        <v>2</v>
      </c>
      <c r="G128" s="534" t="s">
        <v>2042</v>
      </c>
      <c r="H128" s="533" t="s">
        <v>191</v>
      </c>
      <c r="I128" s="533" t="s">
        <v>2055</v>
      </c>
      <c r="J128" s="533" t="s">
        <v>2054</v>
      </c>
      <c r="K128" s="532"/>
      <c r="L128" s="531"/>
    </row>
    <row r="129" spans="1:12" ht="20.25" customHeight="1" x14ac:dyDescent="0.15">
      <c r="A129" s="627">
        <v>78375</v>
      </c>
      <c r="B129" s="536" t="s">
        <v>2348</v>
      </c>
      <c r="C129" s="535" t="s">
        <v>2031</v>
      </c>
      <c r="D129" s="534" t="s">
        <v>10</v>
      </c>
      <c r="E129" s="534" t="s">
        <v>2008</v>
      </c>
      <c r="F129" s="629">
        <v>2</v>
      </c>
      <c r="G129" s="534" t="s">
        <v>2023</v>
      </c>
      <c r="H129" s="533" t="s">
        <v>191</v>
      </c>
      <c r="I129" s="533" t="s">
        <v>2055</v>
      </c>
      <c r="J129" s="533" t="s">
        <v>2054</v>
      </c>
      <c r="K129" s="532"/>
      <c r="L129" s="531"/>
    </row>
    <row r="130" spans="1:12" ht="20.25" customHeight="1" x14ac:dyDescent="0.15">
      <c r="A130" s="627">
        <v>78376</v>
      </c>
      <c r="B130" s="536" t="s">
        <v>2347</v>
      </c>
      <c r="C130" s="535" t="s">
        <v>2346</v>
      </c>
      <c r="D130" s="534" t="s">
        <v>10</v>
      </c>
      <c r="E130" s="534" t="s">
        <v>2008</v>
      </c>
      <c r="F130" s="629">
        <v>2</v>
      </c>
      <c r="G130" s="534" t="s">
        <v>2023</v>
      </c>
      <c r="H130" s="533" t="s">
        <v>191</v>
      </c>
      <c r="I130" s="533" t="s">
        <v>2055</v>
      </c>
      <c r="J130" s="533" t="s">
        <v>2054</v>
      </c>
      <c r="K130" s="532"/>
      <c r="L130" s="531"/>
    </row>
    <row r="131" spans="1:12" ht="20.25" customHeight="1" x14ac:dyDescent="0.15">
      <c r="A131" s="627">
        <v>78377</v>
      </c>
      <c r="B131" s="536" t="s">
        <v>2345</v>
      </c>
      <c r="C131" s="535" t="s">
        <v>2344</v>
      </c>
      <c r="D131" s="534" t="s">
        <v>10</v>
      </c>
      <c r="E131" s="534" t="s">
        <v>2008</v>
      </c>
      <c r="F131" s="629">
        <v>2</v>
      </c>
      <c r="G131" s="534" t="s">
        <v>2023</v>
      </c>
      <c r="H131" s="533" t="s">
        <v>191</v>
      </c>
      <c r="I131" s="533" t="s">
        <v>2055</v>
      </c>
      <c r="J131" s="533" t="s">
        <v>2054</v>
      </c>
      <c r="K131" s="532"/>
      <c r="L131" s="531"/>
    </row>
    <row r="132" spans="1:12" ht="20.25" customHeight="1" x14ac:dyDescent="0.15">
      <c r="A132" s="627">
        <v>78378</v>
      </c>
      <c r="B132" s="536" t="s">
        <v>2343</v>
      </c>
      <c r="C132" s="535" t="s">
        <v>2241</v>
      </c>
      <c r="D132" s="534" t="s">
        <v>10</v>
      </c>
      <c r="E132" s="534" t="s">
        <v>2008</v>
      </c>
      <c r="F132" s="629">
        <v>1</v>
      </c>
      <c r="G132" s="534" t="s">
        <v>2269</v>
      </c>
      <c r="H132" s="533" t="s">
        <v>191</v>
      </c>
      <c r="I132" s="533" t="s">
        <v>2055</v>
      </c>
      <c r="J132" s="533" t="s">
        <v>2054</v>
      </c>
      <c r="K132" s="532"/>
      <c r="L132" s="531"/>
    </row>
    <row r="133" spans="1:12" ht="20.25" customHeight="1" x14ac:dyDescent="0.15">
      <c r="A133" s="627">
        <v>78379</v>
      </c>
      <c r="B133" s="536" t="s">
        <v>2129</v>
      </c>
      <c r="C133" s="535" t="s">
        <v>2128</v>
      </c>
      <c r="D133" s="534" t="s">
        <v>10</v>
      </c>
      <c r="E133" s="534" t="s">
        <v>2008</v>
      </c>
      <c r="F133" s="629">
        <v>1</v>
      </c>
      <c r="G133" s="534" t="s">
        <v>2007</v>
      </c>
      <c r="H133" s="533" t="s">
        <v>191</v>
      </c>
      <c r="I133" s="533" t="s">
        <v>2055</v>
      </c>
      <c r="J133" s="533" t="s">
        <v>2054</v>
      </c>
      <c r="K133" s="532"/>
      <c r="L133" s="531"/>
    </row>
    <row r="134" spans="1:12" ht="20.25" customHeight="1" x14ac:dyDescent="0.15">
      <c r="A134" s="627">
        <v>78380</v>
      </c>
      <c r="B134" s="536" t="s">
        <v>2338</v>
      </c>
      <c r="C134" s="535" t="s">
        <v>2167</v>
      </c>
      <c r="D134" s="534" t="s">
        <v>10</v>
      </c>
      <c r="E134" s="534" t="s">
        <v>2008</v>
      </c>
      <c r="F134" s="629">
        <v>2</v>
      </c>
      <c r="G134" s="534" t="s">
        <v>2042</v>
      </c>
      <c r="H134" s="533" t="s">
        <v>191</v>
      </c>
      <c r="I134" s="533" t="s">
        <v>2055</v>
      </c>
      <c r="J134" s="533" t="s">
        <v>2054</v>
      </c>
      <c r="K134" s="532"/>
      <c r="L134" s="531"/>
    </row>
    <row r="135" spans="1:12" ht="20.25" customHeight="1" x14ac:dyDescent="0.15">
      <c r="A135" s="627">
        <v>78381</v>
      </c>
      <c r="B135" s="536" t="s">
        <v>2342</v>
      </c>
      <c r="C135" s="535" t="s">
        <v>2341</v>
      </c>
      <c r="D135" s="534" t="s">
        <v>10</v>
      </c>
      <c r="E135" s="534" t="s">
        <v>2008</v>
      </c>
      <c r="F135" s="629">
        <v>2</v>
      </c>
      <c r="G135" s="534" t="s">
        <v>2023</v>
      </c>
      <c r="H135" s="533" t="s">
        <v>191</v>
      </c>
      <c r="I135" s="533" t="s">
        <v>2039</v>
      </c>
      <c r="J135" s="533" t="s">
        <v>2038</v>
      </c>
      <c r="K135" s="532"/>
      <c r="L135" s="531"/>
    </row>
    <row r="136" spans="1:12" ht="20.25" customHeight="1" x14ac:dyDescent="0.15">
      <c r="A136" s="627">
        <v>78382</v>
      </c>
      <c r="B136" s="536" t="s">
        <v>2340</v>
      </c>
      <c r="C136" s="535" t="s">
        <v>2100</v>
      </c>
      <c r="D136" s="534" t="s">
        <v>10</v>
      </c>
      <c r="E136" s="534" t="s">
        <v>2008</v>
      </c>
      <c r="F136" s="629">
        <v>2</v>
      </c>
      <c r="G136" s="534" t="s">
        <v>2023</v>
      </c>
      <c r="H136" s="533" t="s">
        <v>191</v>
      </c>
      <c r="I136" s="533" t="s">
        <v>2039</v>
      </c>
      <c r="J136" s="533" t="s">
        <v>2038</v>
      </c>
      <c r="K136" s="532"/>
      <c r="L136" s="531"/>
    </row>
    <row r="137" spans="1:12" ht="20.25" customHeight="1" x14ac:dyDescent="0.15">
      <c r="A137" s="627">
        <v>78383</v>
      </c>
      <c r="B137" s="536" t="s">
        <v>2339</v>
      </c>
      <c r="C137" s="535" t="s">
        <v>2031</v>
      </c>
      <c r="D137" s="534" t="s">
        <v>10</v>
      </c>
      <c r="E137" s="534" t="s">
        <v>2008</v>
      </c>
      <c r="F137" s="629">
        <v>2</v>
      </c>
      <c r="G137" s="534" t="s">
        <v>2030</v>
      </c>
      <c r="H137" s="533" t="s">
        <v>191</v>
      </c>
      <c r="I137" s="533" t="s">
        <v>2039</v>
      </c>
      <c r="J137" s="533" t="s">
        <v>2038</v>
      </c>
      <c r="K137" s="532"/>
      <c r="L137" s="531"/>
    </row>
    <row r="138" spans="1:12" ht="20.25" customHeight="1" x14ac:dyDescent="0.15">
      <c r="A138" s="627">
        <v>78384</v>
      </c>
      <c r="B138" s="536" t="s">
        <v>2129</v>
      </c>
      <c r="C138" s="535" t="s">
        <v>2128</v>
      </c>
      <c r="D138" s="534" t="s">
        <v>10</v>
      </c>
      <c r="E138" s="534" t="s">
        <v>2008</v>
      </c>
      <c r="F138" s="629">
        <v>1</v>
      </c>
      <c r="G138" s="534" t="s">
        <v>2007</v>
      </c>
      <c r="H138" s="533" t="s">
        <v>191</v>
      </c>
      <c r="I138" s="533" t="s">
        <v>2039</v>
      </c>
      <c r="J138" s="533" t="s">
        <v>2038</v>
      </c>
      <c r="K138" s="532"/>
      <c r="L138" s="531"/>
    </row>
    <row r="139" spans="1:12" ht="20.25" customHeight="1" x14ac:dyDescent="0.15">
      <c r="A139" s="627">
        <v>78385</v>
      </c>
      <c r="B139" s="536" t="s">
        <v>2338</v>
      </c>
      <c r="C139" s="535" t="s">
        <v>2167</v>
      </c>
      <c r="D139" s="534" t="s">
        <v>10</v>
      </c>
      <c r="E139" s="534" t="s">
        <v>2008</v>
      </c>
      <c r="F139" s="629">
        <v>2</v>
      </c>
      <c r="G139" s="534" t="s">
        <v>2042</v>
      </c>
      <c r="H139" s="533" t="s">
        <v>191</v>
      </c>
      <c r="I139" s="533" t="s">
        <v>2039</v>
      </c>
      <c r="J139" s="533" t="s">
        <v>2038</v>
      </c>
      <c r="K139" s="532"/>
      <c r="L139" s="531"/>
    </row>
    <row r="140" spans="1:12" ht="20.25" customHeight="1" x14ac:dyDescent="0.15">
      <c r="A140" s="627">
        <v>78454</v>
      </c>
      <c r="B140" s="536" t="s">
        <v>2324</v>
      </c>
      <c r="C140" s="535" t="s">
        <v>2285</v>
      </c>
      <c r="D140" s="534" t="s">
        <v>10</v>
      </c>
      <c r="E140" s="534" t="s">
        <v>2008</v>
      </c>
      <c r="F140" s="629">
        <v>1</v>
      </c>
      <c r="G140" s="534" t="s">
        <v>2007</v>
      </c>
      <c r="H140" s="533" t="s">
        <v>57</v>
      </c>
      <c r="I140" s="533" t="s">
        <v>2076</v>
      </c>
      <c r="J140" s="533" t="s">
        <v>2075</v>
      </c>
      <c r="K140" s="532"/>
      <c r="L140" s="531"/>
    </row>
    <row r="141" spans="1:12" ht="20.25" customHeight="1" x14ac:dyDescent="0.15">
      <c r="A141" s="627">
        <v>78455</v>
      </c>
      <c r="B141" s="536" t="s">
        <v>2337</v>
      </c>
      <c r="C141" s="535" t="s">
        <v>2122</v>
      </c>
      <c r="D141" s="534" t="s">
        <v>10</v>
      </c>
      <c r="E141" s="534" t="s">
        <v>2008</v>
      </c>
      <c r="F141" s="629">
        <v>1</v>
      </c>
      <c r="G141" s="534" t="s">
        <v>2007</v>
      </c>
      <c r="H141" s="533" t="s">
        <v>57</v>
      </c>
      <c r="I141" s="533" t="s">
        <v>2076</v>
      </c>
      <c r="J141" s="533" t="s">
        <v>2075</v>
      </c>
      <c r="K141" s="532"/>
      <c r="L141" s="531"/>
    </row>
    <row r="142" spans="1:12" ht="20.25" customHeight="1" x14ac:dyDescent="0.15">
      <c r="A142" s="627">
        <v>78456</v>
      </c>
      <c r="B142" s="536" t="s">
        <v>2322</v>
      </c>
      <c r="C142" s="535" t="s">
        <v>2120</v>
      </c>
      <c r="D142" s="534" t="s">
        <v>10</v>
      </c>
      <c r="E142" s="534" t="s">
        <v>2008</v>
      </c>
      <c r="F142" s="629">
        <v>1</v>
      </c>
      <c r="G142" s="534" t="s">
        <v>2007</v>
      </c>
      <c r="H142" s="533" t="s">
        <v>57</v>
      </c>
      <c r="I142" s="533" t="s">
        <v>2076</v>
      </c>
      <c r="J142" s="533" t="s">
        <v>2075</v>
      </c>
      <c r="K142" s="532"/>
      <c r="L142" s="531"/>
    </row>
    <row r="143" spans="1:12" ht="20.25" customHeight="1" x14ac:dyDescent="0.15">
      <c r="A143" s="627">
        <v>78457</v>
      </c>
      <c r="B143" s="536" t="s">
        <v>2336</v>
      </c>
      <c r="C143" s="535" t="s">
        <v>2114</v>
      </c>
      <c r="D143" s="534" t="s">
        <v>10</v>
      </c>
      <c r="E143" s="534" t="s">
        <v>2008</v>
      </c>
      <c r="F143" s="629">
        <v>2</v>
      </c>
      <c r="G143" s="534" t="s">
        <v>2023</v>
      </c>
      <c r="H143" s="533" t="s">
        <v>57</v>
      </c>
      <c r="I143" s="533" t="s">
        <v>2065</v>
      </c>
      <c r="J143" s="533" t="s">
        <v>2064</v>
      </c>
      <c r="K143" s="532"/>
      <c r="L143" s="531"/>
    </row>
    <row r="144" spans="1:12" ht="20.25" customHeight="1" x14ac:dyDescent="0.15">
      <c r="A144" s="627">
        <v>78458</v>
      </c>
      <c r="B144" s="536" t="s">
        <v>2335</v>
      </c>
      <c r="C144" s="535" t="s">
        <v>2334</v>
      </c>
      <c r="D144" s="534" t="s">
        <v>10</v>
      </c>
      <c r="E144" s="534" t="s">
        <v>2008</v>
      </c>
      <c r="F144" s="629">
        <v>2</v>
      </c>
      <c r="G144" s="534" t="s">
        <v>2023</v>
      </c>
      <c r="H144" s="533" t="s">
        <v>57</v>
      </c>
      <c r="I144" s="533" t="s">
        <v>2065</v>
      </c>
      <c r="J144" s="533" t="s">
        <v>2064</v>
      </c>
      <c r="K144" s="532"/>
      <c r="L144" s="531"/>
    </row>
    <row r="145" spans="1:12" ht="20.25" customHeight="1" x14ac:dyDescent="0.15">
      <c r="A145" s="627">
        <v>78459</v>
      </c>
      <c r="B145" s="536" t="s">
        <v>2333</v>
      </c>
      <c r="C145" s="535" t="s">
        <v>2332</v>
      </c>
      <c r="D145" s="534" t="s">
        <v>10</v>
      </c>
      <c r="E145" s="534" t="s">
        <v>2008</v>
      </c>
      <c r="F145" s="629">
        <v>2</v>
      </c>
      <c r="G145" s="534" t="s">
        <v>2023</v>
      </c>
      <c r="H145" s="533" t="s">
        <v>57</v>
      </c>
      <c r="I145" s="533" t="s">
        <v>2065</v>
      </c>
      <c r="J145" s="533" t="s">
        <v>2064</v>
      </c>
      <c r="K145" s="532"/>
      <c r="L145" s="531"/>
    </row>
    <row r="146" spans="1:12" ht="20.25" customHeight="1" x14ac:dyDescent="0.15">
      <c r="A146" s="627">
        <v>78460</v>
      </c>
      <c r="B146" s="536" t="s">
        <v>2331</v>
      </c>
      <c r="C146" s="535" t="s">
        <v>2100</v>
      </c>
      <c r="D146" s="534" t="s">
        <v>10</v>
      </c>
      <c r="E146" s="534" t="s">
        <v>2008</v>
      </c>
      <c r="F146" s="629">
        <v>2</v>
      </c>
      <c r="G146" s="534" t="s">
        <v>2023</v>
      </c>
      <c r="H146" s="533" t="s">
        <v>57</v>
      </c>
      <c r="I146" s="533" t="s">
        <v>2065</v>
      </c>
      <c r="J146" s="533" t="s">
        <v>2064</v>
      </c>
      <c r="K146" s="532"/>
      <c r="L146" s="531"/>
    </row>
    <row r="147" spans="1:12" ht="20.25" customHeight="1" x14ac:dyDescent="0.15">
      <c r="A147" s="627">
        <v>78461</v>
      </c>
      <c r="B147" s="536" t="s">
        <v>2330</v>
      </c>
      <c r="C147" s="535" t="s">
        <v>2329</v>
      </c>
      <c r="D147" s="534" t="s">
        <v>10</v>
      </c>
      <c r="E147" s="534" t="s">
        <v>2008</v>
      </c>
      <c r="F147" s="629">
        <v>2</v>
      </c>
      <c r="G147" s="534" t="s">
        <v>2023</v>
      </c>
      <c r="H147" s="533" t="s">
        <v>57</v>
      </c>
      <c r="I147" s="533" t="s">
        <v>2065</v>
      </c>
      <c r="J147" s="533" t="s">
        <v>2064</v>
      </c>
      <c r="K147" s="532"/>
      <c r="L147" s="531"/>
    </row>
    <row r="148" spans="1:12" ht="20.25" customHeight="1" x14ac:dyDescent="0.15">
      <c r="A148" s="627">
        <v>78462</v>
      </c>
      <c r="B148" s="536" t="s">
        <v>2328</v>
      </c>
      <c r="C148" s="535" t="s">
        <v>2327</v>
      </c>
      <c r="D148" s="534" t="s">
        <v>10</v>
      </c>
      <c r="E148" s="534" t="s">
        <v>2008</v>
      </c>
      <c r="F148" s="629">
        <v>2</v>
      </c>
      <c r="G148" s="534" t="s">
        <v>2023</v>
      </c>
      <c r="H148" s="533" t="s">
        <v>57</v>
      </c>
      <c r="I148" s="533" t="s">
        <v>2065</v>
      </c>
      <c r="J148" s="533" t="s">
        <v>2064</v>
      </c>
      <c r="K148" s="532"/>
      <c r="L148" s="531"/>
    </row>
    <row r="149" spans="1:12" ht="20.25" customHeight="1" x14ac:dyDescent="0.15">
      <c r="A149" s="627">
        <v>78463</v>
      </c>
      <c r="B149" s="536" t="s">
        <v>2326</v>
      </c>
      <c r="C149" s="535" t="s">
        <v>2325</v>
      </c>
      <c r="D149" s="534" t="s">
        <v>10</v>
      </c>
      <c r="E149" s="534" t="s">
        <v>2008</v>
      </c>
      <c r="F149" s="629">
        <v>2</v>
      </c>
      <c r="G149" s="534" t="s">
        <v>2030</v>
      </c>
      <c r="H149" s="533" t="s">
        <v>57</v>
      </c>
      <c r="I149" s="533" t="s">
        <v>2065</v>
      </c>
      <c r="J149" s="533" t="s">
        <v>2064</v>
      </c>
      <c r="K149" s="532"/>
      <c r="L149" s="531"/>
    </row>
    <row r="150" spans="1:12" ht="20.25" customHeight="1" x14ac:dyDescent="0.15">
      <c r="A150" s="627">
        <v>78464</v>
      </c>
      <c r="B150" s="536" t="s">
        <v>2324</v>
      </c>
      <c r="C150" s="535" t="s">
        <v>2285</v>
      </c>
      <c r="D150" s="534" t="s">
        <v>10</v>
      </c>
      <c r="E150" s="534" t="s">
        <v>2008</v>
      </c>
      <c r="F150" s="629">
        <v>1</v>
      </c>
      <c r="G150" s="534" t="s">
        <v>2007</v>
      </c>
      <c r="H150" s="533" t="s">
        <v>57</v>
      </c>
      <c r="I150" s="533" t="s">
        <v>2065</v>
      </c>
      <c r="J150" s="533" t="s">
        <v>2064</v>
      </c>
      <c r="K150" s="532"/>
      <c r="L150" s="531"/>
    </row>
    <row r="151" spans="1:12" ht="20.25" customHeight="1" x14ac:dyDescent="0.15">
      <c r="A151" s="627">
        <v>78465</v>
      </c>
      <c r="B151" s="536" t="s">
        <v>2323</v>
      </c>
      <c r="C151" s="535" t="s">
        <v>2013</v>
      </c>
      <c r="D151" s="534" t="s">
        <v>10</v>
      </c>
      <c r="E151" s="534" t="s">
        <v>2008</v>
      </c>
      <c r="F151" s="629">
        <v>1</v>
      </c>
      <c r="G151" s="534" t="s">
        <v>2007</v>
      </c>
      <c r="H151" s="533" t="s">
        <v>57</v>
      </c>
      <c r="I151" s="533" t="s">
        <v>2065</v>
      </c>
      <c r="J151" s="533" t="s">
        <v>2064</v>
      </c>
      <c r="K151" s="532"/>
      <c r="L151" s="531"/>
    </row>
    <row r="152" spans="1:12" ht="20.25" customHeight="1" x14ac:dyDescent="0.15">
      <c r="A152" s="627">
        <v>78466</v>
      </c>
      <c r="B152" s="536" t="s">
        <v>2322</v>
      </c>
      <c r="C152" s="535" t="s">
        <v>2120</v>
      </c>
      <c r="D152" s="534" t="s">
        <v>10</v>
      </c>
      <c r="E152" s="534" t="s">
        <v>2008</v>
      </c>
      <c r="F152" s="629">
        <v>1</v>
      </c>
      <c r="G152" s="534" t="s">
        <v>2007</v>
      </c>
      <c r="H152" s="533" t="s">
        <v>57</v>
      </c>
      <c r="I152" s="533" t="s">
        <v>2065</v>
      </c>
      <c r="J152" s="533" t="s">
        <v>2064</v>
      </c>
      <c r="K152" s="532"/>
      <c r="L152" s="531"/>
    </row>
    <row r="153" spans="1:12" ht="20.25" customHeight="1" x14ac:dyDescent="0.15">
      <c r="A153" s="627">
        <v>78469</v>
      </c>
      <c r="B153" s="536" t="s">
        <v>2321</v>
      </c>
      <c r="C153" s="535" t="s">
        <v>2320</v>
      </c>
      <c r="D153" s="534" t="s">
        <v>10</v>
      </c>
      <c r="E153" s="534" t="s">
        <v>2008</v>
      </c>
      <c r="F153" s="629">
        <v>2</v>
      </c>
      <c r="G153" s="534" t="s">
        <v>2023</v>
      </c>
      <c r="H153" s="533" t="s">
        <v>57</v>
      </c>
      <c r="I153" s="533" t="s">
        <v>2055</v>
      </c>
      <c r="J153" s="533" t="s">
        <v>2054</v>
      </c>
      <c r="K153" s="532"/>
      <c r="L153" s="531"/>
    </row>
    <row r="154" spans="1:12" ht="20.25" customHeight="1" x14ac:dyDescent="0.15">
      <c r="A154" s="627">
        <v>78470</v>
      </c>
      <c r="B154" s="536" t="s">
        <v>2319</v>
      </c>
      <c r="C154" s="535" t="s">
        <v>2318</v>
      </c>
      <c r="D154" s="534" t="s">
        <v>10</v>
      </c>
      <c r="E154" s="534" t="s">
        <v>2008</v>
      </c>
      <c r="F154" s="629">
        <v>2</v>
      </c>
      <c r="G154" s="534" t="s">
        <v>2023</v>
      </c>
      <c r="H154" s="533" t="s">
        <v>57</v>
      </c>
      <c r="I154" s="533" t="s">
        <v>2055</v>
      </c>
      <c r="J154" s="533" t="s">
        <v>2054</v>
      </c>
      <c r="K154" s="532"/>
      <c r="L154" s="531"/>
    </row>
    <row r="155" spans="1:12" ht="20.25" customHeight="1" x14ac:dyDescent="0.15">
      <c r="A155" s="627">
        <v>78471</v>
      </c>
      <c r="B155" s="536" t="s">
        <v>2317</v>
      </c>
      <c r="C155" s="535" t="s">
        <v>2031</v>
      </c>
      <c r="D155" s="534" t="s">
        <v>10</v>
      </c>
      <c r="E155" s="534" t="s">
        <v>2008</v>
      </c>
      <c r="F155" s="629">
        <v>2</v>
      </c>
      <c r="G155" s="534" t="s">
        <v>2077</v>
      </c>
      <c r="H155" s="533" t="s">
        <v>57</v>
      </c>
      <c r="I155" s="533" t="s">
        <v>2055</v>
      </c>
      <c r="J155" s="533" t="s">
        <v>2054</v>
      </c>
      <c r="K155" s="532"/>
      <c r="L155" s="531"/>
    </row>
    <row r="156" spans="1:12" ht="20.25" customHeight="1" x14ac:dyDescent="0.15">
      <c r="A156" s="627">
        <v>78472</v>
      </c>
      <c r="B156" s="536" t="s">
        <v>2316</v>
      </c>
      <c r="C156" s="535" t="s">
        <v>2009</v>
      </c>
      <c r="D156" s="534" t="s">
        <v>10</v>
      </c>
      <c r="E156" s="534" t="s">
        <v>2008</v>
      </c>
      <c r="F156" s="629">
        <v>2</v>
      </c>
      <c r="G156" s="534" t="s">
        <v>2023</v>
      </c>
      <c r="H156" s="533" t="s">
        <v>57</v>
      </c>
      <c r="I156" s="533" t="s">
        <v>2055</v>
      </c>
      <c r="J156" s="533" t="s">
        <v>2054</v>
      </c>
      <c r="K156" s="532"/>
      <c r="L156" s="531"/>
    </row>
    <row r="157" spans="1:12" ht="20.25" customHeight="1" x14ac:dyDescent="0.15">
      <c r="A157" s="627">
        <v>78474</v>
      </c>
      <c r="B157" s="536" t="s">
        <v>2315</v>
      </c>
      <c r="C157" s="535" t="s">
        <v>2100</v>
      </c>
      <c r="D157" s="534" t="s">
        <v>10</v>
      </c>
      <c r="E157" s="534" t="s">
        <v>2008</v>
      </c>
      <c r="F157" s="629">
        <v>2</v>
      </c>
      <c r="G157" s="534" t="s">
        <v>2023</v>
      </c>
      <c r="H157" s="533" t="s">
        <v>57</v>
      </c>
      <c r="I157" s="533" t="s">
        <v>2039</v>
      </c>
      <c r="J157" s="533" t="s">
        <v>2038</v>
      </c>
      <c r="K157" s="532"/>
      <c r="L157" s="531"/>
    </row>
    <row r="158" spans="1:12" ht="20.25" customHeight="1" x14ac:dyDescent="0.15">
      <c r="A158" s="627">
        <v>78475</v>
      </c>
      <c r="B158" s="536" t="s">
        <v>2314</v>
      </c>
      <c r="C158" s="535" t="s">
        <v>2249</v>
      </c>
      <c r="D158" s="534" t="s">
        <v>10</v>
      </c>
      <c r="E158" s="534" t="s">
        <v>2008</v>
      </c>
      <c r="F158" s="629">
        <v>2</v>
      </c>
      <c r="G158" s="534" t="s">
        <v>2023</v>
      </c>
      <c r="H158" s="533" t="s">
        <v>57</v>
      </c>
      <c r="I158" s="533" t="s">
        <v>2039</v>
      </c>
      <c r="J158" s="533" t="s">
        <v>2038</v>
      </c>
      <c r="K158" s="532"/>
      <c r="L158" s="531"/>
    </row>
    <row r="159" spans="1:12" ht="20.25" customHeight="1" x14ac:dyDescent="0.15">
      <c r="A159" s="627">
        <v>78476</v>
      </c>
      <c r="B159" s="536" t="s">
        <v>2313</v>
      </c>
      <c r="C159" s="535" t="s">
        <v>2312</v>
      </c>
      <c r="D159" s="534" t="s">
        <v>10</v>
      </c>
      <c r="E159" s="534" t="s">
        <v>2008</v>
      </c>
      <c r="F159" s="629">
        <v>2</v>
      </c>
      <c r="G159" s="534" t="s">
        <v>2023</v>
      </c>
      <c r="H159" s="533" t="s">
        <v>57</v>
      </c>
      <c r="I159" s="533" t="s">
        <v>2039</v>
      </c>
      <c r="J159" s="533" t="s">
        <v>2038</v>
      </c>
      <c r="K159" s="532"/>
      <c r="L159" s="531"/>
    </row>
    <row r="160" spans="1:12" ht="20.25" customHeight="1" x14ac:dyDescent="0.15">
      <c r="A160" s="627">
        <v>78477</v>
      </c>
      <c r="B160" s="536" t="s">
        <v>2311</v>
      </c>
      <c r="C160" s="535" t="s">
        <v>2132</v>
      </c>
      <c r="D160" s="534" t="s">
        <v>10</v>
      </c>
      <c r="E160" s="534" t="s">
        <v>2008</v>
      </c>
      <c r="F160" s="629">
        <v>2</v>
      </c>
      <c r="G160" s="534" t="s">
        <v>2042</v>
      </c>
      <c r="H160" s="533" t="s">
        <v>57</v>
      </c>
      <c r="I160" s="533" t="s">
        <v>2039</v>
      </c>
      <c r="J160" s="533" t="s">
        <v>2038</v>
      </c>
      <c r="K160" s="532"/>
      <c r="L160" s="531"/>
    </row>
    <row r="161" spans="1:12" ht="20.25" customHeight="1" x14ac:dyDescent="0.15">
      <c r="A161" s="627">
        <v>78478</v>
      </c>
      <c r="B161" s="536" t="s">
        <v>2310</v>
      </c>
      <c r="C161" s="535" t="s">
        <v>2094</v>
      </c>
      <c r="D161" s="534" t="s">
        <v>10</v>
      </c>
      <c r="E161" s="534" t="s">
        <v>2008</v>
      </c>
      <c r="F161" s="629">
        <v>2</v>
      </c>
      <c r="G161" s="534" t="s">
        <v>2023</v>
      </c>
      <c r="H161" s="533" t="s">
        <v>57</v>
      </c>
      <c r="I161" s="533" t="s">
        <v>2039</v>
      </c>
      <c r="J161" s="533" t="s">
        <v>2038</v>
      </c>
      <c r="K161" s="532"/>
      <c r="L161" s="531"/>
    </row>
    <row r="162" spans="1:12" ht="20.25" customHeight="1" x14ac:dyDescent="0.15">
      <c r="A162" s="627">
        <v>78516</v>
      </c>
      <c r="B162" s="536" t="s">
        <v>2309</v>
      </c>
      <c r="C162" s="535" t="s">
        <v>2090</v>
      </c>
      <c r="D162" s="534" t="s">
        <v>10</v>
      </c>
      <c r="E162" s="534" t="s">
        <v>2008</v>
      </c>
      <c r="F162" s="629">
        <v>2</v>
      </c>
      <c r="G162" s="534" t="s">
        <v>2087</v>
      </c>
      <c r="H162" s="533" t="s">
        <v>2035</v>
      </c>
      <c r="I162" s="533" t="s">
        <v>2076</v>
      </c>
      <c r="J162" s="533" t="s">
        <v>2075</v>
      </c>
      <c r="K162" s="532"/>
      <c r="L162" s="531"/>
    </row>
    <row r="163" spans="1:12" ht="20.25" customHeight="1" x14ac:dyDescent="0.15">
      <c r="A163" s="627">
        <v>78517</v>
      </c>
      <c r="B163" s="536" t="s">
        <v>2089</v>
      </c>
      <c r="C163" s="535" t="s">
        <v>2088</v>
      </c>
      <c r="D163" s="534" t="s">
        <v>10</v>
      </c>
      <c r="E163" s="534" t="s">
        <v>2008</v>
      </c>
      <c r="F163" s="629">
        <v>2</v>
      </c>
      <c r="G163" s="534" t="s">
        <v>2087</v>
      </c>
      <c r="H163" s="533" t="s">
        <v>2035</v>
      </c>
      <c r="I163" s="533" t="s">
        <v>2076</v>
      </c>
      <c r="J163" s="533" t="s">
        <v>2075</v>
      </c>
      <c r="K163" s="532"/>
      <c r="L163" s="531"/>
    </row>
    <row r="164" spans="1:12" ht="20.25" customHeight="1" x14ac:dyDescent="0.15">
      <c r="A164" s="627">
        <v>78557</v>
      </c>
      <c r="B164" s="536" t="s">
        <v>2308</v>
      </c>
      <c r="C164" s="535" t="s">
        <v>2011</v>
      </c>
      <c r="D164" s="534" t="s">
        <v>10</v>
      </c>
      <c r="E164" s="534" t="s">
        <v>2008</v>
      </c>
      <c r="F164" s="629">
        <v>2</v>
      </c>
      <c r="G164" s="534" t="s">
        <v>2087</v>
      </c>
      <c r="H164" s="533" t="s">
        <v>2035</v>
      </c>
      <c r="I164" s="533" t="s">
        <v>2076</v>
      </c>
      <c r="J164" s="533" t="s">
        <v>2075</v>
      </c>
      <c r="K164" s="532"/>
      <c r="L164" s="531"/>
    </row>
    <row r="165" spans="1:12" ht="20.25" customHeight="1" x14ac:dyDescent="0.15">
      <c r="A165" s="627">
        <v>78577</v>
      </c>
      <c r="B165" s="536" t="s">
        <v>2305</v>
      </c>
      <c r="C165" s="535" t="s">
        <v>2083</v>
      </c>
      <c r="D165" s="534" t="s">
        <v>10</v>
      </c>
      <c r="E165" s="534" t="s">
        <v>2008</v>
      </c>
      <c r="F165" s="629">
        <v>2</v>
      </c>
      <c r="G165" s="534" t="s">
        <v>2030</v>
      </c>
      <c r="H165" s="533" t="s">
        <v>2035</v>
      </c>
      <c r="I165" s="533" t="s">
        <v>2076</v>
      </c>
      <c r="J165" s="533" t="s">
        <v>2075</v>
      </c>
      <c r="K165" s="532"/>
      <c r="L165" s="531"/>
    </row>
    <row r="166" spans="1:12" ht="20.25" customHeight="1" x14ac:dyDescent="0.15">
      <c r="A166" s="627">
        <v>78520</v>
      </c>
      <c r="B166" s="536" t="s">
        <v>2089</v>
      </c>
      <c r="C166" s="535" t="s">
        <v>2088</v>
      </c>
      <c r="D166" s="534" t="s">
        <v>10</v>
      </c>
      <c r="E166" s="534" t="s">
        <v>2008</v>
      </c>
      <c r="F166" s="629">
        <v>2</v>
      </c>
      <c r="G166" s="534" t="s">
        <v>2087</v>
      </c>
      <c r="H166" s="533" t="s">
        <v>2035</v>
      </c>
      <c r="I166" s="533" t="s">
        <v>2065</v>
      </c>
      <c r="J166" s="533" t="s">
        <v>2064</v>
      </c>
      <c r="K166" s="532"/>
      <c r="L166" s="531"/>
    </row>
    <row r="167" spans="1:12" ht="20.25" customHeight="1" x14ac:dyDescent="0.15">
      <c r="A167" s="627">
        <v>78558</v>
      </c>
      <c r="B167" s="536" t="s">
        <v>2307</v>
      </c>
      <c r="C167" s="535" t="s">
        <v>2013</v>
      </c>
      <c r="D167" s="534" t="s">
        <v>10</v>
      </c>
      <c r="E167" s="534" t="s">
        <v>2008</v>
      </c>
      <c r="F167" s="629">
        <v>2</v>
      </c>
      <c r="G167" s="534" t="s">
        <v>2087</v>
      </c>
      <c r="H167" s="533" t="s">
        <v>2035</v>
      </c>
      <c r="I167" s="533" t="s">
        <v>2065</v>
      </c>
      <c r="J167" s="533" t="s">
        <v>2064</v>
      </c>
      <c r="K167" s="532"/>
      <c r="L167" s="531"/>
    </row>
    <row r="168" spans="1:12" ht="20.25" customHeight="1" x14ac:dyDescent="0.15">
      <c r="A168" s="627">
        <v>78559</v>
      </c>
      <c r="B168" s="536" t="s">
        <v>2072</v>
      </c>
      <c r="C168" s="535" t="s">
        <v>2306</v>
      </c>
      <c r="D168" s="534" t="s">
        <v>10</v>
      </c>
      <c r="E168" s="534" t="s">
        <v>2008</v>
      </c>
      <c r="F168" s="629">
        <v>2</v>
      </c>
      <c r="G168" s="534" t="s">
        <v>2023</v>
      </c>
      <c r="H168" s="533" t="s">
        <v>2035</v>
      </c>
      <c r="I168" s="533" t="s">
        <v>2065</v>
      </c>
      <c r="J168" s="533" t="s">
        <v>2064</v>
      </c>
      <c r="K168" s="532"/>
      <c r="L168" s="531"/>
    </row>
    <row r="169" spans="1:12" ht="20.25" customHeight="1" x14ac:dyDescent="0.15">
      <c r="A169" s="627">
        <v>78560</v>
      </c>
      <c r="B169" s="536" t="s">
        <v>2139</v>
      </c>
      <c r="C169" s="535" t="s">
        <v>2254</v>
      </c>
      <c r="D169" s="534" t="s">
        <v>10</v>
      </c>
      <c r="E169" s="534" t="s">
        <v>2008</v>
      </c>
      <c r="F169" s="629">
        <v>2</v>
      </c>
      <c r="G169" s="534" t="s">
        <v>2023</v>
      </c>
      <c r="H169" s="533" t="s">
        <v>2035</v>
      </c>
      <c r="I169" s="533" t="s">
        <v>2065</v>
      </c>
      <c r="J169" s="533" t="s">
        <v>2064</v>
      </c>
      <c r="K169" s="532"/>
      <c r="L169" s="531"/>
    </row>
    <row r="170" spans="1:12" ht="20.25" customHeight="1" x14ac:dyDescent="0.15">
      <c r="A170" s="627">
        <v>78563</v>
      </c>
      <c r="B170" s="536" t="s">
        <v>2059</v>
      </c>
      <c r="C170" s="535" t="s">
        <v>2058</v>
      </c>
      <c r="D170" s="534" t="s">
        <v>10</v>
      </c>
      <c r="E170" s="534" t="s">
        <v>2008</v>
      </c>
      <c r="F170" s="629">
        <v>1</v>
      </c>
      <c r="G170" s="534" t="s">
        <v>2007</v>
      </c>
      <c r="H170" s="533" t="s">
        <v>2035</v>
      </c>
      <c r="I170" s="533" t="s">
        <v>2065</v>
      </c>
      <c r="J170" s="533" t="s">
        <v>2064</v>
      </c>
      <c r="K170" s="532"/>
      <c r="L170" s="531"/>
    </row>
    <row r="171" spans="1:12" ht="20.25" customHeight="1" x14ac:dyDescent="0.15">
      <c r="A171" s="627">
        <v>78561</v>
      </c>
      <c r="B171" s="536" t="s">
        <v>2068</v>
      </c>
      <c r="C171" s="535" t="s">
        <v>2058</v>
      </c>
      <c r="D171" s="534" t="s">
        <v>10</v>
      </c>
      <c r="E171" s="534" t="s">
        <v>2008</v>
      </c>
      <c r="F171" s="629">
        <v>1</v>
      </c>
      <c r="G171" s="534" t="s">
        <v>2007</v>
      </c>
      <c r="H171" s="533" t="s">
        <v>2035</v>
      </c>
      <c r="I171" s="533" t="s">
        <v>2055</v>
      </c>
      <c r="J171" s="533" t="s">
        <v>2054</v>
      </c>
      <c r="K171" s="532"/>
      <c r="L171" s="531"/>
    </row>
    <row r="172" spans="1:12" ht="20.25" customHeight="1" x14ac:dyDescent="0.15">
      <c r="A172" s="627">
        <v>78578</v>
      </c>
      <c r="B172" s="536" t="s">
        <v>2305</v>
      </c>
      <c r="C172" s="535" t="s">
        <v>2083</v>
      </c>
      <c r="D172" s="534" t="s">
        <v>10</v>
      </c>
      <c r="E172" s="534" t="s">
        <v>2008</v>
      </c>
      <c r="F172" s="629">
        <v>2</v>
      </c>
      <c r="G172" s="534" t="s">
        <v>2030</v>
      </c>
      <c r="H172" s="533" t="s">
        <v>2035</v>
      </c>
      <c r="I172" s="533" t="s">
        <v>2055</v>
      </c>
      <c r="J172" s="533" t="s">
        <v>2054</v>
      </c>
      <c r="K172" s="532"/>
      <c r="L172" s="531"/>
    </row>
    <row r="173" spans="1:12" ht="20.25" customHeight="1" x14ac:dyDescent="0.15">
      <c r="A173" s="627">
        <v>78568</v>
      </c>
      <c r="B173" s="536" t="s">
        <v>2304</v>
      </c>
      <c r="C173" s="535" t="s">
        <v>2303</v>
      </c>
      <c r="D173" s="534" t="s">
        <v>10</v>
      </c>
      <c r="E173" s="534" t="s">
        <v>2008</v>
      </c>
      <c r="F173" s="629">
        <v>2</v>
      </c>
      <c r="G173" s="534" t="s">
        <v>2023</v>
      </c>
      <c r="H173" s="533" t="s">
        <v>2035</v>
      </c>
      <c r="I173" s="533" t="s">
        <v>2039</v>
      </c>
      <c r="J173" s="533" t="s">
        <v>2038</v>
      </c>
      <c r="K173" s="532"/>
      <c r="L173" s="531"/>
    </row>
    <row r="174" spans="1:12" ht="20.25" customHeight="1" x14ac:dyDescent="0.15">
      <c r="A174" s="627">
        <v>78569</v>
      </c>
      <c r="B174" s="536" t="s">
        <v>2139</v>
      </c>
      <c r="C174" s="535" t="s">
        <v>2138</v>
      </c>
      <c r="D174" s="534" t="s">
        <v>10</v>
      </c>
      <c r="E174" s="534" t="s">
        <v>2008</v>
      </c>
      <c r="F174" s="629">
        <v>2</v>
      </c>
      <c r="G174" s="534" t="s">
        <v>2023</v>
      </c>
      <c r="H174" s="533" t="s">
        <v>2035</v>
      </c>
      <c r="I174" s="533" t="s">
        <v>2039</v>
      </c>
      <c r="J174" s="533" t="s">
        <v>2038</v>
      </c>
      <c r="K174" s="532"/>
      <c r="L174" s="531"/>
    </row>
    <row r="175" spans="1:12" ht="20.25" customHeight="1" x14ac:dyDescent="0.15">
      <c r="A175" s="627">
        <v>78572</v>
      </c>
      <c r="B175" s="536" t="s">
        <v>2302</v>
      </c>
      <c r="C175" s="535" t="s">
        <v>2058</v>
      </c>
      <c r="D175" s="534" t="s">
        <v>10</v>
      </c>
      <c r="E175" s="534" t="s">
        <v>2008</v>
      </c>
      <c r="F175" s="629">
        <v>1</v>
      </c>
      <c r="G175" s="534" t="s">
        <v>2007</v>
      </c>
      <c r="H175" s="533" t="s">
        <v>2035</v>
      </c>
      <c r="I175" s="533" t="s">
        <v>2039</v>
      </c>
      <c r="J175" s="533" t="s">
        <v>2038</v>
      </c>
      <c r="K175" s="532"/>
      <c r="L175" s="531"/>
    </row>
    <row r="176" spans="1:12" ht="20.25" customHeight="1" x14ac:dyDescent="0.15">
      <c r="A176" s="627">
        <v>78573</v>
      </c>
      <c r="B176" s="536" t="s">
        <v>2244</v>
      </c>
      <c r="C176" s="535" t="s">
        <v>2243</v>
      </c>
      <c r="D176" s="534" t="s">
        <v>10</v>
      </c>
      <c r="E176" s="534" t="s">
        <v>2008</v>
      </c>
      <c r="F176" s="629">
        <v>2</v>
      </c>
      <c r="G176" s="534" t="s">
        <v>2049</v>
      </c>
      <c r="H176" s="533" t="s">
        <v>2035</v>
      </c>
      <c r="I176" s="533" t="s">
        <v>2039</v>
      </c>
      <c r="J176" s="533" t="s">
        <v>2038</v>
      </c>
      <c r="K176" s="532"/>
      <c r="L176" s="541" t="s">
        <v>79</v>
      </c>
    </row>
    <row r="177" spans="1:12" ht="20.25" customHeight="1" x14ac:dyDescent="0.15">
      <c r="A177" s="627">
        <v>78574</v>
      </c>
      <c r="B177" s="536" t="s">
        <v>2301</v>
      </c>
      <c r="C177" s="535" t="s">
        <v>2052</v>
      </c>
      <c r="D177" s="534" t="s">
        <v>10</v>
      </c>
      <c r="E177" s="534" t="s">
        <v>2008</v>
      </c>
      <c r="F177" s="629">
        <v>2</v>
      </c>
      <c r="G177" s="534" t="s">
        <v>2023</v>
      </c>
      <c r="H177" s="533" t="s">
        <v>2035</v>
      </c>
      <c r="I177" s="533" t="s">
        <v>2034</v>
      </c>
      <c r="J177" s="533" t="s">
        <v>2033</v>
      </c>
      <c r="K177" s="532"/>
      <c r="L177" s="531"/>
    </row>
    <row r="178" spans="1:12" ht="20.25" customHeight="1" x14ac:dyDescent="0.15">
      <c r="A178" s="627">
        <v>78727</v>
      </c>
      <c r="B178" s="536" t="s">
        <v>2300</v>
      </c>
      <c r="C178" s="535" t="s">
        <v>2036</v>
      </c>
      <c r="D178" s="534" t="s">
        <v>10</v>
      </c>
      <c r="E178" s="534" t="s">
        <v>2008</v>
      </c>
      <c r="F178" s="629">
        <v>2</v>
      </c>
      <c r="G178" s="534" t="s">
        <v>2023</v>
      </c>
      <c r="H178" s="533" t="s">
        <v>2035</v>
      </c>
      <c r="I178" s="533" t="s">
        <v>2034</v>
      </c>
      <c r="J178" s="533" t="s">
        <v>2033</v>
      </c>
      <c r="K178" s="532"/>
      <c r="L178" s="531"/>
    </row>
    <row r="179" spans="1:12" ht="20.25" customHeight="1" x14ac:dyDescent="0.15">
      <c r="A179" s="627">
        <v>78904</v>
      </c>
      <c r="B179" s="536" t="s">
        <v>2299</v>
      </c>
      <c r="C179" s="535" t="s">
        <v>2298</v>
      </c>
      <c r="D179" s="534" t="s">
        <v>10</v>
      </c>
      <c r="E179" s="534" t="s">
        <v>2008</v>
      </c>
      <c r="F179" s="629">
        <v>2</v>
      </c>
      <c r="G179" s="534" t="s">
        <v>2087</v>
      </c>
      <c r="H179" s="533" t="s">
        <v>2006</v>
      </c>
      <c r="I179" s="533"/>
      <c r="J179" s="533"/>
      <c r="K179" s="532"/>
      <c r="L179" s="541" t="s">
        <v>79</v>
      </c>
    </row>
    <row r="180" spans="1:12" ht="20.25" customHeight="1" x14ac:dyDescent="0.15">
      <c r="A180" s="627">
        <v>78907</v>
      </c>
      <c r="B180" s="536" t="s">
        <v>2297</v>
      </c>
      <c r="C180" s="535" t="s">
        <v>2296</v>
      </c>
      <c r="D180" s="534" t="s">
        <v>10</v>
      </c>
      <c r="E180" s="534" t="s">
        <v>2008</v>
      </c>
      <c r="F180" s="629">
        <v>2</v>
      </c>
      <c r="G180" s="534" t="s">
        <v>2023</v>
      </c>
      <c r="H180" s="533" t="s">
        <v>2006</v>
      </c>
      <c r="I180" s="533"/>
      <c r="J180" s="533"/>
      <c r="K180" s="532"/>
      <c r="L180" s="531"/>
    </row>
    <row r="181" spans="1:12" ht="20.25" customHeight="1" x14ac:dyDescent="0.15">
      <c r="A181" s="627">
        <v>78908</v>
      </c>
      <c r="B181" s="536" t="s">
        <v>2295</v>
      </c>
      <c r="C181" s="535" t="s">
        <v>2294</v>
      </c>
      <c r="D181" s="534" t="s">
        <v>10</v>
      </c>
      <c r="E181" s="534" t="s">
        <v>2008</v>
      </c>
      <c r="F181" s="629">
        <v>2</v>
      </c>
      <c r="G181" s="534" t="s">
        <v>2023</v>
      </c>
      <c r="H181" s="533" t="s">
        <v>2006</v>
      </c>
      <c r="I181" s="533"/>
      <c r="J181" s="533"/>
      <c r="K181" s="532"/>
      <c r="L181" s="531"/>
    </row>
    <row r="182" spans="1:12" ht="20.25" customHeight="1" x14ac:dyDescent="0.15">
      <c r="A182" s="627">
        <v>78909</v>
      </c>
      <c r="B182" s="536" t="s">
        <v>2293</v>
      </c>
      <c r="C182" s="535" t="s">
        <v>2292</v>
      </c>
      <c r="D182" s="534" t="s">
        <v>10</v>
      </c>
      <c r="E182" s="534" t="s">
        <v>2008</v>
      </c>
      <c r="F182" s="629">
        <v>2</v>
      </c>
      <c r="G182" s="534" t="s">
        <v>2291</v>
      </c>
      <c r="H182" s="533" t="s">
        <v>2006</v>
      </c>
      <c r="I182" s="533"/>
      <c r="J182" s="533"/>
      <c r="K182" s="532"/>
      <c r="L182" s="531"/>
    </row>
    <row r="183" spans="1:12" ht="20.25" customHeight="1" x14ac:dyDescent="0.15">
      <c r="A183" s="627">
        <v>78910</v>
      </c>
      <c r="B183" s="536" t="s">
        <v>2290</v>
      </c>
      <c r="C183" s="535" t="s">
        <v>2289</v>
      </c>
      <c r="D183" s="534" t="s">
        <v>10</v>
      </c>
      <c r="E183" s="534" t="s">
        <v>2008</v>
      </c>
      <c r="F183" s="629">
        <v>2</v>
      </c>
      <c r="G183" s="534" t="s">
        <v>2030</v>
      </c>
      <c r="H183" s="533" t="s">
        <v>2006</v>
      </c>
      <c r="I183" s="533"/>
      <c r="J183" s="533"/>
      <c r="K183" s="532"/>
      <c r="L183" s="531"/>
    </row>
    <row r="184" spans="1:12" ht="20.25" customHeight="1" x14ac:dyDescent="0.15">
      <c r="A184" s="627">
        <v>78911</v>
      </c>
      <c r="B184" s="536" t="s">
        <v>2027</v>
      </c>
      <c r="C184" s="535" t="s">
        <v>2026</v>
      </c>
      <c r="D184" s="534" t="s">
        <v>10</v>
      </c>
      <c r="E184" s="534" t="s">
        <v>2008</v>
      </c>
      <c r="F184" s="629">
        <v>2</v>
      </c>
      <c r="G184" s="534" t="s">
        <v>2023</v>
      </c>
      <c r="H184" s="533" t="s">
        <v>2006</v>
      </c>
      <c r="I184" s="533"/>
      <c r="J184" s="533"/>
      <c r="K184" s="532"/>
      <c r="L184" s="531"/>
    </row>
    <row r="185" spans="1:12" ht="20.25" customHeight="1" x14ac:dyDescent="0.15">
      <c r="A185" s="627">
        <v>78912</v>
      </c>
      <c r="B185" s="536" t="s">
        <v>2288</v>
      </c>
      <c r="C185" s="535" t="s">
        <v>2287</v>
      </c>
      <c r="D185" s="534" t="s">
        <v>10</v>
      </c>
      <c r="E185" s="534" t="s">
        <v>2008</v>
      </c>
      <c r="F185" s="629">
        <v>2</v>
      </c>
      <c r="G185" s="534" t="s">
        <v>2023</v>
      </c>
      <c r="H185" s="533" t="s">
        <v>2006</v>
      </c>
      <c r="I185" s="533"/>
      <c r="J185" s="533"/>
      <c r="K185" s="532"/>
      <c r="L185" s="531"/>
    </row>
    <row r="186" spans="1:12" ht="20.25" customHeight="1" x14ac:dyDescent="0.15">
      <c r="A186" s="627">
        <v>78913</v>
      </c>
      <c r="B186" s="536" t="s">
        <v>2286</v>
      </c>
      <c r="C186" s="535" t="s">
        <v>2285</v>
      </c>
      <c r="D186" s="534" t="s">
        <v>10</v>
      </c>
      <c r="E186" s="534" t="s">
        <v>2008</v>
      </c>
      <c r="F186" s="629">
        <v>2</v>
      </c>
      <c r="G186" s="534" t="s">
        <v>2087</v>
      </c>
      <c r="H186" s="533" t="s">
        <v>2006</v>
      </c>
      <c r="I186" s="533"/>
      <c r="J186" s="533"/>
      <c r="K186" s="532"/>
      <c r="L186" s="531"/>
    </row>
    <row r="187" spans="1:12" ht="20.25" customHeight="1" x14ac:dyDescent="0.15">
      <c r="A187" s="627">
        <v>78926</v>
      </c>
      <c r="B187" s="536" t="s">
        <v>2284</v>
      </c>
      <c r="C187" s="535" t="s">
        <v>2283</v>
      </c>
      <c r="D187" s="534" t="s">
        <v>10</v>
      </c>
      <c r="E187" s="534" t="s">
        <v>2008</v>
      </c>
      <c r="F187" s="629">
        <v>2</v>
      </c>
      <c r="G187" s="534" t="s">
        <v>2023</v>
      </c>
      <c r="H187" s="533" t="s">
        <v>2006</v>
      </c>
      <c r="I187" s="533"/>
      <c r="J187" s="533"/>
      <c r="K187" s="532"/>
      <c r="L187" s="531"/>
    </row>
    <row r="188" spans="1:12" ht="20.25" customHeight="1" x14ac:dyDescent="0.15">
      <c r="A188" s="627">
        <v>78927</v>
      </c>
      <c r="B188" s="536" t="s">
        <v>2282</v>
      </c>
      <c r="C188" s="535" t="s">
        <v>2062</v>
      </c>
      <c r="D188" s="534" t="s">
        <v>10</v>
      </c>
      <c r="E188" s="534" t="s">
        <v>2008</v>
      </c>
      <c r="F188" s="629">
        <v>2</v>
      </c>
      <c r="G188" s="534" t="s">
        <v>2087</v>
      </c>
      <c r="H188" s="533" t="s">
        <v>2006</v>
      </c>
      <c r="I188" s="533"/>
      <c r="J188" s="533"/>
      <c r="K188" s="532"/>
      <c r="L188" s="531"/>
    </row>
    <row r="189" spans="1:12" ht="20.25" customHeight="1" x14ac:dyDescent="0.15">
      <c r="A189" s="627">
        <v>79603</v>
      </c>
      <c r="B189" s="536" t="s">
        <v>2079</v>
      </c>
      <c r="C189" s="535" t="s">
        <v>2281</v>
      </c>
      <c r="D189" s="534" t="s">
        <v>60</v>
      </c>
      <c r="E189" s="534" t="s">
        <v>2008</v>
      </c>
      <c r="F189" s="629">
        <v>2</v>
      </c>
      <c r="G189" s="534" t="s">
        <v>2077</v>
      </c>
      <c r="H189" s="533" t="s">
        <v>2240</v>
      </c>
      <c r="I189" s="533" t="s">
        <v>2076</v>
      </c>
      <c r="J189" s="533" t="s">
        <v>2075</v>
      </c>
      <c r="K189" s="532"/>
      <c r="L189" s="531"/>
    </row>
    <row r="190" spans="1:12" ht="20.25" customHeight="1" x14ac:dyDescent="0.15">
      <c r="A190" s="627">
        <v>79604</v>
      </c>
      <c r="B190" s="536" t="s">
        <v>2280</v>
      </c>
      <c r="C190" s="535" t="s">
        <v>2279</v>
      </c>
      <c r="D190" s="534" t="s">
        <v>60</v>
      </c>
      <c r="E190" s="534" t="s">
        <v>2008</v>
      </c>
      <c r="F190" s="629">
        <v>2</v>
      </c>
      <c r="G190" s="534" t="s">
        <v>2023</v>
      </c>
      <c r="H190" s="533" t="s">
        <v>2240</v>
      </c>
      <c r="I190" s="533" t="s">
        <v>2065</v>
      </c>
      <c r="J190" s="533" t="s">
        <v>2064</v>
      </c>
      <c r="K190" s="532"/>
      <c r="L190" s="531"/>
    </row>
    <row r="191" spans="1:12" ht="20.25" customHeight="1" x14ac:dyDescent="0.15">
      <c r="A191" s="627">
        <v>79605</v>
      </c>
      <c r="B191" s="536" t="s">
        <v>2278</v>
      </c>
      <c r="C191" s="535" t="s">
        <v>2277</v>
      </c>
      <c r="D191" s="534" t="s">
        <v>60</v>
      </c>
      <c r="E191" s="534" t="s">
        <v>2008</v>
      </c>
      <c r="F191" s="629">
        <v>2</v>
      </c>
      <c r="G191" s="534" t="s">
        <v>2023</v>
      </c>
      <c r="H191" s="533" t="s">
        <v>2240</v>
      </c>
      <c r="I191" s="533" t="s">
        <v>2065</v>
      </c>
      <c r="J191" s="533" t="s">
        <v>2064</v>
      </c>
      <c r="K191" s="532"/>
      <c r="L191" s="531"/>
    </row>
    <row r="192" spans="1:12" ht="20.25" customHeight="1" x14ac:dyDescent="0.15">
      <c r="A192" s="627">
        <v>79606</v>
      </c>
      <c r="B192" s="536" t="s">
        <v>2276</v>
      </c>
      <c r="C192" s="535" t="s">
        <v>2275</v>
      </c>
      <c r="D192" s="534" t="s">
        <v>60</v>
      </c>
      <c r="E192" s="534" t="s">
        <v>2008</v>
      </c>
      <c r="F192" s="629">
        <v>2</v>
      </c>
      <c r="G192" s="534" t="s">
        <v>2023</v>
      </c>
      <c r="H192" s="533" t="s">
        <v>2240</v>
      </c>
      <c r="I192" s="533" t="s">
        <v>2065</v>
      </c>
      <c r="J192" s="533" t="s">
        <v>2064</v>
      </c>
      <c r="K192" s="532"/>
      <c r="L192" s="531"/>
    </row>
    <row r="193" spans="1:12" ht="20.25" customHeight="1" x14ac:dyDescent="0.15">
      <c r="A193" s="627">
        <v>79607</v>
      </c>
      <c r="B193" s="536" t="s">
        <v>2274</v>
      </c>
      <c r="C193" s="535" t="s">
        <v>2167</v>
      </c>
      <c r="D193" s="534" t="s">
        <v>60</v>
      </c>
      <c r="E193" s="534" t="s">
        <v>2008</v>
      </c>
      <c r="F193" s="629">
        <v>2</v>
      </c>
      <c r="G193" s="534" t="s">
        <v>2042</v>
      </c>
      <c r="H193" s="533" t="s">
        <v>2240</v>
      </c>
      <c r="I193" s="533" t="s">
        <v>2065</v>
      </c>
      <c r="J193" s="533" t="s">
        <v>2064</v>
      </c>
      <c r="K193" s="532"/>
      <c r="L193" s="531"/>
    </row>
    <row r="194" spans="1:12" ht="20.25" customHeight="1" x14ac:dyDescent="0.15">
      <c r="A194" s="627">
        <v>79608</v>
      </c>
      <c r="B194" s="536" t="s">
        <v>2253</v>
      </c>
      <c r="C194" s="535" t="s">
        <v>2083</v>
      </c>
      <c r="D194" s="534" t="s">
        <v>60</v>
      </c>
      <c r="E194" s="534" t="s">
        <v>2008</v>
      </c>
      <c r="F194" s="629">
        <v>2</v>
      </c>
      <c r="G194" s="534" t="s">
        <v>2030</v>
      </c>
      <c r="H194" s="533" t="s">
        <v>2240</v>
      </c>
      <c r="I194" s="533" t="s">
        <v>2065</v>
      </c>
      <c r="J194" s="533" t="s">
        <v>2064</v>
      </c>
      <c r="K194" s="532"/>
      <c r="L194" s="531"/>
    </row>
    <row r="195" spans="1:12" ht="20.25" customHeight="1" x14ac:dyDescent="0.15">
      <c r="A195" s="627">
        <v>79609</v>
      </c>
      <c r="B195" s="536" t="s">
        <v>2273</v>
      </c>
      <c r="C195" s="535" t="s">
        <v>2272</v>
      </c>
      <c r="D195" s="534" t="s">
        <v>60</v>
      </c>
      <c r="E195" s="534" t="s">
        <v>2008</v>
      </c>
      <c r="F195" s="629">
        <v>2</v>
      </c>
      <c r="G195" s="534" t="s">
        <v>2023</v>
      </c>
      <c r="H195" s="533" t="s">
        <v>2240</v>
      </c>
      <c r="I195" s="533" t="s">
        <v>2065</v>
      </c>
      <c r="J195" s="533" t="s">
        <v>2064</v>
      </c>
      <c r="K195" s="532"/>
      <c r="L195" s="531"/>
    </row>
    <row r="196" spans="1:12" ht="20.25" customHeight="1" x14ac:dyDescent="0.15">
      <c r="A196" s="627">
        <v>79610</v>
      </c>
      <c r="B196" s="536" t="s">
        <v>2271</v>
      </c>
      <c r="C196" s="535" t="s">
        <v>2270</v>
      </c>
      <c r="D196" s="534" t="s">
        <v>60</v>
      </c>
      <c r="E196" s="534" t="s">
        <v>2008</v>
      </c>
      <c r="F196" s="629">
        <v>1</v>
      </c>
      <c r="G196" s="534" t="s">
        <v>2269</v>
      </c>
      <c r="H196" s="533" t="s">
        <v>2240</v>
      </c>
      <c r="I196" s="533" t="s">
        <v>2065</v>
      </c>
      <c r="J196" s="533" t="s">
        <v>2064</v>
      </c>
      <c r="K196" s="532"/>
      <c r="L196" s="531"/>
    </row>
    <row r="197" spans="1:12" ht="20.25" customHeight="1" x14ac:dyDescent="0.15">
      <c r="A197" s="627">
        <v>79611</v>
      </c>
      <c r="B197" s="536" t="s">
        <v>2261</v>
      </c>
      <c r="C197" s="535" t="s">
        <v>2260</v>
      </c>
      <c r="D197" s="534" t="s">
        <v>60</v>
      </c>
      <c r="E197" s="534" t="s">
        <v>2008</v>
      </c>
      <c r="F197" s="629">
        <v>1</v>
      </c>
      <c r="G197" s="534" t="s">
        <v>2007</v>
      </c>
      <c r="H197" s="533" t="s">
        <v>2240</v>
      </c>
      <c r="I197" s="533" t="s">
        <v>2065</v>
      </c>
      <c r="J197" s="533" t="s">
        <v>2064</v>
      </c>
      <c r="K197" s="532"/>
      <c r="L197" s="531"/>
    </row>
    <row r="198" spans="1:12" ht="20.25" customHeight="1" x14ac:dyDescent="0.15">
      <c r="A198" s="627">
        <v>79612</v>
      </c>
      <c r="B198" s="536" t="s">
        <v>2268</v>
      </c>
      <c r="C198" s="535" t="s">
        <v>2259</v>
      </c>
      <c r="D198" s="534" t="s">
        <v>60</v>
      </c>
      <c r="E198" s="534" t="s">
        <v>2008</v>
      </c>
      <c r="F198" s="629">
        <v>1</v>
      </c>
      <c r="G198" s="534" t="s">
        <v>2007</v>
      </c>
      <c r="H198" s="533" t="s">
        <v>2240</v>
      </c>
      <c r="I198" s="533" t="s">
        <v>2065</v>
      </c>
      <c r="J198" s="533" t="s">
        <v>2064</v>
      </c>
      <c r="K198" s="532"/>
      <c r="L198" s="531"/>
    </row>
    <row r="199" spans="1:12" ht="20.25" customHeight="1" x14ac:dyDescent="0.15">
      <c r="A199" s="627">
        <v>79613</v>
      </c>
      <c r="B199" s="536" t="s">
        <v>2061</v>
      </c>
      <c r="C199" s="535" t="s">
        <v>2267</v>
      </c>
      <c r="D199" s="534" t="s">
        <v>60</v>
      </c>
      <c r="E199" s="534" t="s">
        <v>2008</v>
      </c>
      <c r="F199" s="629">
        <v>1</v>
      </c>
      <c r="G199" s="534" t="s">
        <v>2007</v>
      </c>
      <c r="H199" s="533" t="s">
        <v>2240</v>
      </c>
      <c r="I199" s="533" t="s">
        <v>2065</v>
      </c>
      <c r="J199" s="533" t="s">
        <v>2064</v>
      </c>
      <c r="K199" s="532"/>
      <c r="L199" s="531"/>
    </row>
    <row r="200" spans="1:12" ht="20.25" customHeight="1" x14ac:dyDescent="0.15">
      <c r="A200" s="627">
        <v>79618</v>
      </c>
      <c r="B200" s="536" t="s">
        <v>2266</v>
      </c>
      <c r="C200" s="535" t="s">
        <v>2265</v>
      </c>
      <c r="D200" s="534" t="s">
        <v>60</v>
      </c>
      <c r="E200" s="534" t="s">
        <v>2008</v>
      </c>
      <c r="F200" s="629">
        <v>2</v>
      </c>
      <c r="G200" s="534" t="s">
        <v>2023</v>
      </c>
      <c r="H200" s="533" t="s">
        <v>2240</v>
      </c>
      <c r="I200" s="533" t="s">
        <v>2065</v>
      </c>
      <c r="J200" s="533" t="s">
        <v>2064</v>
      </c>
      <c r="K200" s="532"/>
      <c r="L200" s="531"/>
    </row>
    <row r="201" spans="1:12" ht="20.25" customHeight="1" x14ac:dyDescent="0.15">
      <c r="A201" s="627">
        <v>79616</v>
      </c>
      <c r="B201" s="536" t="s">
        <v>2264</v>
      </c>
      <c r="C201" s="535" t="s">
        <v>2263</v>
      </c>
      <c r="D201" s="534" t="s">
        <v>60</v>
      </c>
      <c r="E201" s="534" t="s">
        <v>2008</v>
      </c>
      <c r="F201" s="629">
        <v>2</v>
      </c>
      <c r="G201" s="534" t="s">
        <v>2023</v>
      </c>
      <c r="H201" s="533" t="s">
        <v>2240</v>
      </c>
      <c r="I201" s="533" t="s">
        <v>2055</v>
      </c>
      <c r="J201" s="533" t="s">
        <v>2054</v>
      </c>
      <c r="K201" s="532"/>
      <c r="L201" s="531"/>
    </row>
    <row r="202" spans="1:12" ht="20.25" customHeight="1" x14ac:dyDescent="0.15">
      <c r="A202" s="627">
        <v>79617</v>
      </c>
      <c r="B202" s="536" t="s">
        <v>2262</v>
      </c>
      <c r="C202" s="535" t="s">
        <v>2090</v>
      </c>
      <c r="D202" s="534" t="s">
        <v>60</v>
      </c>
      <c r="E202" s="534" t="s">
        <v>2008</v>
      </c>
      <c r="F202" s="629">
        <v>2</v>
      </c>
      <c r="G202" s="534" t="s">
        <v>2023</v>
      </c>
      <c r="H202" s="533" t="s">
        <v>2240</v>
      </c>
      <c r="I202" s="533" t="s">
        <v>2055</v>
      </c>
      <c r="J202" s="533" t="s">
        <v>2054</v>
      </c>
      <c r="K202" s="532"/>
      <c r="L202" s="531"/>
    </row>
    <row r="203" spans="1:12" ht="20.25" customHeight="1" x14ac:dyDescent="0.15">
      <c r="A203" s="627">
        <v>79619</v>
      </c>
      <c r="B203" s="536" t="s">
        <v>2261</v>
      </c>
      <c r="C203" s="535" t="s">
        <v>2260</v>
      </c>
      <c r="D203" s="534" t="s">
        <v>60</v>
      </c>
      <c r="E203" s="534" t="s">
        <v>2008</v>
      </c>
      <c r="F203" s="629">
        <v>1</v>
      </c>
      <c r="G203" s="534" t="s">
        <v>2007</v>
      </c>
      <c r="H203" s="533" t="s">
        <v>2240</v>
      </c>
      <c r="I203" s="533" t="s">
        <v>2055</v>
      </c>
      <c r="J203" s="533" t="s">
        <v>2054</v>
      </c>
      <c r="K203" s="532"/>
      <c r="L203" s="531"/>
    </row>
    <row r="204" spans="1:12" ht="20.25" customHeight="1" x14ac:dyDescent="0.15">
      <c r="A204" s="627">
        <v>79620</v>
      </c>
      <c r="B204" s="536" t="s">
        <v>2129</v>
      </c>
      <c r="C204" s="535" t="s">
        <v>2259</v>
      </c>
      <c r="D204" s="534" t="s">
        <v>60</v>
      </c>
      <c r="E204" s="534" t="s">
        <v>2008</v>
      </c>
      <c r="F204" s="629">
        <v>1</v>
      </c>
      <c r="G204" s="534" t="s">
        <v>2007</v>
      </c>
      <c r="H204" s="533" t="s">
        <v>2240</v>
      </c>
      <c r="I204" s="533" t="s">
        <v>2055</v>
      </c>
      <c r="J204" s="533" t="s">
        <v>2054</v>
      </c>
      <c r="K204" s="532"/>
      <c r="L204" s="531"/>
    </row>
    <row r="205" spans="1:12" ht="20.25" customHeight="1" x14ac:dyDescent="0.15">
      <c r="A205" s="627">
        <v>79621</v>
      </c>
      <c r="B205" s="536" t="s">
        <v>2258</v>
      </c>
      <c r="C205" s="535" t="s">
        <v>2257</v>
      </c>
      <c r="D205" s="534" t="s">
        <v>60</v>
      </c>
      <c r="E205" s="534" t="s">
        <v>2008</v>
      </c>
      <c r="F205" s="629">
        <v>2</v>
      </c>
      <c r="G205" s="534" t="s">
        <v>2023</v>
      </c>
      <c r="H205" s="533" t="s">
        <v>2240</v>
      </c>
      <c r="I205" s="533" t="s">
        <v>2039</v>
      </c>
      <c r="J205" s="533" t="s">
        <v>2038</v>
      </c>
      <c r="K205" s="532"/>
      <c r="L205" s="531"/>
    </row>
    <row r="206" spans="1:12" ht="20.25" customHeight="1" x14ac:dyDescent="0.15">
      <c r="A206" s="627">
        <v>79622</v>
      </c>
      <c r="B206" s="536" t="s">
        <v>2256</v>
      </c>
      <c r="C206" s="535" t="s">
        <v>2255</v>
      </c>
      <c r="D206" s="534" t="s">
        <v>60</v>
      </c>
      <c r="E206" s="534" t="s">
        <v>2008</v>
      </c>
      <c r="F206" s="629">
        <v>2</v>
      </c>
      <c r="G206" s="534" t="s">
        <v>2023</v>
      </c>
      <c r="H206" s="533" t="s">
        <v>2240</v>
      </c>
      <c r="I206" s="533" t="s">
        <v>2039</v>
      </c>
      <c r="J206" s="533" t="s">
        <v>2038</v>
      </c>
      <c r="K206" s="532"/>
      <c r="L206" s="531"/>
    </row>
    <row r="207" spans="1:12" ht="20.25" customHeight="1" x14ac:dyDescent="0.15">
      <c r="A207" s="627">
        <v>79623</v>
      </c>
      <c r="B207" s="536" t="s">
        <v>2139</v>
      </c>
      <c r="C207" s="535" t="s">
        <v>2254</v>
      </c>
      <c r="D207" s="534" t="s">
        <v>60</v>
      </c>
      <c r="E207" s="534" t="s">
        <v>2008</v>
      </c>
      <c r="F207" s="629">
        <v>2</v>
      </c>
      <c r="G207" s="534" t="s">
        <v>2023</v>
      </c>
      <c r="H207" s="533" t="s">
        <v>2240</v>
      </c>
      <c r="I207" s="533" t="s">
        <v>2039</v>
      </c>
      <c r="J207" s="533" t="s">
        <v>2038</v>
      </c>
      <c r="K207" s="532"/>
      <c r="L207" s="531"/>
    </row>
    <row r="208" spans="1:12" ht="20.25" customHeight="1" x14ac:dyDescent="0.15">
      <c r="A208" s="627">
        <v>79624</v>
      </c>
      <c r="B208" s="536" t="s">
        <v>2253</v>
      </c>
      <c r="C208" s="535" t="s">
        <v>2083</v>
      </c>
      <c r="D208" s="534" t="s">
        <v>60</v>
      </c>
      <c r="E208" s="534" t="s">
        <v>2008</v>
      </c>
      <c r="F208" s="629">
        <v>2</v>
      </c>
      <c r="G208" s="534" t="s">
        <v>2030</v>
      </c>
      <c r="H208" s="533" t="s">
        <v>2240</v>
      </c>
      <c r="I208" s="533" t="s">
        <v>2039</v>
      </c>
      <c r="J208" s="533" t="s">
        <v>2038</v>
      </c>
      <c r="K208" s="532"/>
      <c r="L208" s="531"/>
    </row>
    <row r="209" spans="1:12" ht="20.25" customHeight="1" x14ac:dyDescent="0.15">
      <c r="A209" s="627">
        <v>79625</v>
      </c>
      <c r="B209" s="536" t="s">
        <v>2252</v>
      </c>
      <c r="C209" s="535" t="s">
        <v>2251</v>
      </c>
      <c r="D209" s="534" t="s">
        <v>60</v>
      </c>
      <c r="E209" s="534" t="s">
        <v>2008</v>
      </c>
      <c r="F209" s="629">
        <v>2</v>
      </c>
      <c r="G209" s="534" t="s">
        <v>2042</v>
      </c>
      <c r="H209" s="533" t="s">
        <v>2240</v>
      </c>
      <c r="I209" s="533" t="s">
        <v>2039</v>
      </c>
      <c r="J209" s="533" t="s">
        <v>2038</v>
      </c>
      <c r="K209" s="532"/>
      <c r="L209" s="531"/>
    </row>
    <row r="210" spans="1:12" ht="20.25" customHeight="1" x14ac:dyDescent="0.15">
      <c r="A210" s="627">
        <v>79626</v>
      </c>
      <c r="B210" s="536" t="s">
        <v>2250</v>
      </c>
      <c r="C210" s="535" t="s">
        <v>2249</v>
      </c>
      <c r="D210" s="534" t="s">
        <v>60</v>
      </c>
      <c r="E210" s="534" t="s">
        <v>2008</v>
      </c>
      <c r="F210" s="629">
        <v>2</v>
      </c>
      <c r="G210" s="534" t="s">
        <v>2023</v>
      </c>
      <c r="H210" s="533" t="s">
        <v>2240</v>
      </c>
      <c r="I210" s="533" t="s">
        <v>2039</v>
      </c>
      <c r="J210" s="533" t="s">
        <v>2038</v>
      </c>
      <c r="K210" s="532"/>
      <c r="L210" s="531"/>
    </row>
    <row r="211" spans="1:12" ht="20.25" customHeight="1" x14ac:dyDescent="0.15">
      <c r="A211" s="627">
        <v>79627</v>
      </c>
      <c r="B211" s="536" t="s">
        <v>2248</v>
      </c>
      <c r="C211" s="535" t="s">
        <v>2247</v>
      </c>
      <c r="D211" s="534" t="s">
        <v>60</v>
      </c>
      <c r="E211" s="534" t="s">
        <v>2008</v>
      </c>
      <c r="F211" s="629">
        <v>2</v>
      </c>
      <c r="G211" s="534" t="s">
        <v>2023</v>
      </c>
      <c r="H211" s="533" t="s">
        <v>2240</v>
      </c>
      <c r="I211" s="533" t="s">
        <v>2039</v>
      </c>
      <c r="J211" s="533" t="s">
        <v>2038</v>
      </c>
      <c r="K211" s="532"/>
      <c r="L211" s="531"/>
    </row>
    <row r="212" spans="1:12" ht="20.25" customHeight="1" x14ac:dyDescent="0.15">
      <c r="A212" s="627">
        <v>79628</v>
      </c>
      <c r="B212" s="536" t="s">
        <v>2246</v>
      </c>
      <c r="C212" s="535" t="s">
        <v>2245</v>
      </c>
      <c r="D212" s="534" t="s">
        <v>60</v>
      </c>
      <c r="E212" s="534" t="s">
        <v>2008</v>
      </c>
      <c r="F212" s="629">
        <v>2</v>
      </c>
      <c r="G212" s="534" t="s">
        <v>2030</v>
      </c>
      <c r="H212" s="533" t="s">
        <v>2240</v>
      </c>
      <c r="I212" s="533" t="s">
        <v>2039</v>
      </c>
      <c r="J212" s="533" t="s">
        <v>2038</v>
      </c>
      <c r="K212" s="532"/>
      <c r="L212" s="531"/>
    </row>
    <row r="213" spans="1:12" ht="20.25" customHeight="1" x14ac:dyDescent="0.15">
      <c r="A213" s="627">
        <v>79629</v>
      </c>
      <c r="B213" s="536" t="s">
        <v>2244</v>
      </c>
      <c r="C213" s="535" t="s">
        <v>2243</v>
      </c>
      <c r="D213" s="534" t="s">
        <v>60</v>
      </c>
      <c r="E213" s="534" t="s">
        <v>2008</v>
      </c>
      <c r="F213" s="629">
        <v>2</v>
      </c>
      <c r="G213" s="534" t="s">
        <v>2049</v>
      </c>
      <c r="H213" s="533" t="s">
        <v>2240</v>
      </c>
      <c r="I213" s="533" t="s">
        <v>2039</v>
      </c>
      <c r="J213" s="533" t="s">
        <v>2038</v>
      </c>
      <c r="K213" s="532"/>
      <c r="L213" s="541" t="s">
        <v>79</v>
      </c>
    </row>
    <row r="214" spans="1:12" ht="20.25" customHeight="1" x14ac:dyDescent="0.15">
      <c r="A214" s="627">
        <v>79632</v>
      </c>
      <c r="B214" s="536" t="s">
        <v>2242</v>
      </c>
      <c r="C214" s="535" t="s">
        <v>2241</v>
      </c>
      <c r="D214" s="534" t="s">
        <v>60</v>
      </c>
      <c r="E214" s="534" t="s">
        <v>2008</v>
      </c>
      <c r="F214" s="629">
        <v>2</v>
      </c>
      <c r="G214" s="534" t="s">
        <v>2023</v>
      </c>
      <c r="H214" s="533" t="s">
        <v>2240</v>
      </c>
      <c r="I214" s="533" t="s">
        <v>2039</v>
      </c>
      <c r="J214" s="533" t="s">
        <v>2038</v>
      </c>
      <c r="K214" s="532"/>
      <c r="L214" s="531"/>
    </row>
    <row r="215" spans="1:12" ht="20.25" customHeight="1" x14ac:dyDescent="0.15">
      <c r="A215" s="627">
        <v>79631</v>
      </c>
      <c r="B215" s="536" t="s">
        <v>2124</v>
      </c>
      <c r="C215" s="535" t="s">
        <v>2052</v>
      </c>
      <c r="D215" s="534" t="s">
        <v>60</v>
      </c>
      <c r="E215" s="534" t="s">
        <v>2008</v>
      </c>
      <c r="F215" s="629">
        <v>2</v>
      </c>
      <c r="G215" s="534" t="s">
        <v>2023</v>
      </c>
      <c r="H215" s="533" t="s">
        <v>2240</v>
      </c>
      <c r="I215" s="533" t="s">
        <v>2034</v>
      </c>
      <c r="J215" s="533" t="s">
        <v>2033</v>
      </c>
      <c r="K215" s="532"/>
      <c r="L215" s="541" t="s">
        <v>79</v>
      </c>
    </row>
    <row r="216" spans="1:12" ht="20.25" customHeight="1" x14ac:dyDescent="0.15">
      <c r="A216" s="627">
        <v>79201</v>
      </c>
      <c r="B216" s="536" t="s">
        <v>2239</v>
      </c>
      <c r="C216" s="535" t="s">
        <v>2088</v>
      </c>
      <c r="D216" s="534" t="s">
        <v>60</v>
      </c>
      <c r="E216" s="534" t="s">
        <v>2008</v>
      </c>
      <c r="F216" s="629">
        <v>2</v>
      </c>
      <c r="G216" s="534" t="s">
        <v>2087</v>
      </c>
      <c r="H216" s="533" t="s">
        <v>2155</v>
      </c>
      <c r="I216" s="533" t="s">
        <v>2076</v>
      </c>
      <c r="J216" s="533" t="s">
        <v>2075</v>
      </c>
      <c r="K216" s="532"/>
      <c r="L216" s="531"/>
    </row>
    <row r="217" spans="1:12" ht="20.25" customHeight="1" x14ac:dyDescent="0.15">
      <c r="A217" s="627">
        <v>79202</v>
      </c>
      <c r="B217" s="536" t="s">
        <v>2238</v>
      </c>
      <c r="C217" s="535" t="s">
        <v>2152</v>
      </c>
      <c r="D217" s="534" t="s">
        <v>60</v>
      </c>
      <c r="E217" s="534" t="s">
        <v>2008</v>
      </c>
      <c r="F217" s="629">
        <v>2</v>
      </c>
      <c r="G217" s="534" t="s">
        <v>2087</v>
      </c>
      <c r="H217" s="533" t="s">
        <v>2155</v>
      </c>
      <c r="I217" s="533" t="s">
        <v>2076</v>
      </c>
      <c r="J217" s="533" t="s">
        <v>2075</v>
      </c>
      <c r="K217" s="532"/>
      <c r="L217" s="531"/>
    </row>
    <row r="218" spans="1:12" ht="20.25" customHeight="1" x14ac:dyDescent="0.15">
      <c r="A218" s="810" t="s">
        <v>2237</v>
      </c>
      <c r="B218" s="536" t="s">
        <v>2162</v>
      </c>
      <c r="C218" s="535" t="s">
        <v>2223</v>
      </c>
      <c r="D218" s="534" t="s">
        <v>2161</v>
      </c>
      <c r="E218" s="534" t="s">
        <v>2008</v>
      </c>
      <c r="F218" s="629">
        <v>1</v>
      </c>
      <c r="G218" s="534" t="s">
        <v>2087</v>
      </c>
      <c r="H218" s="533" t="s">
        <v>2155</v>
      </c>
      <c r="I218" s="533" t="s">
        <v>2065</v>
      </c>
      <c r="J218" s="533" t="s">
        <v>2064</v>
      </c>
      <c r="K218" s="532"/>
      <c r="L218" s="531"/>
    </row>
    <row r="219" spans="1:12" ht="20.25" customHeight="1" x14ac:dyDescent="0.15">
      <c r="A219" s="811"/>
      <c r="B219" s="536" t="s">
        <v>2160</v>
      </c>
      <c r="C219" s="535" t="s">
        <v>2223</v>
      </c>
      <c r="D219" s="534" t="s">
        <v>2158</v>
      </c>
      <c r="E219" s="534" t="s">
        <v>2008</v>
      </c>
      <c r="F219" s="629">
        <v>1</v>
      </c>
      <c r="G219" s="534" t="s">
        <v>2087</v>
      </c>
      <c r="H219" s="533" t="s">
        <v>2035</v>
      </c>
      <c r="I219" s="533" t="s">
        <v>2055</v>
      </c>
      <c r="J219" s="533" t="s">
        <v>2054</v>
      </c>
      <c r="K219" s="532"/>
      <c r="L219" s="531"/>
    </row>
    <row r="220" spans="1:12" ht="20.25" customHeight="1" x14ac:dyDescent="0.15">
      <c r="A220" s="810" t="s">
        <v>2236</v>
      </c>
      <c r="B220" s="536" t="s">
        <v>2162</v>
      </c>
      <c r="C220" s="535" t="s">
        <v>2221</v>
      </c>
      <c r="D220" s="534" t="s">
        <v>2161</v>
      </c>
      <c r="E220" s="534" t="s">
        <v>2008</v>
      </c>
      <c r="F220" s="629">
        <v>1</v>
      </c>
      <c r="G220" s="534" t="s">
        <v>2087</v>
      </c>
      <c r="H220" s="533" t="s">
        <v>2155</v>
      </c>
      <c r="I220" s="533" t="s">
        <v>2065</v>
      </c>
      <c r="J220" s="533" t="s">
        <v>2064</v>
      </c>
      <c r="K220" s="532"/>
      <c r="L220" s="531"/>
    </row>
    <row r="221" spans="1:12" ht="20.25" customHeight="1" x14ac:dyDescent="0.15">
      <c r="A221" s="811"/>
      <c r="B221" s="536" t="s">
        <v>2160</v>
      </c>
      <c r="C221" s="535" t="s">
        <v>2221</v>
      </c>
      <c r="D221" s="534" t="s">
        <v>2158</v>
      </c>
      <c r="E221" s="534" t="s">
        <v>2008</v>
      </c>
      <c r="F221" s="629">
        <v>1</v>
      </c>
      <c r="G221" s="534" t="s">
        <v>2087</v>
      </c>
      <c r="H221" s="533" t="s">
        <v>2035</v>
      </c>
      <c r="I221" s="533" t="s">
        <v>2055</v>
      </c>
      <c r="J221" s="533" t="s">
        <v>2054</v>
      </c>
      <c r="K221" s="532"/>
      <c r="L221" s="531"/>
    </row>
    <row r="222" spans="1:12" ht="20.25" customHeight="1" x14ac:dyDescent="0.15">
      <c r="A222" s="810" t="s">
        <v>2235</v>
      </c>
      <c r="B222" s="536" t="s">
        <v>2162</v>
      </c>
      <c r="C222" s="535" t="s">
        <v>2159</v>
      </c>
      <c r="D222" s="534" t="s">
        <v>2161</v>
      </c>
      <c r="E222" s="534" t="s">
        <v>2008</v>
      </c>
      <c r="F222" s="629">
        <v>1</v>
      </c>
      <c r="G222" s="534" t="s">
        <v>2087</v>
      </c>
      <c r="H222" s="533" t="s">
        <v>2155</v>
      </c>
      <c r="I222" s="533" t="s">
        <v>2065</v>
      </c>
      <c r="J222" s="533" t="s">
        <v>2064</v>
      </c>
      <c r="K222" s="532"/>
      <c r="L222" s="531"/>
    </row>
    <row r="223" spans="1:12" ht="20.25" customHeight="1" x14ac:dyDescent="0.15">
      <c r="A223" s="811"/>
      <c r="B223" s="536" t="s">
        <v>2160</v>
      </c>
      <c r="C223" s="535" t="s">
        <v>2193</v>
      </c>
      <c r="D223" s="534" t="s">
        <v>2158</v>
      </c>
      <c r="E223" s="534" t="s">
        <v>2008</v>
      </c>
      <c r="F223" s="629">
        <v>1</v>
      </c>
      <c r="G223" s="534" t="s">
        <v>2087</v>
      </c>
      <c r="H223" s="533" t="s">
        <v>2035</v>
      </c>
      <c r="I223" s="533" t="s">
        <v>2055</v>
      </c>
      <c r="J223" s="533" t="s">
        <v>2054</v>
      </c>
      <c r="K223" s="532"/>
      <c r="L223" s="531"/>
    </row>
    <row r="224" spans="1:12" ht="20.25" customHeight="1" x14ac:dyDescent="0.15">
      <c r="A224" s="810" t="s">
        <v>2234</v>
      </c>
      <c r="B224" s="536" t="s">
        <v>2190</v>
      </c>
      <c r="C224" s="535" t="s">
        <v>2205</v>
      </c>
      <c r="D224" s="534" t="s">
        <v>2161</v>
      </c>
      <c r="E224" s="534" t="s">
        <v>2008</v>
      </c>
      <c r="F224" s="629">
        <v>1</v>
      </c>
      <c r="G224" s="534" t="s">
        <v>2087</v>
      </c>
      <c r="H224" s="533" t="s">
        <v>2155</v>
      </c>
      <c r="I224" s="533" t="s">
        <v>2065</v>
      </c>
      <c r="J224" s="533" t="s">
        <v>2064</v>
      </c>
      <c r="K224" s="532"/>
      <c r="L224" s="531"/>
    </row>
    <row r="225" spans="1:12" ht="20.25" customHeight="1" x14ac:dyDescent="0.15">
      <c r="A225" s="811"/>
      <c r="B225" s="536" t="s">
        <v>2188</v>
      </c>
      <c r="C225" s="535" t="s">
        <v>2205</v>
      </c>
      <c r="D225" s="534" t="s">
        <v>2158</v>
      </c>
      <c r="E225" s="534" t="s">
        <v>2008</v>
      </c>
      <c r="F225" s="629">
        <v>1</v>
      </c>
      <c r="G225" s="534" t="s">
        <v>2087</v>
      </c>
      <c r="H225" s="533" t="s">
        <v>2035</v>
      </c>
      <c r="I225" s="533" t="s">
        <v>2055</v>
      </c>
      <c r="J225" s="533" t="s">
        <v>2054</v>
      </c>
      <c r="K225" s="532"/>
      <c r="L225" s="531"/>
    </row>
    <row r="226" spans="1:12" ht="20.25" customHeight="1" x14ac:dyDescent="0.15">
      <c r="A226" s="810" t="s">
        <v>2233</v>
      </c>
      <c r="B226" s="536" t="s">
        <v>2190</v>
      </c>
      <c r="C226" s="535" t="s">
        <v>2187</v>
      </c>
      <c r="D226" s="534" t="s">
        <v>2161</v>
      </c>
      <c r="E226" s="534" t="s">
        <v>2008</v>
      </c>
      <c r="F226" s="629">
        <v>1</v>
      </c>
      <c r="G226" s="534" t="s">
        <v>2023</v>
      </c>
      <c r="H226" s="533" t="s">
        <v>2155</v>
      </c>
      <c r="I226" s="533" t="s">
        <v>2065</v>
      </c>
      <c r="J226" s="533" t="s">
        <v>2064</v>
      </c>
      <c r="K226" s="532"/>
      <c r="L226" s="531"/>
    </row>
    <row r="227" spans="1:12" ht="20.25" customHeight="1" x14ac:dyDescent="0.15">
      <c r="A227" s="811"/>
      <c r="B227" s="536" t="s">
        <v>2188</v>
      </c>
      <c r="C227" s="535" t="s">
        <v>2187</v>
      </c>
      <c r="D227" s="534" t="s">
        <v>2158</v>
      </c>
      <c r="E227" s="534" t="s">
        <v>2008</v>
      </c>
      <c r="F227" s="629">
        <v>1</v>
      </c>
      <c r="G227" s="534" t="s">
        <v>2023</v>
      </c>
      <c r="H227" s="533" t="s">
        <v>2035</v>
      </c>
      <c r="I227" s="533" t="s">
        <v>2055</v>
      </c>
      <c r="J227" s="533" t="s">
        <v>2054</v>
      </c>
      <c r="K227" s="532"/>
      <c r="L227" s="531"/>
    </row>
    <row r="228" spans="1:12" ht="20.25" customHeight="1" x14ac:dyDescent="0.15">
      <c r="A228" s="810" t="s">
        <v>2232</v>
      </c>
      <c r="B228" s="536" t="s">
        <v>2190</v>
      </c>
      <c r="C228" s="535" t="s">
        <v>2215</v>
      </c>
      <c r="D228" s="534" t="s">
        <v>2161</v>
      </c>
      <c r="E228" s="534" t="s">
        <v>2008</v>
      </c>
      <c r="F228" s="629">
        <v>1</v>
      </c>
      <c r="G228" s="534" t="s">
        <v>2087</v>
      </c>
      <c r="H228" s="533" t="s">
        <v>2155</v>
      </c>
      <c r="I228" s="533" t="s">
        <v>2065</v>
      </c>
      <c r="J228" s="533" t="s">
        <v>2064</v>
      </c>
      <c r="K228" s="532"/>
      <c r="L228" s="531"/>
    </row>
    <row r="229" spans="1:12" ht="20.25" customHeight="1" x14ac:dyDescent="0.15">
      <c r="A229" s="811"/>
      <c r="B229" s="536" t="s">
        <v>2188</v>
      </c>
      <c r="C229" s="535" t="s">
        <v>2215</v>
      </c>
      <c r="D229" s="534" t="s">
        <v>2158</v>
      </c>
      <c r="E229" s="534" t="s">
        <v>2008</v>
      </c>
      <c r="F229" s="629">
        <v>1</v>
      </c>
      <c r="G229" s="534" t="s">
        <v>2087</v>
      </c>
      <c r="H229" s="533" t="s">
        <v>2035</v>
      </c>
      <c r="I229" s="533" t="s">
        <v>2055</v>
      </c>
      <c r="J229" s="533" t="s">
        <v>2054</v>
      </c>
      <c r="K229" s="532"/>
      <c r="L229" s="531"/>
    </row>
    <row r="230" spans="1:12" ht="20.25" customHeight="1" x14ac:dyDescent="0.15">
      <c r="A230" s="810" t="s">
        <v>2231</v>
      </c>
      <c r="B230" s="536" t="s">
        <v>2185</v>
      </c>
      <c r="C230" s="535" t="s">
        <v>2197</v>
      </c>
      <c r="D230" s="534" t="s">
        <v>2161</v>
      </c>
      <c r="E230" s="534" t="s">
        <v>2008</v>
      </c>
      <c r="F230" s="629">
        <v>1</v>
      </c>
      <c r="G230" s="534" t="s">
        <v>2087</v>
      </c>
      <c r="H230" s="533" t="s">
        <v>2155</v>
      </c>
      <c r="I230" s="533" t="s">
        <v>2065</v>
      </c>
      <c r="J230" s="533" t="s">
        <v>2064</v>
      </c>
      <c r="K230" s="532"/>
      <c r="L230" s="531"/>
    </row>
    <row r="231" spans="1:12" ht="20.25" customHeight="1" x14ac:dyDescent="0.15">
      <c r="A231" s="811"/>
      <c r="B231" s="536" t="s">
        <v>2183</v>
      </c>
      <c r="C231" s="535" t="s">
        <v>2196</v>
      </c>
      <c r="D231" s="534" t="s">
        <v>2158</v>
      </c>
      <c r="E231" s="534" t="s">
        <v>2008</v>
      </c>
      <c r="F231" s="629">
        <v>1</v>
      </c>
      <c r="G231" s="534" t="s">
        <v>2087</v>
      </c>
      <c r="H231" s="533" t="s">
        <v>2035</v>
      </c>
      <c r="I231" s="533" t="s">
        <v>2055</v>
      </c>
      <c r="J231" s="533" t="s">
        <v>2054</v>
      </c>
      <c r="K231" s="532"/>
      <c r="L231" s="531"/>
    </row>
    <row r="232" spans="1:12" ht="20.25" customHeight="1" x14ac:dyDescent="0.15">
      <c r="A232" s="810" t="s">
        <v>2230</v>
      </c>
      <c r="B232" s="536" t="s">
        <v>2185</v>
      </c>
      <c r="C232" s="535" t="s">
        <v>2229</v>
      </c>
      <c r="D232" s="534" t="s">
        <v>2161</v>
      </c>
      <c r="E232" s="534" t="s">
        <v>2008</v>
      </c>
      <c r="F232" s="629">
        <v>1</v>
      </c>
      <c r="G232" s="534" t="s">
        <v>2087</v>
      </c>
      <c r="H232" s="533" t="s">
        <v>2155</v>
      </c>
      <c r="I232" s="533" t="s">
        <v>2065</v>
      </c>
      <c r="J232" s="533" t="s">
        <v>2064</v>
      </c>
      <c r="K232" s="532"/>
      <c r="L232" s="531"/>
    </row>
    <row r="233" spans="1:12" ht="20.25" customHeight="1" x14ac:dyDescent="0.15">
      <c r="A233" s="811"/>
      <c r="B233" s="536" t="s">
        <v>2183</v>
      </c>
      <c r="C233" s="535" t="s">
        <v>2228</v>
      </c>
      <c r="D233" s="534" t="s">
        <v>2158</v>
      </c>
      <c r="E233" s="534" t="s">
        <v>2008</v>
      </c>
      <c r="F233" s="629">
        <v>1</v>
      </c>
      <c r="G233" s="534" t="s">
        <v>2087</v>
      </c>
      <c r="H233" s="533" t="s">
        <v>2035</v>
      </c>
      <c r="I233" s="533" t="s">
        <v>2055</v>
      </c>
      <c r="J233" s="533" t="s">
        <v>2054</v>
      </c>
      <c r="K233" s="532"/>
      <c r="L233" s="531"/>
    </row>
    <row r="234" spans="1:12" ht="20.25" customHeight="1" x14ac:dyDescent="0.15">
      <c r="A234" s="810" t="s">
        <v>2227</v>
      </c>
      <c r="B234" s="536" t="s">
        <v>2185</v>
      </c>
      <c r="C234" s="535" t="s">
        <v>2200</v>
      </c>
      <c r="D234" s="534" t="s">
        <v>2161</v>
      </c>
      <c r="E234" s="534" t="s">
        <v>2008</v>
      </c>
      <c r="F234" s="629">
        <v>1</v>
      </c>
      <c r="G234" s="534" t="s">
        <v>2087</v>
      </c>
      <c r="H234" s="533" t="s">
        <v>2155</v>
      </c>
      <c r="I234" s="533" t="s">
        <v>2065</v>
      </c>
      <c r="J234" s="533" t="s">
        <v>2064</v>
      </c>
      <c r="K234" s="532"/>
      <c r="L234" s="531"/>
    </row>
    <row r="235" spans="1:12" ht="20.25" customHeight="1" x14ac:dyDescent="0.15">
      <c r="A235" s="811"/>
      <c r="B235" s="536" t="s">
        <v>2183</v>
      </c>
      <c r="C235" s="535" t="s">
        <v>2199</v>
      </c>
      <c r="D235" s="534" t="s">
        <v>2158</v>
      </c>
      <c r="E235" s="534" t="s">
        <v>2008</v>
      </c>
      <c r="F235" s="629">
        <v>1</v>
      </c>
      <c r="G235" s="534" t="s">
        <v>2087</v>
      </c>
      <c r="H235" s="533" t="s">
        <v>2035</v>
      </c>
      <c r="I235" s="533" t="s">
        <v>2055</v>
      </c>
      <c r="J235" s="533" t="s">
        <v>2054</v>
      </c>
      <c r="K235" s="532"/>
      <c r="L235" s="531"/>
    </row>
    <row r="236" spans="1:12" ht="20.25" customHeight="1" x14ac:dyDescent="0.15">
      <c r="A236" s="810" t="s">
        <v>2226</v>
      </c>
      <c r="B236" s="536" t="s">
        <v>2185</v>
      </c>
      <c r="C236" s="535" t="s">
        <v>2203</v>
      </c>
      <c r="D236" s="534" t="s">
        <v>2161</v>
      </c>
      <c r="E236" s="534" t="s">
        <v>2008</v>
      </c>
      <c r="F236" s="629">
        <v>1</v>
      </c>
      <c r="G236" s="534" t="s">
        <v>2087</v>
      </c>
      <c r="H236" s="533" t="s">
        <v>2155</v>
      </c>
      <c r="I236" s="533" t="s">
        <v>2065</v>
      </c>
      <c r="J236" s="533" t="s">
        <v>2064</v>
      </c>
      <c r="K236" s="532"/>
      <c r="L236" s="531"/>
    </row>
    <row r="237" spans="1:12" ht="20.25" customHeight="1" x14ac:dyDescent="0.15">
      <c r="A237" s="811"/>
      <c r="B237" s="536" t="s">
        <v>2183</v>
      </c>
      <c r="C237" s="535" t="s">
        <v>2202</v>
      </c>
      <c r="D237" s="534" t="s">
        <v>2158</v>
      </c>
      <c r="E237" s="534" t="s">
        <v>2008</v>
      </c>
      <c r="F237" s="629">
        <v>1</v>
      </c>
      <c r="G237" s="534" t="s">
        <v>2087</v>
      </c>
      <c r="H237" s="533" t="s">
        <v>2035</v>
      </c>
      <c r="I237" s="533" t="s">
        <v>2055</v>
      </c>
      <c r="J237" s="533" t="s">
        <v>2054</v>
      </c>
      <c r="K237" s="532"/>
      <c r="L237" s="531"/>
    </row>
    <row r="238" spans="1:12" ht="20.25" customHeight="1" x14ac:dyDescent="0.15">
      <c r="A238" s="810" t="s">
        <v>2225</v>
      </c>
      <c r="B238" s="536" t="s">
        <v>2185</v>
      </c>
      <c r="C238" s="535" t="s">
        <v>2184</v>
      </c>
      <c r="D238" s="534" t="s">
        <v>2161</v>
      </c>
      <c r="E238" s="534" t="s">
        <v>2008</v>
      </c>
      <c r="F238" s="629">
        <v>1</v>
      </c>
      <c r="G238" s="534" t="s">
        <v>2087</v>
      </c>
      <c r="H238" s="533" t="s">
        <v>2155</v>
      </c>
      <c r="I238" s="533" t="s">
        <v>2065</v>
      </c>
      <c r="J238" s="533" t="s">
        <v>2064</v>
      </c>
      <c r="K238" s="532"/>
      <c r="L238" s="531"/>
    </row>
    <row r="239" spans="1:12" ht="20.25" customHeight="1" x14ac:dyDescent="0.15">
      <c r="A239" s="811"/>
      <c r="B239" s="536" t="s">
        <v>2183</v>
      </c>
      <c r="C239" s="535" t="s">
        <v>2182</v>
      </c>
      <c r="D239" s="534" t="s">
        <v>2158</v>
      </c>
      <c r="E239" s="534" t="s">
        <v>2008</v>
      </c>
      <c r="F239" s="629">
        <v>1</v>
      </c>
      <c r="G239" s="534" t="s">
        <v>2087</v>
      </c>
      <c r="H239" s="533" t="s">
        <v>2035</v>
      </c>
      <c r="I239" s="533" t="s">
        <v>2055</v>
      </c>
      <c r="J239" s="533" t="s">
        <v>2054</v>
      </c>
      <c r="K239" s="532"/>
      <c r="L239" s="531"/>
    </row>
    <row r="240" spans="1:12" ht="20.25" customHeight="1" x14ac:dyDescent="0.15">
      <c r="A240" s="810" t="s">
        <v>2224</v>
      </c>
      <c r="B240" s="536" t="s">
        <v>2162</v>
      </c>
      <c r="C240" s="535" t="s">
        <v>2194</v>
      </c>
      <c r="D240" s="534" t="s">
        <v>2161</v>
      </c>
      <c r="E240" s="534" t="s">
        <v>2008</v>
      </c>
      <c r="F240" s="629">
        <v>1</v>
      </c>
      <c r="G240" s="534" t="s">
        <v>2087</v>
      </c>
      <c r="H240" s="533" t="s">
        <v>2155</v>
      </c>
      <c r="I240" s="533" t="s">
        <v>2065</v>
      </c>
      <c r="J240" s="533" t="s">
        <v>2064</v>
      </c>
      <c r="K240" s="532"/>
      <c r="L240" s="531"/>
    </row>
    <row r="241" spans="1:12" ht="20.25" customHeight="1" x14ac:dyDescent="0.15">
      <c r="A241" s="811"/>
      <c r="B241" s="536" t="s">
        <v>2160</v>
      </c>
      <c r="C241" s="535" t="s">
        <v>2223</v>
      </c>
      <c r="D241" s="534" t="s">
        <v>2158</v>
      </c>
      <c r="E241" s="534" t="s">
        <v>2008</v>
      </c>
      <c r="F241" s="629">
        <v>1</v>
      </c>
      <c r="G241" s="534" t="s">
        <v>2087</v>
      </c>
      <c r="H241" s="533" t="s">
        <v>2035</v>
      </c>
      <c r="I241" s="533" t="s">
        <v>2065</v>
      </c>
      <c r="J241" s="533" t="s">
        <v>2064</v>
      </c>
      <c r="K241" s="532"/>
      <c r="L241" s="531"/>
    </row>
    <row r="242" spans="1:12" ht="20.25" customHeight="1" x14ac:dyDescent="0.15">
      <c r="A242" s="810" t="s">
        <v>2222</v>
      </c>
      <c r="B242" s="536" t="s">
        <v>2162</v>
      </c>
      <c r="C242" s="535" t="s">
        <v>2207</v>
      </c>
      <c r="D242" s="534" t="s">
        <v>2161</v>
      </c>
      <c r="E242" s="534" t="s">
        <v>2008</v>
      </c>
      <c r="F242" s="629">
        <v>1</v>
      </c>
      <c r="G242" s="534" t="s">
        <v>2087</v>
      </c>
      <c r="H242" s="533" t="s">
        <v>2155</v>
      </c>
      <c r="I242" s="533" t="s">
        <v>2065</v>
      </c>
      <c r="J242" s="533" t="s">
        <v>2064</v>
      </c>
      <c r="K242" s="532"/>
      <c r="L242" s="531"/>
    </row>
    <row r="243" spans="1:12" ht="20.25" customHeight="1" x14ac:dyDescent="0.15">
      <c r="A243" s="811"/>
      <c r="B243" s="536" t="s">
        <v>2160</v>
      </c>
      <c r="C243" s="535" t="s">
        <v>2221</v>
      </c>
      <c r="D243" s="534" t="s">
        <v>2158</v>
      </c>
      <c r="E243" s="534" t="s">
        <v>2008</v>
      </c>
      <c r="F243" s="629">
        <v>1</v>
      </c>
      <c r="G243" s="534" t="s">
        <v>2087</v>
      </c>
      <c r="H243" s="533" t="s">
        <v>2035</v>
      </c>
      <c r="I243" s="533" t="s">
        <v>2065</v>
      </c>
      <c r="J243" s="533" t="s">
        <v>2064</v>
      </c>
      <c r="K243" s="532"/>
      <c r="L243" s="531"/>
    </row>
    <row r="244" spans="1:12" ht="20.25" customHeight="1" x14ac:dyDescent="0.15">
      <c r="A244" s="810" t="s">
        <v>2220</v>
      </c>
      <c r="B244" s="536" t="s">
        <v>2162</v>
      </c>
      <c r="C244" s="535" t="s">
        <v>2219</v>
      </c>
      <c r="D244" s="534" t="s">
        <v>2161</v>
      </c>
      <c r="E244" s="534" t="s">
        <v>2008</v>
      </c>
      <c r="F244" s="629">
        <v>1</v>
      </c>
      <c r="G244" s="534" t="s">
        <v>2087</v>
      </c>
      <c r="H244" s="533" t="s">
        <v>2155</v>
      </c>
      <c r="I244" s="533" t="s">
        <v>2065</v>
      </c>
      <c r="J244" s="533" t="s">
        <v>2064</v>
      </c>
      <c r="K244" s="532"/>
      <c r="L244" s="531"/>
    </row>
    <row r="245" spans="1:12" ht="20.25" customHeight="1" x14ac:dyDescent="0.15">
      <c r="A245" s="811"/>
      <c r="B245" s="536" t="s">
        <v>2160</v>
      </c>
      <c r="C245" s="535" t="s">
        <v>2219</v>
      </c>
      <c r="D245" s="534" t="s">
        <v>2158</v>
      </c>
      <c r="E245" s="534" t="s">
        <v>2008</v>
      </c>
      <c r="F245" s="629">
        <v>1</v>
      </c>
      <c r="G245" s="534" t="s">
        <v>2087</v>
      </c>
      <c r="H245" s="533" t="s">
        <v>2035</v>
      </c>
      <c r="I245" s="533" t="s">
        <v>2065</v>
      </c>
      <c r="J245" s="533" t="s">
        <v>2064</v>
      </c>
      <c r="K245" s="532"/>
      <c r="L245" s="531"/>
    </row>
    <row r="246" spans="1:12" ht="20.25" customHeight="1" x14ac:dyDescent="0.15">
      <c r="A246" s="810" t="s">
        <v>2218</v>
      </c>
      <c r="B246" s="536" t="s">
        <v>2162</v>
      </c>
      <c r="C246" s="535" t="s">
        <v>2193</v>
      </c>
      <c r="D246" s="534" t="s">
        <v>2161</v>
      </c>
      <c r="E246" s="534" t="s">
        <v>2008</v>
      </c>
      <c r="F246" s="629">
        <v>1</v>
      </c>
      <c r="G246" s="534" t="s">
        <v>2087</v>
      </c>
      <c r="H246" s="533" t="s">
        <v>2155</v>
      </c>
      <c r="I246" s="533" t="s">
        <v>2065</v>
      </c>
      <c r="J246" s="533" t="s">
        <v>2064</v>
      </c>
      <c r="K246" s="532"/>
      <c r="L246" s="531"/>
    </row>
    <row r="247" spans="1:12" ht="20.25" customHeight="1" x14ac:dyDescent="0.15">
      <c r="A247" s="811"/>
      <c r="B247" s="536" t="s">
        <v>2160</v>
      </c>
      <c r="C247" s="535" t="s">
        <v>2193</v>
      </c>
      <c r="D247" s="534" t="s">
        <v>2158</v>
      </c>
      <c r="E247" s="534" t="s">
        <v>2008</v>
      </c>
      <c r="F247" s="629">
        <v>1</v>
      </c>
      <c r="G247" s="534" t="s">
        <v>2087</v>
      </c>
      <c r="H247" s="533" t="s">
        <v>2035</v>
      </c>
      <c r="I247" s="533" t="s">
        <v>2065</v>
      </c>
      <c r="J247" s="533" t="s">
        <v>2064</v>
      </c>
      <c r="K247" s="532"/>
      <c r="L247" s="531"/>
    </row>
    <row r="248" spans="1:12" ht="20.25" customHeight="1" x14ac:dyDescent="0.15">
      <c r="A248" s="810" t="s">
        <v>2217</v>
      </c>
      <c r="B248" s="536" t="s">
        <v>2190</v>
      </c>
      <c r="C248" s="535" t="s">
        <v>2216</v>
      </c>
      <c r="D248" s="534" t="s">
        <v>2161</v>
      </c>
      <c r="E248" s="534" t="s">
        <v>2008</v>
      </c>
      <c r="F248" s="629">
        <v>1</v>
      </c>
      <c r="G248" s="534" t="s">
        <v>2087</v>
      </c>
      <c r="H248" s="533" t="s">
        <v>2155</v>
      </c>
      <c r="I248" s="533" t="s">
        <v>2065</v>
      </c>
      <c r="J248" s="533" t="s">
        <v>2064</v>
      </c>
      <c r="K248" s="532"/>
      <c r="L248" s="531"/>
    </row>
    <row r="249" spans="1:12" ht="20.25" customHeight="1" x14ac:dyDescent="0.15">
      <c r="A249" s="811"/>
      <c r="B249" s="536" t="s">
        <v>2188</v>
      </c>
      <c r="C249" s="535" t="s">
        <v>2215</v>
      </c>
      <c r="D249" s="534" t="s">
        <v>2158</v>
      </c>
      <c r="E249" s="534" t="s">
        <v>2008</v>
      </c>
      <c r="F249" s="629">
        <v>1</v>
      </c>
      <c r="G249" s="534" t="s">
        <v>2087</v>
      </c>
      <c r="H249" s="533" t="s">
        <v>2035</v>
      </c>
      <c r="I249" s="533" t="s">
        <v>2065</v>
      </c>
      <c r="J249" s="533" t="s">
        <v>2064</v>
      </c>
      <c r="K249" s="532"/>
      <c r="L249" s="531"/>
    </row>
    <row r="250" spans="1:12" ht="20.25" customHeight="1" x14ac:dyDescent="0.15">
      <c r="A250" s="627">
        <v>79706</v>
      </c>
      <c r="B250" s="536" t="s">
        <v>2175</v>
      </c>
      <c r="C250" s="535" t="s">
        <v>2174</v>
      </c>
      <c r="D250" s="534" t="s">
        <v>60</v>
      </c>
      <c r="E250" s="534" t="s">
        <v>2008</v>
      </c>
      <c r="F250" s="629">
        <v>2</v>
      </c>
      <c r="G250" s="534" t="s">
        <v>2023</v>
      </c>
      <c r="H250" s="533" t="s">
        <v>2155</v>
      </c>
      <c r="I250" s="533" t="s">
        <v>2065</v>
      </c>
      <c r="J250" s="533" t="s">
        <v>2064</v>
      </c>
      <c r="K250" s="532"/>
      <c r="L250" s="541" t="s">
        <v>79</v>
      </c>
    </row>
    <row r="251" spans="1:12" ht="20.25" customHeight="1" x14ac:dyDescent="0.15">
      <c r="A251" s="627">
        <v>79707</v>
      </c>
      <c r="B251" s="536" t="s">
        <v>2214</v>
      </c>
      <c r="C251" s="535" t="s">
        <v>2114</v>
      </c>
      <c r="D251" s="534" t="s">
        <v>60</v>
      </c>
      <c r="E251" s="534" t="s">
        <v>2008</v>
      </c>
      <c r="F251" s="629">
        <v>2</v>
      </c>
      <c r="G251" s="534" t="s">
        <v>2023</v>
      </c>
      <c r="H251" s="533" t="s">
        <v>2155</v>
      </c>
      <c r="I251" s="533" t="s">
        <v>2065</v>
      </c>
      <c r="J251" s="533" t="s">
        <v>2064</v>
      </c>
      <c r="K251" s="532"/>
      <c r="L251" s="531"/>
    </row>
    <row r="252" spans="1:12" ht="20.25" customHeight="1" x14ac:dyDescent="0.15">
      <c r="A252" s="627">
        <v>79708</v>
      </c>
      <c r="B252" s="536" t="s">
        <v>2213</v>
      </c>
      <c r="C252" s="535" t="s">
        <v>2212</v>
      </c>
      <c r="D252" s="534" t="s">
        <v>60</v>
      </c>
      <c r="E252" s="534" t="s">
        <v>2008</v>
      </c>
      <c r="F252" s="629">
        <v>2</v>
      </c>
      <c r="G252" s="534" t="s">
        <v>2023</v>
      </c>
      <c r="H252" s="533" t="s">
        <v>2155</v>
      </c>
      <c r="I252" s="533" t="s">
        <v>2065</v>
      </c>
      <c r="J252" s="533" t="s">
        <v>2064</v>
      </c>
      <c r="K252" s="532"/>
      <c r="L252" s="531"/>
    </row>
    <row r="253" spans="1:12" ht="20.25" customHeight="1" x14ac:dyDescent="0.15">
      <c r="A253" s="627">
        <v>79709</v>
      </c>
      <c r="B253" s="536" t="s">
        <v>2211</v>
      </c>
      <c r="C253" s="535" t="s">
        <v>2083</v>
      </c>
      <c r="D253" s="534" t="s">
        <v>60</v>
      </c>
      <c r="E253" s="534" t="s">
        <v>2008</v>
      </c>
      <c r="F253" s="629">
        <v>2</v>
      </c>
      <c r="G253" s="534" t="s">
        <v>2030</v>
      </c>
      <c r="H253" s="533" t="s">
        <v>2155</v>
      </c>
      <c r="I253" s="533" t="s">
        <v>2065</v>
      </c>
      <c r="J253" s="533" t="s">
        <v>2064</v>
      </c>
      <c r="K253" s="532"/>
      <c r="L253" s="531"/>
    </row>
    <row r="254" spans="1:12" ht="20.25" customHeight="1" x14ac:dyDescent="0.15">
      <c r="A254" s="810" t="s">
        <v>2210</v>
      </c>
      <c r="B254" s="536" t="s">
        <v>2162</v>
      </c>
      <c r="C254" s="535" t="s">
        <v>2209</v>
      </c>
      <c r="D254" s="534" t="s">
        <v>2161</v>
      </c>
      <c r="E254" s="534" t="s">
        <v>2008</v>
      </c>
      <c r="F254" s="629">
        <v>1</v>
      </c>
      <c r="G254" s="534" t="s">
        <v>2087</v>
      </c>
      <c r="H254" s="533" t="s">
        <v>2155</v>
      </c>
      <c r="I254" s="533" t="s">
        <v>2055</v>
      </c>
      <c r="J254" s="533" t="s">
        <v>2054</v>
      </c>
      <c r="K254" s="532"/>
      <c r="L254" s="531"/>
    </row>
    <row r="255" spans="1:12" ht="20.25" customHeight="1" x14ac:dyDescent="0.15">
      <c r="A255" s="811"/>
      <c r="B255" s="536" t="s">
        <v>2160</v>
      </c>
      <c r="C255" s="535" t="s">
        <v>2209</v>
      </c>
      <c r="D255" s="534" t="s">
        <v>2158</v>
      </c>
      <c r="E255" s="534" t="s">
        <v>2008</v>
      </c>
      <c r="F255" s="629">
        <v>1</v>
      </c>
      <c r="G255" s="534" t="s">
        <v>2087</v>
      </c>
      <c r="H255" s="533" t="s">
        <v>2035</v>
      </c>
      <c r="I255" s="533" t="s">
        <v>2065</v>
      </c>
      <c r="J255" s="533" t="s">
        <v>2064</v>
      </c>
      <c r="K255" s="532"/>
      <c r="L255" s="531"/>
    </row>
    <row r="256" spans="1:12" ht="20.25" customHeight="1" x14ac:dyDescent="0.15">
      <c r="A256" s="810" t="s">
        <v>2208</v>
      </c>
      <c r="B256" s="536" t="s">
        <v>2162</v>
      </c>
      <c r="C256" s="535" t="s">
        <v>2207</v>
      </c>
      <c r="D256" s="534" t="s">
        <v>2161</v>
      </c>
      <c r="E256" s="534" t="s">
        <v>2008</v>
      </c>
      <c r="F256" s="629">
        <v>1</v>
      </c>
      <c r="G256" s="534" t="s">
        <v>2087</v>
      </c>
      <c r="H256" s="533" t="s">
        <v>2155</v>
      </c>
      <c r="I256" s="533" t="s">
        <v>2055</v>
      </c>
      <c r="J256" s="533" t="s">
        <v>2054</v>
      </c>
      <c r="K256" s="532"/>
      <c r="L256" s="531"/>
    </row>
    <row r="257" spans="1:12" ht="20.25" customHeight="1" x14ac:dyDescent="0.15">
      <c r="A257" s="811"/>
      <c r="B257" s="536" t="s">
        <v>2160</v>
      </c>
      <c r="C257" s="535" t="s">
        <v>2159</v>
      </c>
      <c r="D257" s="534" t="s">
        <v>2158</v>
      </c>
      <c r="E257" s="534" t="s">
        <v>2008</v>
      </c>
      <c r="F257" s="629">
        <v>1</v>
      </c>
      <c r="G257" s="534" t="s">
        <v>2087</v>
      </c>
      <c r="H257" s="533" t="s">
        <v>2035</v>
      </c>
      <c r="I257" s="533" t="s">
        <v>2065</v>
      </c>
      <c r="J257" s="533" t="s">
        <v>2064</v>
      </c>
      <c r="K257" s="532"/>
      <c r="L257" s="531"/>
    </row>
    <row r="258" spans="1:12" ht="20.25" customHeight="1" x14ac:dyDescent="0.15">
      <c r="A258" s="810" t="s">
        <v>2206</v>
      </c>
      <c r="B258" s="536" t="s">
        <v>2190</v>
      </c>
      <c r="C258" s="535" t="s">
        <v>2187</v>
      </c>
      <c r="D258" s="534" t="s">
        <v>2161</v>
      </c>
      <c r="E258" s="534" t="s">
        <v>2008</v>
      </c>
      <c r="F258" s="629">
        <v>1</v>
      </c>
      <c r="G258" s="534" t="s">
        <v>2087</v>
      </c>
      <c r="H258" s="533" t="s">
        <v>2155</v>
      </c>
      <c r="I258" s="533" t="s">
        <v>2055</v>
      </c>
      <c r="J258" s="533" t="s">
        <v>2054</v>
      </c>
      <c r="K258" s="532"/>
      <c r="L258" s="531"/>
    </row>
    <row r="259" spans="1:12" ht="20.25" customHeight="1" x14ac:dyDescent="0.15">
      <c r="A259" s="811"/>
      <c r="B259" s="536" t="s">
        <v>2188</v>
      </c>
      <c r="C259" s="535" t="s">
        <v>2205</v>
      </c>
      <c r="D259" s="534" t="s">
        <v>2158</v>
      </c>
      <c r="E259" s="534" t="s">
        <v>2008</v>
      </c>
      <c r="F259" s="629">
        <v>1</v>
      </c>
      <c r="G259" s="534" t="s">
        <v>2087</v>
      </c>
      <c r="H259" s="533" t="s">
        <v>2035</v>
      </c>
      <c r="I259" s="533" t="s">
        <v>2065</v>
      </c>
      <c r="J259" s="533" t="s">
        <v>2064</v>
      </c>
      <c r="K259" s="532"/>
      <c r="L259" s="531"/>
    </row>
    <row r="260" spans="1:12" ht="20.25" customHeight="1" x14ac:dyDescent="0.15">
      <c r="A260" s="810" t="s">
        <v>2204</v>
      </c>
      <c r="B260" s="536" t="s">
        <v>2185</v>
      </c>
      <c r="C260" s="535" t="s">
        <v>2203</v>
      </c>
      <c r="D260" s="534" t="s">
        <v>2161</v>
      </c>
      <c r="E260" s="534" t="s">
        <v>2008</v>
      </c>
      <c r="F260" s="629">
        <v>1</v>
      </c>
      <c r="G260" s="534" t="s">
        <v>2087</v>
      </c>
      <c r="H260" s="533" t="s">
        <v>2155</v>
      </c>
      <c r="I260" s="533" t="s">
        <v>2055</v>
      </c>
      <c r="J260" s="533" t="s">
        <v>2054</v>
      </c>
      <c r="K260" s="532"/>
      <c r="L260" s="531"/>
    </row>
    <row r="261" spans="1:12" ht="20.25" customHeight="1" x14ac:dyDescent="0.15">
      <c r="A261" s="811"/>
      <c r="B261" s="536" t="s">
        <v>2183</v>
      </c>
      <c r="C261" s="535" t="s">
        <v>2202</v>
      </c>
      <c r="D261" s="534" t="s">
        <v>2158</v>
      </c>
      <c r="E261" s="534" t="s">
        <v>2008</v>
      </c>
      <c r="F261" s="629">
        <v>1</v>
      </c>
      <c r="G261" s="534" t="s">
        <v>2087</v>
      </c>
      <c r="H261" s="533" t="s">
        <v>2035</v>
      </c>
      <c r="I261" s="533" t="s">
        <v>2065</v>
      </c>
      <c r="J261" s="533" t="s">
        <v>2064</v>
      </c>
      <c r="K261" s="532"/>
      <c r="L261" s="531"/>
    </row>
    <row r="262" spans="1:12" ht="20.25" customHeight="1" x14ac:dyDescent="0.15">
      <c r="A262" s="810" t="s">
        <v>2201</v>
      </c>
      <c r="B262" s="536" t="s">
        <v>2185</v>
      </c>
      <c r="C262" s="535" t="s">
        <v>2200</v>
      </c>
      <c r="D262" s="534" t="s">
        <v>2161</v>
      </c>
      <c r="E262" s="534" t="s">
        <v>2008</v>
      </c>
      <c r="F262" s="629">
        <v>1</v>
      </c>
      <c r="G262" s="534" t="s">
        <v>2087</v>
      </c>
      <c r="H262" s="533" t="s">
        <v>2155</v>
      </c>
      <c r="I262" s="533" t="s">
        <v>2055</v>
      </c>
      <c r="J262" s="533" t="s">
        <v>2054</v>
      </c>
      <c r="K262" s="532"/>
      <c r="L262" s="531"/>
    </row>
    <row r="263" spans="1:12" ht="20.25" customHeight="1" x14ac:dyDescent="0.15">
      <c r="A263" s="811"/>
      <c r="B263" s="536" t="s">
        <v>2183</v>
      </c>
      <c r="C263" s="535" t="s">
        <v>2199</v>
      </c>
      <c r="D263" s="534" t="s">
        <v>2158</v>
      </c>
      <c r="E263" s="534" t="s">
        <v>2008</v>
      </c>
      <c r="F263" s="629">
        <v>1</v>
      </c>
      <c r="G263" s="534" t="s">
        <v>2087</v>
      </c>
      <c r="H263" s="533" t="s">
        <v>2035</v>
      </c>
      <c r="I263" s="533" t="s">
        <v>2065</v>
      </c>
      <c r="J263" s="533" t="s">
        <v>2064</v>
      </c>
      <c r="K263" s="532"/>
      <c r="L263" s="531"/>
    </row>
    <row r="264" spans="1:12" ht="20.25" customHeight="1" x14ac:dyDescent="0.15">
      <c r="A264" s="810" t="s">
        <v>2198</v>
      </c>
      <c r="B264" s="536" t="s">
        <v>2185</v>
      </c>
      <c r="C264" s="535" t="s">
        <v>2197</v>
      </c>
      <c r="D264" s="534" t="s">
        <v>2161</v>
      </c>
      <c r="E264" s="534" t="s">
        <v>2008</v>
      </c>
      <c r="F264" s="629">
        <v>1</v>
      </c>
      <c r="G264" s="534" t="s">
        <v>2087</v>
      </c>
      <c r="H264" s="533" t="s">
        <v>2155</v>
      </c>
      <c r="I264" s="533" t="s">
        <v>2055</v>
      </c>
      <c r="J264" s="533" t="s">
        <v>2054</v>
      </c>
      <c r="K264" s="532"/>
      <c r="L264" s="531"/>
    </row>
    <row r="265" spans="1:12" ht="20.25" customHeight="1" x14ac:dyDescent="0.15">
      <c r="A265" s="811"/>
      <c r="B265" s="536" t="s">
        <v>2183</v>
      </c>
      <c r="C265" s="535" t="s">
        <v>2196</v>
      </c>
      <c r="D265" s="534" t="s">
        <v>2158</v>
      </c>
      <c r="E265" s="534" t="s">
        <v>2008</v>
      </c>
      <c r="F265" s="629">
        <v>1</v>
      </c>
      <c r="G265" s="534" t="s">
        <v>2087</v>
      </c>
      <c r="H265" s="533" t="s">
        <v>2035</v>
      </c>
      <c r="I265" s="533" t="s">
        <v>2065</v>
      </c>
      <c r="J265" s="533" t="s">
        <v>2064</v>
      </c>
      <c r="K265" s="532"/>
      <c r="L265" s="531"/>
    </row>
    <row r="266" spans="1:12" ht="20.25" customHeight="1" x14ac:dyDescent="0.15">
      <c r="A266" s="810" t="s">
        <v>2195</v>
      </c>
      <c r="B266" s="536" t="s">
        <v>2162</v>
      </c>
      <c r="C266" s="535" t="s">
        <v>2194</v>
      </c>
      <c r="D266" s="534" t="s">
        <v>2161</v>
      </c>
      <c r="E266" s="534" t="s">
        <v>2008</v>
      </c>
      <c r="F266" s="629">
        <v>1</v>
      </c>
      <c r="G266" s="534" t="s">
        <v>2087</v>
      </c>
      <c r="H266" s="533" t="s">
        <v>2155</v>
      </c>
      <c r="I266" s="533" t="s">
        <v>2055</v>
      </c>
      <c r="J266" s="533" t="s">
        <v>2054</v>
      </c>
      <c r="K266" s="532"/>
      <c r="L266" s="531"/>
    </row>
    <row r="267" spans="1:12" ht="20.25" customHeight="1" x14ac:dyDescent="0.15">
      <c r="A267" s="811"/>
      <c r="B267" s="536" t="s">
        <v>2160</v>
      </c>
      <c r="C267" s="535" t="s">
        <v>2193</v>
      </c>
      <c r="D267" s="534" t="s">
        <v>2158</v>
      </c>
      <c r="E267" s="534" t="s">
        <v>2008</v>
      </c>
      <c r="F267" s="629">
        <v>1</v>
      </c>
      <c r="G267" s="534" t="s">
        <v>2087</v>
      </c>
      <c r="H267" s="533" t="s">
        <v>2035</v>
      </c>
      <c r="I267" s="533" t="s">
        <v>2039</v>
      </c>
      <c r="J267" s="533" t="s">
        <v>2038</v>
      </c>
      <c r="K267" s="532"/>
      <c r="L267" s="531"/>
    </row>
    <row r="268" spans="1:12" ht="20.25" customHeight="1" x14ac:dyDescent="0.15">
      <c r="A268" s="810" t="s">
        <v>2192</v>
      </c>
      <c r="B268" s="536" t="s">
        <v>2162</v>
      </c>
      <c r="C268" s="535" t="s">
        <v>2159</v>
      </c>
      <c r="D268" s="534" t="s">
        <v>2161</v>
      </c>
      <c r="E268" s="534" t="s">
        <v>2008</v>
      </c>
      <c r="F268" s="629">
        <v>1</v>
      </c>
      <c r="G268" s="534" t="s">
        <v>2087</v>
      </c>
      <c r="H268" s="533" t="s">
        <v>2155</v>
      </c>
      <c r="I268" s="533" t="s">
        <v>2055</v>
      </c>
      <c r="J268" s="533" t="s">
        <v>2054</v>
      </c>
      <c r="K268" s="532"/>
      <c r="L268" s="531"/>
    </row>
    <row r="269" spans="1:12" ht="20.25" customHeight="1" x14ac:dyDescent="0.15">
      <c r="A269" s="811"/>
      <c r="B269" s="536" t="s">
        <v>2160</v>
      </c>
      <c r="C269" s="535" t="s">
        <v>2159</v>
      </c>
      <c r="D269" s="534" t="s">
        <v>2158</v>
      </c>
      <c r="E269" s="534" t="s">
        <v>2008</v>
      </c>
      <c r="F269" s="629">
        <v>1</v>
      </c>
      <c r="G269" s="534" t="s">
        <v>2087</v>
      </c>
      <c r="H269" s="533" t="s">
        <v>2035</v>
      </c>
      <c r="I269" s="533" t="s">
        <v>2039</v>
      </c>
      <c r="J269" s="533" t="s">
        <v>2038</v>
      </c>
      <c r="K269" s="532"/>
      <c r="L269" s="531"/>
    </row>
    <row r="270" spans="1:12" ht="20.25" customHeight="1" x14ac:dyDescent="0.15">
      <c r="A270" s="810" t="s">
        <v>2191</v>
      </c>
      <c r="B270" s="536" t="s">
        <v>2190</v>
      </c>
      <c r="C270" s="535" t="s">
        <v>2189</v>
      </c>
      <c r="D270" s="534" t="s">
        <v>2161</v>
      </c>
      <c r="E270" s="534" t="s">
        <v>2008</v>
      </c>
      <c r="F270" s="629">
        <v>1</v>
      </c>
      <c r="G270" s="534" t="s">
        <v>2023</v>
      </c>
      <c r="H270" s="533" t="s">
        <v>2155</v>
      </c>
      <c r="I270" s="533" t="s">
        <v>2055</v>
      </c>
      <c r="J270" s="533" t="s">
        <v>2054</v>
      </c>
      <c r="K270" s="532"/>
      <c r="L270" s="531"/>
    </row>
    <row r="271" spans="1:12" ht="20.25" customHeight="1" x14ac:dyDescent="0.15">
      <c r="A271" s="811"/>
      <c r="B271" s="536" t="s">
        <v>2188</v>
      </c>
      <c r="C271" s="535" t="s">
        <v>2187</v>
      </c>
      <c r="D271" s="534" t="s">
        <v>2158</v>
      </c>
      <c r="E271" s="534" t="s">
        <v>2008</v>
      </c>
      <c r="F271" s="629">
        <v>1</v>
      </c>
      <c r="G271" s="534" t="s">
        <v>2087</v>
      </c>
      <c r="H271" s="533" t="s">
        <v>2035</v>
      </c>
      <c r="I271" s="533" t="s">
        <v>2039</v>
      </c>
      <c r="J271" s="533" t="s">
        <v>2038</v>
      </c>
      <c r="K271" s="532"/>
      <c r="L271" s="531"/>
    </row>
    <row r="272" spans="1:12" ht="20.25" customHeight="1" x14ac:dyDescent="0.15">
      <c r="A272" s="810" t="s">
        <v>2186</v>
      </c>
      <c r="B272" s="536" t="s">
        <v>2185</v>
      </c>
      <c r="C272" s="535" t="s">
        <v>2184</v>
      </c>
      <c r="D272" s="534" t="s">
        <v>2161</v>
      </c>
      <c r="E272" s="534" t="s">
        <v>2008</v>
      </c>
      <c r="F272" s="629">
        <v>1</v>
      </c>
      <c r="G272" s="534" t="s">
        <v>2087</v>
      </c>
      <c r="H272" s="533" t="s">
        <v>2155</v>
      </c>
      <c r="I272" s="533" t="s">
        <v>2055</v>
      </c>
      <c r="J272" s="533" t="s">
        <v>2054</v>
      </c>
      <c r="K272" s="532"/>
      <c r="L272" s="531"/>
    </row>
    <row r="273" spans="1:12" ht="20.25" customHeight="1" x14ac:dyDescent="0.15">
      <c r="A273" s="811"/>
      <c r="B273" s="536" t="s">
        <v>2183</v>
      </c>
      <c r="C273" s="535" t="s">
        <v>2182</v>
      </c>
      <c r="D273" s="534" t="s">
        <v>2158</v>
      </c>
      <c r="E273" s="534" t="s">
        <v>2008</v>
      </c>
      <c r="F273" s="629">
        <v>1</v>
      </c>
      <c r="G273" s="534" t="s">
        <v>2087</v>
      </c>
      <c r="H273" s="533" t="s">
        <v>2035</v>
      </c>
      <c r="I273" s="533" t="s">
        <v>2039</v>
      </c>
      <c r="J273" s="533" t="s">
        <v>2038</v>
      </c>
      <c r="K273" s="532"/>
      <c r="L273" s="531"/>
    </row>
    <row r="274" spans="1:12" ht="20.25" customHeight="1" x14ac:dyDescent="0.15">
      <c r="A274" s="627">
        <v>79710</v>
      </c>
      <c r="B274" s="536" t="s">
        <v>2181</v>
      </c>
      <c r="C274" s="535" t="s">
        <v>2062</v>
      </c>
      <c r="D274" s="534" t="s">
        <v>60</v>
      </c>
      <c r="E274" s="534" t="s">
        <v>2008</v>
      </c>
      <c r="F274" s="629">
        <v>2</v>
      </c>
      <c r="G274" s="534" t="s">
        <v>2023</v>
      </c>
      <c r="H274" s="533" t="s">
        <v>2155</v>
      </c>
      <c r="I274" s="533" t="s">
        <v>2055</v>
      </c>
      <c r="J274" s="533" t="s">
        <v>2054</v>
      </c>
      <c r="K274" s="532"/>
      <c r="L274" s="531"/>
    </row>
    <row r="275" spans="1:12" ht="20.25" customHeight="1" x14ac:dyDescent="0.15">
      <c r="A275" s="627">
        <v>79711</v>
      </c>
      <c r="B275" s="536" t="s">
        <v>2180</v>
      </c>
      <c r="C275" s="535" t="s">
        <v>2114</v>
      </c>
      <c r="D275" s="534" t="s">
        <v>60</v>
      </c>
      <c r="E275" s="534" t="s">
        <v>2008</v>
      </c>
      <c r="F275" s="629">
        <v>2</v>
      </c>
      <c r="G275" s="534" t="s">
        <v>2023</v>
      </c>
      <c r="H275" s="533" t="s">
        <v>2155</v>
      </c>
      <c r="I275" s="533" t="s">
        <v>2055</v>
      </c>
      <c r="J275" s="533" t="s">
        <v>2054</v>
      </c>
      <c r="K275" s="532"/>
      <c r="L275" s="531"/>
    </row>
    <row r="276" spans="1:12" ht="20.25" customHeight="1" x14ac:dyDescent="0.15">
      <c r="A276" s="627">
        <v>79712</v>
      </c>
      <c r="B276" s="536" t="s">
        <v>2179</v>
      </c>
      <c r="C276" s="535" t="s">
        <v>2178</v>
      </c>
      <c r="D276" s="534" t="s">
        <v>60</v>
      </c>
      <c r="E276" s="534" t="s">
        <v>2008</v>
      </c>
      <c r="F276" s="629">
        <v>2</v>
      </c>
      <c r="G276" s="534" t="s">
        <v>2023</v>
      </c>
      <c r="H276" s="533" t="s">
        <v>2155</v>
      </c>
      <c r="I276" s="533" t="s">
        <v>2055</v>
      </c>
      <c r="J276" s="533" t="s">
        <v>2054</v>
      </c>
      <c r="K276" s="532"/>
      <c r="L276" s="531"/>
    </row>
    <row r="277" spans="1:12" ht="20.25" customHeight="1" x14ac:dyDescent="0.15">
      <c r="A277" s="627">
        <v>79713</v>
      </c>
      <c r="B277" s="536" t="s">
        <v>2168</v>
      </c>
      <c r="C277" s="535" t="s">
        <v>2167</v>
      </c>
      <c r="D277" s="534" t="s">
        <v>60</v>
      </c>
      <c r="E277" s="534" t="s">
        <v>2008</v>
      </c>
      <c r="F277" s="629">
        <v>2</v>
      </c>
      <c r="G277" s="534" t="s">
        <v>2030</v>
      </c>
      <c r="H277" s="533" t="s">
        <v>2155</v>
      </c>
      <c r="I277" s="533" t="s">
        <v>2055</v>
      </c>
      <c r="J277" s="533" t="s">
        <v>2054</v>
      </c>
      <c r="K277" s="532"/>
      <c r="L277" s="531"/>
    </row>
    <row r="278" spans="1:12" ht="20.25" customHeight="1" x14ac:dyDescent="0.15">
      <c r="A278" s="627">
        <v>79714</v>
      </c>
      <c r="B278" s="536" t="s">
        <v>2177</v>
      </c>
      <c r="C278" s="535" t="s">
        <v>2176</v>
      </c>
      <c r="D278" s="534" t="s">
        <v>60</v>
      </c>
      <c r="E278" s="534" t="s">
        <v>2008</v>
      </c>
      <c r="F278" s="629">
        <v>2</v>
      </c>
      <c r="G278" s="534" t="s">
        <v>2023</v>
      </c>
      <c r="H278" s="533" t="s">
        <v>2155</v>
      </c>
      <c r="I278" s="533" t="s">
        <v>2055</v>
      </c>
      <c r="J278" s="533" t="s">
        <v>2054</v>
      </c>
      <c r="K278" s="532"/>
      <c r="L278" s="531"/>
    </row>
    <row r="279" spans="1:12" ht="20.25" customHeight="1" x14ac:dyDescent="0.15">
      <c r="A279" s="627">
        <v>79715</v>
      </c>
      <c r="B279" s="536" t="s">
        <v>2068</v>
      </c>
      <c r="C279" s="535" t="s">
        <v>2165</v>
      </c>
      <c r="D279" s="534" t="s">
        <v>60</v>
      </c>
      <c r="E279" s="534" t="s">
        <v>2008</v>
      </c>
      <c r="F279" s="629">
        <v>1</v>
      </c>
      <c r="G279" s="534" t="s">
        <v>2007</v>
      </c>
      <c r="H279" s="533" t="s">
        <v>2155</v>
      </c>
      <c r="I279" s="533" t="s">
        <v>2055</v>
      </c>
      <c r="J279" s="533" t="s">
        <v>2054</v>
      </c>
      <c r="K279" s="532"/>
      <c r="L279" s="531"/>
    </row>
    <row r="280" spans="1:12" ht="20.25" customHeight="1" x14ac:dyDescent="0.15">
      <c r="A280" s="627">
        <v>79716</v>
      </c>
      <c r="B280" s="536" t="s">
        <v>2059</v>
      </c>
      <c r="C280" s="535" t="s">
        <v>2122</v>
      </c>
      <c r="D280" s="534" t="s">
        <v>60</v>
      </c>
      <c r="E280" s="534" t="s">
        <v>2008</v>
      </c>
      <c r="F280" s="629">
        <v>1</v>
      </c>
      <c r="G280" s="534" t="s">
        <v>2007</v>
      </c>
      <c r="H280" s="533" t="s">
        <v>2155</v>
      </c>
      <c r="I280" s="533" t="s">
        <v>2055</v>
      </c>
      <c r="J280" s="533" t="s">
        <v>2054</v>
      </c>
      <c r="K280" s="532"/>
      <c r="L280" s="531"/>
    </row>
    <row r="281" spans="1:12" ht="20.25" customHeight="1" x14ac:dyDescent="0.15">
      <c r="A281" s="627">
        <v>79721</v>
      </c>
      <c r="B281" s="536" t="s">
        <v>2175</v>
      </c>
      <c r="C281" s="535" t="s">
        <v>2174</v>
      </c>
      <c r="D281" s="534" t="s">
        <v>60</v>
      </c>
      <c r="E281" s="534" t="s">
        <v>2008</v>
      </c>
      <c r="F281" s="629">
        <v>2</v>
      </c>
      <c r="G281" s="534" t="s">
        <v>2023</v>
      </c>
      <c r="H281" s="533" t="s">
        <v>2155</v>
      </c>
      <c r="I281" s="533" t="s">
        <v>2039</v>
      </c>
      <c r="J281" s="533" t="s">
        <v>2038</v>
      </c>
      <c r="K281" s="532"/>
      <c r="L281" s="541" t="s">
        <v>79</v>
      </c>
    </row>
    <row r="282" spans="1:12" ht="20.25" customHeight="1" x14ac:dyDescent="0.15">
      <c r="A282" s="627">
        <v>79722</v>
      </c>
      <c r="B282" s="536" t="s">
        <v>2037</v>
      </c>
      <c r="C282" s="535" t="s">
        <v>2173</v>
      </c>
      <c r="D282" s="534" t="s">
        <v>60</v>
      </c>
      <c r="E282" s="534" t="s">
        <v>2008</v>
      </c>
      <c r="F282" s="629">
        <v>2</v>
      </c>
      <c r="G282" s="534" t="s">
        <v>2023</v>
      </c>
      <c r="H282" s="533" t="s">
        <v>2155</v>
      </c>
      <c r="I282" s="533" t="s">
        <v>2039</v>
      </c>
      <c r="J282" s="533" t="s">
        <v>2038</v>
      </c>
      <c r="K282" s="532"/>
      <c r="L282" s="531"/>
    </row>
    <row r="283" spans="1:12" ht="20.25" customHeight="1" x14ac:dyDescent="0.15">
      <c r="A283" s="627">
        <v>79723</v>
      </c>
      <c r="B283" s="536" t="s">
        <v>2172</v>
      </c>
      <c r="C283" s="535" t="s">
        <v>2171</v>
      </c>
      <c r="D283" s="534" t="s">
        <v>60</v>
      </c>
      <c r="E283" s="534" t="s">
        <v>2008</v>
      </c>
      <c r="F283" s="629">
        <v>2</v>
      </c>
      <c r="G283" s="534" t="s">
        <v>2023</v>
      </c>
      <c r="H283" s="533" t="s">
        <v>2155</v>
      </c>
      <c r="I283" s="533" t="s">
        <v>2039</v>
      </c>
      <c r="J283" s="533" t="s">
        <v>2038</v>
      </c>
      <c r="K283" s="532"/>
      <c r="L283" s="531"/>
    </row>
    <row r="284" spans="1:12" ht="20.25" customHeight="1" x14ac:dyDescent="0.15">
      <c r="A284" s="627">
        <v>79724</v>
      </c>
      <c r="B284" s="536" t="s">
        <v>2170</v>
      </c>
      <c r="C284" s="535" t="s">
        <v>2169</v>
      </c>
      <c r="D284" s="534" t="s">
        <v>60</v>
      </c>
      <c r="E284" s="534" t="s">
        <v>2008</v>
      </c>
      <c r="F284" s="629">
        <v>2</v>
      </c>
      <c r="G284" s="534" t="s">
        <v>2023</v>
      </c>
      <c r="H284" s="533" t="s">
        <v>2155</v>
      </c>
      <c r="I284" s="533" t="s">
        <v>2039</v>
      </c>
      <c r="J284" s="533" t="s">
        <v>2038</v>
      </c>
      <c r="K284" s="532"/>
      <c r="L284" s="531"/>
    </row>
    <row r="285" spans="1:12" ht="20.25" customHeight="1" x14ac:dyDescent="0.15">
      <c r="A285" s="627">
        <v>79726</v>
      </c>
      <c r="B285" s="536" t="s">
        <v>2168</v>
      </c>
      <c r="C285" s="535" t="s">
        <v>2167</v>
      </c>
      <c r="D285" s="534" t="s">
        <v>60</v>
      </c>
      <c r="E285" s="534" t="s">
        <v>2008</v>
      </c>
      <c r="F285" s="629">
        <v>2</v>
      </c>
      <c r="G285" s="534" t="s">
        <v>2030</v>
      </c>
      <c r="H285" s="533" t="s">
        <v>2155</v>
      </c>
      <c r="I285" s="533" t="s">
        <v>2039</v>
      </c>
      <c r="J285" s="533" t="s">
        <v>2038</v>
      </c>
      <c r="K285" s="532"/>
      <c r="L285" s="531"/>
    </row>
    <row r="286" spans="1:12" ht="20.25" customHeight="1" x14ac:dyDescent="0.15">
      <c r="A286" s="627">
        <v>79727</v>
      </c>
      <c r="B286" s="536" t="s">
        <v>2133</v>
      </c>
      <c r="C286" s="535" t="s">
        <v>2132</v>
      </c>
      <c r="D286" s="534" t="s">
        <v>60</v>
      </c>
      <c r="E286" s="534" t="s">
        <v>2008</v>
      </c>
      <c r="F286" s="629">
        <v>2</v>
      </c>
      <c r="G286" s="534" t="s">
        <v>2023</v>
      </c>
      <c r="H286" s="533" t="s">
        <v>2155</v>
      </c>
      <c r="I286" s="533" t="s">
        <v>2039</v>
      </c>
      <c r="J286" s="533" t="s">
        <v>2038</v>
      </c>
      <c r="K286" s="532"/>
      <c r="L286" s="531"/>
    </row>
    <row r="287" spans="1:12" ht="20.25" customHeight="1" x14ac:dyDescent="0.15">
      <c r="A287" s="627">
        <v>79728</v>
      </c>
      <c r="B287" s="536" t="s">
        <v>2166</v>
      </c>
      <c r="C287" s="535" t="s">
        <v>2026</v>
      </c>
      <c r="D287" s="534" t="s">
        <v>60</v>
      </c>
      <c r="E287" s="534" t="s">
        <v>2008</v>
      </c>
      <c r="F287" s="629">
        <v>2</v>
      </c>
      <c r="G287" s="534" t="s">
        <v>2023</v>
      </c>
      <c r="H287" s="533" t="s">
        <v>2155</v>
      </c>
      <c r="I287" s="533" t="s">
        <v>2039</v>
      </c>
      <c r="J287" s="533" t="s">
        <v>2038</v>
      </c>
      <c r="K287" s="532"/>
      <c r="L287" s="531"/>
    </row>
    <row r="288" spans="1:12" ht="20.25" customHeight="1" x14ac:dyDescent="0.15">
      <c r="A288" s="627">
        <v>79729</v>
      </c>
      <c r="B288" s="536" t="s">
        <v>2121</v>
      </c>
      <c r="C288" s="535" t="s">
        <v>2165</v>
      </c>
      <c r="D288" s="534" t="s">
        <v>60</v>
      </c>
      <c r="E288" s="534" t="s">
        <v>2008</v>
      </c>
      <c r="F288" s="629">
        <v>1</v>
      </c>
      <c r="G288" s="534" t="s">
        <v>2007</v>
      </c>
      <c r="H288" s="533" t="s">
        <v>2155</v>
      </c>
      <c r="I288" s="533" t="s">
        <v>2039</v>
      </c>
      <c r="J288" s="533" t="s">
        <v>2038</v>
      </c>
      <c r="K288" s="532"/>
      <c r="L288" s="531"/>
    </row>
    <row r="289" spans="1:12" ht="20.25" customHeight="1" x14ac:dyDescent="0.15">
      <c r="A289" s="627">
        <v>79730</v>
      </c>
      <c r="B289" s="536" t="s">
        <v>2068</v>
      </c>
      <c r="C289" s="535" t="s">
        <v>2009</v>
      </c>
      <c r="D289" s="534" t="s">
        <v>60</v>
      </c>
      <c r="E289" s="534" t="s">
        <v>2008</v>
      </c>
      <c r="F289" s="629">
        <v>1</v>
      </c>
      <c r="G289" s="534" t="s">
        <v>2007</v>
      </c>
      <c r="H289" s="533" t="s">
        <v>2155</v>
      </c>
      <c r="I289" s="533" t="s">
        <v>2039</v>
      </c>
      <c r="J289" s="533" t="s">
        <v>2038</v>
      </c>
      <c r="K289" s="532"/>
      <c r="L289" s="531"/>
    </row>
    <row r="290" spans="1:12" ht="20.25" customHeight="1" x14ac:dyDescent="0.15">
      <c r="A290" s="627">
        <v>79731</v>
      </c>
      <c r="B290" s="536" t="s">
        <v>2079</v>
      </c>
      <c r="C290" s="535" t="s">
        <v>2164</v>
      </c>
      <c r="D290" s="534" t="s">
        <v>60</v>
      </c>
      <c r="E290" s="534" t="s">
        <v>2008</v>
      </c>
      <c r="F290" s="629">
        <v>2</v>
      </c>
      <c r="G290" s="534" t="s">
        <v>2077</v>
      </c>
      <c r="H290" s="533" t="s">
        <v>2155</v>
      </c>
      <c r="I290" s="533" t="s">
        <v>2039</v>
      </c>
      <c r="J290" s="533" t="s">
        <v>2038</v>
      </c>
      <c r="K290" s="532"/>
      <c r="L290" s="531"/>
    </row>
    <row r="291" spans="1:12" ht="20.25" customHeight="1" x14ac:dyDescent="0.15">
      <c r="A291" s="810" t="s">
        <v>2163</v>
      </c>
      <c r="B291" s="536" t="s">
        <v>2162</v>
      </c>
      <c r="C291" s="535" t="s">
        <v>2159</v>
      </c>
      <c r="D291" s="534" t="s">
        <v>2161</v>
      </c>
      <c r="E291" s="534" t="s">
        <v>2008</v>
      </c>
      <c r="F291" s="629">
        <v>1</v>
      </c>
      <c r="G291" s="534" t="s">
        <v>2087</v>
      </c>
      <c r="H291" s="533" t="s">
        <v>2155</v>
      </c>
      <c r="I291" s="533" t="s">
        <v>2034</v>
      </c>
      <c r="J291" s="533" t="s">
        <v>2033</v>
      </c>
      <c r="K291" s="532"/>
      <c r="L291" s="531"/>
    </row>
    <row r="292" spans="1:12" ht="20.25" customHeight="1" x14ac:dyDescent="0.15">
      <c r="A292" s="811"/>
      <c r="B292" s="536" t="s">
        <v>2160</v>
      </c>
      <c r="C292" s="535" t="s">
        <v>2159</v>
      </c>
      <c r="D292" s="534" t="s">
        <v>2158</v>
      </c>
      <c r="E292" s="534" t="s">
        <v>2008</v>
      </c>
      <c r="F292" s="629">
        <v>1</v>
      </c>
      <c r="G292" s="534" t="s">
        <v>2087</v>
      </c>
      <c r="H292" s="533" t="s">
        <v>2035</v>
      </c>
      <c r="I292" s="533" t="s">
        <v>2034</v>
      </c>
      <c r="J292" s="533" t="s">
        <v>2033</v>
      </c>
      <c r="K292" s="532"/>
      <c r="L292" s="531"/>
    </row>
    <row r="293" spans="1:12" ht="20.25" customHeight="1" x14ac:dyDescent="0.15">
      <c r="A293" s="627">
        <v>79733</v>
      </c>
      <c r="B293" s="536" t="s">
        <v>2157</v>
      </c>
      <c r="C293" s="535" t="s">
        <v>2156</v>
      </c>
      <c r="D293" s="534" t="s">
        <v>60</v>
      </c>
      <c r="E293" s="534" t="s">
        <v>2008</v>
      </c>
      <c r="F293" s="629">
        <v>2</v>
      </c>
      <c r="G293" s="534" t="s">
        <v>2042</v>
      </c>
      <c r="H293" s="533" t="s">
        <v>2155</v>
      </c>
      <c r="I293" s="533" t="s">
        <v>2034</v>
      </c>
      <c r="J293" s="533" t="s">
        <v>2033</v>
      </c>
      <c r="K293" s="532"/>
      <c r="L293" s="531"/>
    </row>
    <row r="294" spans="1:12" ht="20.25" customHeight="1" x14ac:dyDescent="0.15">
      <c r="A294" s="627">
        <v>79301</v>
      </c>
      <c r="B294" s="536" t="s">
        <v>2154</v>
      </c>
      <c r="C294" s="535" t="s">
        <v>2090</v>
      </c>
      <c r="D294" s="534" t="s">
        <v>60</v>
      </c>
      <c r="E294" s="534" t="s">
        <v>2008</v>
      </c>
      <c r="F294" s="629">
        <v>2</v>
      </c>
      <c r="G294" s="534" t="s">
        <v>2087</v>
      </c>
      <c r="H294" s="533" t="s">
        <v>191</v>
      </c>
      <c r="I294" s="533" t="s">
        <v>2076</v>
      </c>
      <c r="J294" s="533" t="s">
        <v>2075</v>
      </c>
      <c r="K294" s="532"/>
      <c r="L294" s="531"/>
    </row>
    <row r="295" spans="1:12" ht="20.25" customHeight="1" x14ac:dyDescent="0.15">
      <c r="A295" s="627">
        <v>79302</v>
      </c>
      <c r="B295" s="536" t="s">
        <v>2153</v>
      </c>
      <c r="C295" s="535" t="s">
        <v>2152</v>
      </c>
      <c r="D295" s="534" t="s">
        <v>60</v>
      </c>
      <c r="E295" s="534" t="s">
        <v>2008</v>
      </c>
      <c r="F295" s="629">
        <v>2</v>
      </c>
      <c r="G295" s="534" t="s">
        <v>2087</v>
      </c>
      <c r="H295" s="533" t="s">
        <v>191</v>
      </c>
      <c r="I295" s="533" t="s">
        <v>2076</v>
      </c>
      <c r="J295" s="533" t="s">
        <v>2075</v>
      </c>
      <c r="K295" s="532"/>
      <c r="L295" s="531"/>
    </row>
    <row r="296" spans="1:12" ht="20.25" customHeight="1" x14ac:dyDescent="0.15">
      <c r="A296" s="627">
        <v>79354</v>
      </c>
      <c r="B296" s="536" t="s">
        <v>2079</v>
      </c>
      <c r="C296" s="535" t="s">
        <v>2151</v>
      </c>
      <c r="D296" s="534" t="s">
        <v>60</v>
      </c>
      <c r="E296" s="534" t="s">
        <v>2008</v>
      </c>
      <c r="F296" s="629">
        <v>2</v>
      </c>
      <c r="G296" s="534" t="s">
        <v>2077</v>
      </c>
      <c r="H296" s="533" t="s">
        <v>191</v>
      </c>
      <c r="I296" s="533" t="s">
        <v>2076</v>
      </c>
      <c r="J296" s="533" t="s">
        <v>2075</v>
      </c>
      <c r="K296" s="532"/>
      <c r="L296" s="531"/>
    </row>
    <row r="297" spans="1:12" ht="20.25" customHeight="1" x14ac:dyDescent="0.15">
      <c r="A297" s="627">
        <v>79355</v>
      </c>
      <c r="B297" s="536" t="s">
        <v>2124</v>
      </c>
      <c r="C297" s="535" t="s">
        <v>2123</v>
      </c>
      <c r="D297" s="534" t="s">
        <v>60</v>
      </c>
      <c r="E297" s="534" t="s">
        <v>2008</v>
      </c>
      <c r="F297" s="629">
        <v>2</v>
      </c>
      <c r="G297" s="534" t="s">
        <v>2023</v>
      </c>
      <c r="H297" s="533" t="s">
        <v>191</v>
      </c>
      <c r="I297" s="533" t="s">
        <v>2076</v>
      </c>
      <c r="J297" s="533" t="s">
        <v>2075</v>
      </c>
      <c r="K297" s="532"/>
      <c r="L297" s="541" t="s">
        <v>79</v>
      </c>
    </row>
    <row r="298" spans="1:12" ht="20.25" customHeight="1" x14ac:dyDescent="0.15">
      <c r="A298" s="627">
        <v>79356</v>
      </c>
      <c r="B298" s="536" t="s">
        <v>2150</v>
      </c>
      <c r="C298" s="535" t="s">
        <v>2149</v>
      </c>
      <c r="D298" s="534" t="s">
        <v>60</v>
      </c>
      <c r="E298" s="534" t="s">
        <v>2008</v>
      </c>
      <c r="F298" s="629">
        <v>2</v>
      </c>
      <c r="G298" s="534" t="s">
        <v>2023</v>
      </c>
      <c r="H298" s="533" t="s">
        <v>191</v>
      </c>
      <c r="I298" s="533" t="s">
        <v>2065</v>
      </c>
      <c r="J298" s="533" t="s">
        <v>2064</v>
      </c>
      <c r="K298" s="532"/>
      <c r="L298" s="531"/>
    </row>
    <row r="299" spans="1:12" ht="20.25" customHeight="1" x14ac:dyDescent="0.15">
      <c r="A299" s="627">
        <v>79358</v>
      </c>
      <c r="B299" s="536" t="s">
        <v>2148</v>
      </c>
      <c r="C299" s="535" t="s">
        <v>2147</v>
      </c>
      <c r="D299" s="534" t="s">
        <v>60</v>
      </c>
      <c r="E299" s="534" t="s">
        <v>2008</v>
      </c>
      <c r="F299" s="629">
        <v>2</v>
      </c>
      <c r="G299" s="534" t="s">
        <v>2023</v>
      </c>
      <c r="H299" s="533" t="s">
        <v>191</v>
      </c>
      <c r="I299" s="533" t="s">
        <v>2055</v>
      </c>
      <c r="J299" s="533" t="s">
        <v>2054</v>
      </c>
      <c r="K299" s="532"/>
      <c r="L299" s="531"/>
    </row>
    <row r="300" spans="1:12" ht="20.25" customHeight="1" x14ac:dyDescent="0.15">
      <c r="A300" s="627">
        <v>79359</v>
      </c>
      <c r="B300" s="536" t="s">
        <v>2146</v>
      </c>
      <c r="C300" s="535" t="s">
        <v>2031</v>
      </c>
      <c r="D300" s="534" t="s">
        <v>60</v>
      </c>
      <c r="E300" s="534" t="s">
        <v>2008</v>
      </c>
      <c r="F300" s="629">
        <v>2</v>
      </c>
      <c r="G300" s="534" t="s">
        <v>2077</v>
      </c>
      <c r="H300" s="533" t="s">
        <v>191</v>
      </c>
      <c r="I300" s="533" t="s">
        <v>2055</v>
      </c>
      <c r="J300" s="533" t="s">
        <v>2054</v>
      </c>
      <c r="K300" s="532"/>
      <c r="L300" s="531"/>
    </row>
    <row r="301" spans="1:12" ht="20.25" customHeight="1" x14ac:dyDescent="0.15">
      <c r="A301" s="627">
        <v>79360</v>
      </c>
      <c r="B301" s="536" t="s">
        <v>2145</v>
      </c>
      <c r="C301" s="535" t="s">
        <v>2144</v>
      </c>
      <c r="D301" s="534" t="s">
        <v>60</v>
      </c>
      <c r="E301" s="534" t="s">
        <v>2008</v>
      </c>
      <c r="F301" s="629">
        <v>2</v>
      </c>
      <c r="G301" s="534" t="s">
        <v>2087</v>
      </c>
      <c r="H301" s="533" t="s">
        <v>191</v>
      </c>
      <c r="I301" s="533" t="s">
        <v>2055</v>
      </c>
      <c r="J301" s="533" t="s">
        <v>2054</v>
      </c>
      <c r="K301" s="532"/>
      <c r="L301" s="531"/>
    </row>
    <row r="302" spans="1:12" ht="20.25" customHeight="1" x14ac:dyDescent="0.15">
      <c r="A302" s="627">
        <v>79361</v>
      </c>
      <c r="B302" s="536" t="s">
        <v>2129</v>
      </c>
      <c r="C302" s="535" t="s">
        <v>2128</v>
      </c>
      <c r="D302" s="534" t="s">
        <v>60</v>
      </c>
      <c r="E302" s="534" t="s">
        <v>2008</v>
      </c>
      <c r="F302" s="629">
        <v>1</v>
      </c>
      <c r="G302" s="534" t="s">
        <v>2007</v>
      </c>
      <c r="H302" s="533" t="s">
        <v>191</v>
      </c>
      <c r="I302" s="533" t="s">
        <v>2055</v>
      </c>
      <c r="J302" s="533" t="s">
        <v>2054</v>
      </c>
      <c r="K302" s="532"/>
      <c r="L302" s="531"/>
    </row>
    <row r="303" spans="1:12" ht="20.25" customHeight="1" x14ac:dyDescent="0.15">
      <c r="A303" s="627">
        <v>79362</v>
      </c>
      <c r="B303" s="536" t="s">
        <v>2127</v>
      </c>
      <c r="C303" s="535" t="s">
        <v>2126</v>
      </c>
      <c r="D303" s="534" t="s">
        <v>60</v>
      </c>
      <c r="E303" s="534" t="s">
        <v>2008</v>
      </c>
      <c r="F303" s="629">
        <v>1</v>
      </c>
      <c r="G303" s="534" t="s">
        <v>2007</v>
      </c>
      <c r="H303" s="533" t="s">
        <v>191</v>
      </c>
      <c r="I303" s="533" t="s">
        <v>2055</v>
      </c>
      <c r="J303" s="533" t="s">
        <v>2054</v>
      </c>
      <c r="K303" s="532"/>
      <c r="L303" s="531"/>
    </row>
    <row r="304" spans="1:12" ht="20.25" customHeight="1" x14ac:dyDescent="0.15">
      <c r="A304" s="627">
        <v>79363</v>
      </c>
      <c r="B304" s="536" t="s">
        <v>2143</v>
      </c>
      <c r="C304" s="535" t="s">
        <v>2142</v>
      </c>
      <c r="D304" s="534" t="s">
        <v>60</v>
      </c>
      <c r="E304" s="534" t="s">
        <v>2008</v>
      </c>
      <c r="F304" s="629">
        <v>2</v>
      </c>
      <c r="G304" s="534" t="s">
        <v>2030</v>
      </c>
      <c r="H304" s="533" t="s">
        <v>191</v>
      </c>
      <c r="I304" s="533" t="s">
        <v>2055</v>
      </c>
      <c r="J304" s="533" t="s">
        <v>2054</v>
      </c>
      <c r="K304" s="532"/>
      <c r="L304" s="531"/>
    </row>
    <row r="305" spans="1:12" ht="20.25" customHeight="1" x14ac:dyDescent="0.15">
      <c r="A305" s="627">
        <v>79364</v>
      </c>
      <c r="B305" s="536" t="s">
        <v>2141</v>
      </c>
      <c r="C305" s="535" t="s">
        <v>2140</v>
      </c>
      <c r="D305" s="534" t="s">
        <v>60</v>
      </c>
      <c r="E305" s="534" t="s">
        <v>2008</v>
      </c>
      <c r="F305" s="629">
        <v>2</v>
      </c>
      <c r="G305" s="534" t="s">
        <v>2023</v>
      </c>
      <c r="H305" s="533" t="s">
        <v>191</v>
      </c>
      <c r="I305" s="533" t="s">
        <v>2039</v>
      </c>
      <c r="J305" s="533" t="s">
        <v>2038</v>
      </c>
      <c r="K305" s="532"/>
      <c r="L305" s="531"/>
    </row>
    <row r="306" spans="1:12" ht="20.25" customHeight="1" x14ac:dyDescent="0.15">
      <c r="A306" s="627">
        <v>79365</v>
      </c>
      <c r="B306" s="536" t="s">
        <v>2139</v>
      </c>
      <c r="C306" s="535" t="s">
        <v>2138</v>
      </c>
      <c r="D306" s="534" t="s">
        <v>60</v>
      </c>
      <c r="E306" s="534" t="s">
        <v>2008</v>
      </c>
      <c r="F306" s="629">
        <v>2</v>
      </c>
      <c r="G306" s="534" t="s">
        <v>2023</v>
      </c>
      <c r="H306" s="533" t="s">
        <v>191</v>
      </c>
      <c r="I306" s="533" t="s">
        <v>2039</v>
      </c>
      <c r="J306" s="533" t="s">
        <v>2038</v>
      </c>
      <c r="K306" s="532"/>
      <c r="L306" s="531"/>
    </row>
    <row r="307" spans="1:12" ht="20.25" customHeight="1" x14ac:dyDescent="0.15">
      <c r="A307" s="627">
        <v>79366</v>
      </c>
      <c r="B307" s="536" t="s">
        <v>2137</v>
      </c>
      <c r="C307" s="535" t="s">
        <v>2031</v>
      </c>
      <c r="D307" s="534" t="s">
        <v>60</v>
      </c>
      <c r="E307" s="534" t="s">
        <v>2008</v>
      </c>
      <c r="F307" s="629">
        <v>2</v>
      </c>
      <c r="G307" s="534" t="s">
        <v>2023</v>
      </c>
      <c r="H307" s="533" t="s">
        <v>191</v>
      </c>
      <c r="I307" s="533" t="s">
        <v>2039</v>
      </c>
      <c r="J307" s="533" t="s">
        <v>2038</v>
      </c>
      <c r="K307" s="532"/>
      <c r="L307" s="531"/>
    </row>
    <row r="308" spans="1:12" ht="20.25" customHeight="1" x14ac:dyDescent="0.15">
      <c r="A308" s="627">
        <v>79367</v>
      </c>
      <c r="B308" s="536" t="s">
        <v>2136</v>
      </c>
      <c r="C308" s="535" t="s">
        <v>2090</v>
      </c>
      <c r="D308" s="534" t="s">
        <v>60</v>
      </c>
      <c r="E308" s="534" t="s">
        <v>2008</v>
      </c>
      <c r="F308" s="629">
        <v>2</v>
      </c>
      <c r="G308" s="534" t="s">
        <v>2023</v>
      </c>
      <c r="H308" s="533" t="s">
        <v>191</v>
      </c>
      <c r="I308" s="533" t="s">
        <v>2039</v>
      </c>
      <c r="J308" s="533" t="s">
        <v>2038</v>
      </c>
      <c r="K308" s="532"/>
      <c r="L308" s="531"/>
    </row>
    <row r="309" spans="1:12" ht="20.25" customHeight="1" x14ac:dyDescent="0.15">
      <c r="A309" s="627">
        <v>79368</v>
      </c>
      <c r="B309" s="536" t="s">
        <v>2135</v>
      </c>
      <c r="C309" s="535" t="s">
        <v>2134</v>
      </c>
      <c r="D309" s="534" t="s">
        <v>60</v>
      </c>
      <c r="E309" s="534" t="s">
        <v>2008</v>
      </c>
      <c r="F309" s="629">
        <v>2</v>
      </c>
      <c r="G309" s="534" t="s">
        <v>2030</v>
      </c>
      <c r="H309" s="533" t="s">
        <v>191</v>
      </c>
      <c r="I309" s="533" t="s">
        <v>2039</v>
      </c>
      <c r="J309" s="533" t="s">
        <v>2038</v>
      </c>
      <c r="K309" s="532"/>
      <c r="L309" s="531"/>
    </row>
    <row r="310" spans="1:12" ht="20.25" customHeight="1" x14ac:dyDescent="0.15">
      <c r="A310" s="627">
        <v>79369</v>
      </c>
      <c r="B310" s="536" t="s">
        <v>2133</v>
      </c>
      <c r="C310" s="535" t="s">
        <v>2132</v>
      </c>
      <c r="D310" s="534" t="s">
        <v>60</v>
      </c>
      <c r="E310" s="534" t="s">
        <v>2008</v>
      </c>
      <c r="F310" s="629">
        <v>2</v>
      </c>
      <c r="G310" s="534" t="s">
        <v>2023</v>
      </c>
      <c r="H310" s="533" t="s">
        <v>191</v>
      </c>
      <c r="I310" s="533" t="s">
        <v>2039</v>
      </c>
      <c r="J310" s="533" t="s">
        <v>2038</v>
      </c>
      <c r="K310" s="532"/>
      <c r="L310" s="531"/>
    </row>
    <row r="311" spans="1:12" ht="20.25" customHeight="1" x14ac:dyDescent="0.15">
      <c r="A311" s="627">
        <v>79370</v>
      </c>
      <c r="B311" s="536" t="s">
        <v>2131</v>
      </c>
      <c r="C311" s="535" t="s">
        <v>2130</v>
      </c>
      <c r="D311" s="534" t="s">
        <v>60</v>
      </c>
      <c r="E311" s="534" t="s">
        <v>2008</v>
      </c>
      <c r="F311" s="629">
        <v>2</v>
      </c>
      <c r="G311" s="534" t="s">
        <v>2023</v>
      </c>
      <c r="H311" s="533" t="s">
        <v>191</v>
      </c>
      <c r="I311" s="533" t="s">
        <v>2039</v>
      </c>
      <c r="J311" s="533" t="s">
        <v>2038</v>
      </c>
      <c r="K311" s="532"/>
      <c r="L311" s="531"/>
    </row>
    <row r="312" spans="1:12" ht="20.25" customHeight="1" x14ac:dyDescent="0.15">
      <c r="A312" s="627">
        <v>79371</v>
      </c>
      <c r="B312" s="536" t="s">
        <v>2129</v>
      </c>
      <c r="C312" s="535" t="s">
        <v>2128</v>
      </c>
      <c r="D312" s="534" t="s">
        <v>60</v>
      </c>
      <c r="E312" s="534" t="s">
        <v>2008</v>
      </c>
      <c r="F312" s="629">
        <v>1</v>
      </c>
      <c r="G312" s="534" t="s">
        <v>2007</v>
      </c>
      <c r="H312" s="533" t="s">
        <v>191</v>
      </c>
      <c r="I312" s="533" t="s">
        <v>2039</v>
      </c>
      <c r="J312" s="533" t="s">
        <v>2038</v>
      </c>
      <c r="K312" s="532"/>
      <c r="L312" s="531"/>
    </row>
    <row r="313" spans="1:12" ht="20.25" customHeight="1" x14ac:dyDescent="0.15">
      <c r="A313" s="627">
        <v>79372</v>
      </c>
      <c r="B313" s="536" t="s">
        <v>2127</v>
      </c>
      <c r="C313" s="535" t="s">
        <v>2126</v>
      </c>
      <c r="D313" s="534" t="s">
        <v>60</v>
      </c>
      <c r="E313" s="534" t="s">
        <v>2008</v>
      </c>
      <c r="F313" s="629">
        <v>1</v>
      </c>
      <c r="G313" s="534" t="s">
        <v>2007</v>
      </c>
      <c r="H313" s="533" t="s">
        <v>191</v>
      </c>
      <c r="I313" s="533" t="s">
        <v>2039</v>
      </c>
      <c r="J313" s="533" t="s">
        <v>2038</v>
      </c>
      <c r="K313" s="532"/>
      <c r="L313" s="531"/>
    </row>
    <row r="314" spans="1:12" ht="20.25" customHeight="1" x14ac:dyDescent="0.15">
      <c r="A314" s="627">
        <v>79374</v>
      </c>
      <c r="B314" s="536" t="s">
        <v>2079</v>
      </c>
      <c r="C314" s="535" t="s">
        <v>2125</v>
      </c>
      <c r="D314" s="534" t="s">
        <v>60</v>
      </c>
      <c r="E314" s="534" t="s">
        <v>2008</v>
      </c>
      <c r="F314" s="629">
        <v>2</v>
      </c>
      <c r="G314" s="534" t="s">
        <v>2077</v>
      </c>
      <c r="H314" s="533" t="s">
        <v>191</v>
      </c>
      <c r="I314" s="533" t="s">
        <v>2034</v>
      </c>
      <c r="J314" s="533" t="s">
        <v>2033</v>
      </c>
      <c r="K314" s="532"/>
      <c r="L314" s="531"/>
    </row>
    <row r="315" spans="1:12" ht="20.25" customHeight="1" x14ac:dyDescent="0.15">
      <c r="A315" s="627">
        <v>79375</v>
      </c>
      <c r="B315" s="536" t="s">
        <v>2124</v>
      </c>
      <c r="C315" s="535" t="s">
        <v>2123</v>
      </c>
      <c r="D315" s="534" t="s">
        <v>60</v>
      </c>
      <c r="E315" s="534" t="s">
        <v>2008</v>
      </c>
      <c r="F315" s="629">
        <v>2</v>
      </c>
      <c r="G315" s="534" t="s">
        <v>2023</v>
      </c>
      <c r="H315" s="533" t="s">
        <v>191</v>
      </c>
      <c r="I315" s="533" t="s">
        <v>2034</v>
      </c>
      <c r="J315" s="533" t="s">
        <v>2033</v>
      </c>
      <c r="K315" s="532"/>
      <c r="L315" s="541" t="s">
        <v>79</v>
      </c>
    </row>
    <row r="316" spans="1:12" ht="20.25" customHeight="1" x14ac:dyDescent="0.15">
      <c r="A316" s="627">
        <v>79452</v>
      </c>
      <c r="B316" s="536" t="s">
        <v>2059</v>
      </c>
      <c r="C316" s="535" t="s">
        <v>2122</v>
      </c>
      <c r="D316" s="534" t="s">
        <v>60</v>
      </c>
      <c r="E316" s="534" t="s">
        <v>2008</v>
      </c>
      <c r="F316" s="629">
        <v>1</v>
      </c>
      <c r="G316" s="534" t="s">
        <v>2007</v>
      </c>
      <c r="H316" s="533" t="s">
        <v>57</v>
      </c>
      <c r="I316" s="533" t="s">
        <v>2076</v>
      </c>
      <c r="J316" s="533" t="s">
        <v>2075</v>
      </c>
      <c r="K316" s="532"/>
      <c r="L316" s="531"/>
    </row>
    <row r="317" spans="1:12" ht="20.25" customHeight="1" x14ac:dyDescent="0.15">
      <c r="A317" s="627">
        <v>79453</v>
      </c>
      <c r="B317" s="536" t="s">
        <v>2121</v>
      </c>
      <c r="C317" s="535" t="s">
        <v>2120</v>
      </c>
      <c r="D317" s="534" t="s">
        <v>60</v>
      </c>
      <c r="E317" s="534" t="s">
        <v>2008</v>
      </c>
      <c r="F317" s="629">
        <v>1</v>
      </c>
      <c r="G317" s="534" t="s">
        <v>2007</v>
      </c>
      <c r="H317" s="533" t="s">
        <v>57</v>
      </c>
      <c r="I317" s="533" t="s">
        <v>2076</v>
      </c>
      <c r="J317" s="533" t="s">
        <v>2075</v>
      </c>
      <c r="K317" s="532"/>
      <c r="L317" s="531"/>
    </row>
    <row r="318" spans="1:12" ht="20.25" customHeight="1" x14ac:dyDescent="0.15">
      <c r="A318" s="627">
        <v>79454</v>
      </c>
      <c r="B318" s="536" t="s">
        <v>2119</v>
      </c>
      <c r="C318" s="535" t="s">
        <v>2118</v>
      </c>
      <c r="D318" s="534" t="s">
        <v>60</v>
      </c>
      <c r="E318" s="534" t="s">
        <v>2008</v>
      </c>
      <c r="F318" s="629">
        <v>2</v>
      </c>
      <c r="G318" s="534" t="s">
        <v>2023</v>
      </c>
      <c r="H318" s="533" t="s">
        <v>57</v>
      </c>
      <c r="I318" s="533" t="s">
        <v>2065</v>
      </c>
      <c r="J318" s="533" t="s">
        <v>2064</v>
      </c>
      <c r="K318" s="532"/>
      <c r="L318" s="531"/>
    </row>
    <row r="319" spans="1:12" ht="20.25" customHeight="1" x14ac:dyDescent="0.15">
      <c r="A319" s="627">
        <v>79455</v>
      </c>
      <c r="B319" s="536" t="s">
        <v>2117</v>
      </c>
      <c r="C319" s="535" t="s">
        <v>2116</v>
      </c>
      <c r="D319" s="534" t="s">
        <v>60</v>
      </c>
      <c r="E319" s="534" t="s">
        <v>2008</v>
      </c>
      <c r="F319" s="629">
        <v>2</v>
      </c>
      <c r="G319" s="534" t="s">
        <v>2023</v>
      </c>
      <c r="H319" s="533" t="s">
        <v>57</v>
      </c>
      <c r="I319" s="533" t="s">
        <v>2065</v>
      </c>
      <c r="J319" s="533" t="s">
        <v>2064</v>
      </c>
      <c r="K319" s="532"/>
      <c r="L319" s="531"/>
    </row>
    <row r="320" spans="1:12" ht="20.25" customHeight="1" x14ac:dyDescent="0.15">
      <c r="A320" s="627">
        <v>79456</v>
      </c>
      <c r="B320" s="536" t="s">
        <v>2115</v>
      </c>
      <c r="C320" s="535" t="s">
        <v>2114</v>
      </c>
      <c r="D320" s="534" t="s">
        <v>60</v>
      </c>
      <c r="E320" s="534" t="s">
        <v>2008</v>
      </c>
      <c r="F320" s="629">
        <v>2</v>
      </c>
      <c r="G320" s="534" t="s">
        <v>2023</v>
      </c>
      <c r="H320" s="533" t="s">
        <v>57</v>
      </c>
      <c r="I320" s="533" t="s">
        <v>2065</v>
      </c>
      <c r="J320" s="533" t="s">
        <v>2064</v>
      </c>
      <c r="K320" s="532"/>
      <c r="L320" s="531"/>
    </row>
    <row r="321" spans="1:12" ht="20.25" customHeight="1" x14ac:dyDescent="0.15">
      <c r="A321" s="627">
        <v>79457</v>
      </c>
      <c r="B321" s="536" t="s">
        <v>2113</v>
      </c>
      <c r="C321" s="535" t="s">
        <v>2112</v>
      </c>
      <c r="D321" s="534" t="s">
        <v>60</v>
      </c>
      <c r="E321" s="534" t="s">
        <v>2008</v>
      </c>
      <c r="F321" s="629">
        <v>2</v>
      </c>
      <c r="G321" s="534" t="s">
        <v>2023</v>
      </c>
      <c r="H321" s="533" t="s">
        <v>57</v>
      </c>
      <c r="I321" s="533" t="s">
        <v>2065</v>
      </c>
      <c r="J321" s="533" t="s">
        <v>2064</v>
      </c>
      <c r="K321" s="532"/>
      <c r="L321" s="531"/>
    </row>
    <row r="322" spans="1:12" ht="20.25" customHeight="1" x14ac:dyDescent="0.15">
      <c r="A322" s="627">
        <v>79458</v>
      </c>
      <c r="B322" s="536" t="s">
        <v>2111</v>
      </c>
      <c r="C322" s="535" t="s">
        <v>2110</v>
      </c>
      <c r="D322" s="534" t="s">
        <v>60</v>
      </c>
      <c r="E322" s="534" t="s">
        <v>2008</v>
      </c>
      <c r="F322" s="629">
        <v>2</v>
      </c>
      <c r="G322" s="534" t="s">
        <v>2030</v>
      </c>
      <c r="H322" s="533" t="s">
        <v>57</v>
      </c>
      <c r="I322" s="533" t="s">
        <v>2065</v>
      </c>
      <c r="J322" s="533" t="s">
        <v>2064</v>
      </c>
      <c r="K322" s="532"/>
      <c r="L322" s="531"/>
    </row>
    <row r="323" spans="1:12" ht="20.25" customHeight="1" x14ac:dyDescent="0.15">
      <c r="A323" s="627">
        <v>79459</v>
      </c>
      <c r="B323" s="536" t="s">
        <v>2109</v>
      </c>
      <c r="C323" s="535" t="s">
        <v>2100</v>
      </c>
      <c r="D323" s="534" t="s">
        <v>60</v>
      </c>
      <c r="E323" s="534" t="s">
        <v>2008</v>
      </c>
      <c r="F323" s="629">
        <v>2</v>
      </c>
      <c r="G323" s="534" t="s">
        <v>2023</v>
      </c>
      <c r="H323" s="533" t="s">
        <v>57</v>
      </c>
      <c r="I323" s="533" t="s">
        <v>2065</v>
      </c>
      <c r="J323" s="533" t="s">
        <v>2064</v>
      </c>
      <c r="K323" s="532"/>
      <c r="L323" s="531"/>
    </row>
    <row r="324" spans="1:12" ht="20.25" customHeight="1" x14ac:dyDescent="0.15">
      <c r="A324" s="627">
        <v>79460</v>
      </c>
      <c r="B324" s="536" t="s">
        <v>2108</v>
      </c>
      <c r="C324" s="535" t="s">
        <v>2107</v>
      </c>
      <c r="D324" s="534" t="s">
        <v>60</v>
      </c>
      <c r="E324" s="534" t="s">
        <v>2008</v>
      </c>
      <c r="F324" s="629">
        <v>2</v>
      </c>
      <c r="G324" s="534" t="s">
        <v>2023</v>
      </c>
      <c r="H324" s="533" t="s">
        <v>57</v>
      </c>
      <c r="I324" s="533" t="s">
        <v>2065</v>
      </c>
      <c r="J324" s="533" t="s">
        <v>2064</v>
      </c>
      <c r="K324" s="532"/>
      <c r="L324" s="531"/>
    </row>
    <row r="325" spans="1:12" ht="20.25" customHeight="1" x14ac:dyDescent="0.15">
      <c r="A325" s="627">
        <v>79463</v>
      </c>
      <c r="B325" s="536" t="s">
        <v>2106</v>
      </c>
      <c r="C325" s="535" t="s">
        <v>2062</v>
      </c>
      <c r="D325" s="534" t="s">
        <v>60</v>
      </c>
      <c r="E325" s="534" t="s">
        <v>2008</v>
      </c>
      <c r="F325" s="629">
        <v>2</v>
      </c>
      <c r="G325" s="534" t="s">
        <v>2023</v>
      </c>
      <c r="H325" s="533" t="s">
        <v>57</v>
      </c>
      <c r="I325" s="533" t="s">
        <v>2055</v>
      </c>
      <c r="J325" s="533" t="s">
        <v>2054</v>
      </c>
      <c r="K325" s="532"/>
      <c r="L325" s="531"/>
    </row>
    <row r="326" spans="1:12" ht="20.25" customHeight="1" x14ac:dyDescent="0.15">
      <c r="A326" s="627">
        <v>79475</v>
      </c>
      <c r="B326" s="536" t="s">
        <v>2105</v>
      </c>
      <c r="C326" s="535" t="s">
        <v>2104</v>
      </c>
      <c r="D326" s="534" t="s">
        <v>60</v>
      </c>
      <c r="E326" s="534" t="s">
        <v>2008</v>
      </c>
      <c r="F326" s="629">
        <v>2</v>
      </c>
      <c r="G326" s="534" t="s">
        <v>2023</v>
      </c>
      <c r="H326" s="533" t="s">
        <v>57</v>
      </c>
      <c r="I326" s="533" t="s">
        <v>2055</v>
      </c>
      <c r="J326" s="533" t="s">
        <v>2054</v>
      </c>
      <c r="K326" s="532"/>
      <c r="L326" s="531"/>
    </row>
    <row r="327" spans="1:12" ht="20.25" customHeight="1" x14ac:dyDescent="0.15">
      <c r="A327" s="627">
        <v>79465</v>
      </c>
      <c r="B327" s="536" t="s">
        <v>2103</v>
      </c>
      <c r="C327" s="535" t="s">
        <v>2102</v>
      </c>
      <c r="D327" s="534" t="s">
        <v>60</v>
      </c>
      <c r="E327" s="534" t="s">
        <v>2008</v>
      </c>
      <c r="F327" s="629">
        <v>2</v>
      </c>
      <c r="G327" s="534" t="s">
        <v>2023</v>
      </c>
      <c r="H327" s="533" t="s">
        <v>57</v>
      </c>
      <c r="I327" s="533" t="s">
        <v>2039</v>
      </c>
      <c r="J327" s="533" t="s">
        <v>2038</v>
      </c>
      <c r="K327" s="532"/>
      <c r="L327" s="541"/>
    </row>
    <row r="328" spans="1:12" ht="20.25" customHeight="1" x14ac:dyDescent="0.15">
      <c r="A328" s="627">
        <v>79466</v>
      </c>
      <c r="B328" s="536" t="s">
        <v>2101</v>
      </c>
      <c r="C328" s="535" t="s">
        <v>2100</v>
      </c>
      <c r="D328" s="534" t="s">
        <v>60</v>
      </c>
      <c r="E328" s="534" t="s">
        <v>2008</v>
      </c>
      <c r="F328" s="629">
        <v>2</v>
      </c>
      <c r="G328" s="534" t="s">
        <v>2023</v>
      </c>
      <c r="H328" s="533" t="s">
        <v>57</v>
      </c>
      <c r="I328" s="533" t="s">
        <v>2039</v>
      </c>
      <c r="J328" s="533" t="s">
        <v>2038</v>
      </c>
      <c r="K328" s="532"/>
      <c r="L328" s="531"/>
    </row>
    <row r="329" spans="1:12" ht="20.25" customHeight="1" x14ac:dyDescent="0.15">
      <c r="A329" s="627">
        <v>79467</v>
      </c>
      <c r="B329" s="536" t="s">
        <v>2099</v>
      </c>
      <c r="C329" s="535" t="s">
        <v>2098</v>
      </c>
      <c r="D329" s="534" t="s">
        <v>60</v>
      </c>
      <c r="E329" s="534" t="s">
        <v>2008</v>
      </c>
      <c r="F329" s="629">
        <v>2</v>
      </c>
      <c r="G329" s="534" t="s">
        <v>2023</v>
      </c>
      <c r="H329" s="533" t="s">
        <v>57</v>
      </c>
      <c r="I329" s="533" t="s">
        <v>2039</v>
      </c>
      <c r="J329" s="533" t="s">
        <v>2038</v>
      </c>
      <c r="K329" s="532"/>
      <c r="L329" s="531"/>
    </row>
    <row r="330" spans="1:12" ht="20.25" customHeight="1" x14ac:dyDescent="0.15">
      <c r="A330" s="627">
        <v>79469</v>
      </c>
      <c r="B330" s="536" t="s">
        <v>2097</v>
      </c>
      <c r="C330" s="535" t="s">
        <v>2096</v>
      </c>
      <c r="D330" s="534" t="s">
        <v>60</v>
      </c>
      <c r="E330" s="534" t="s">
        <v>2008</v>
      </c>
      <c r="F330" s="629">
        <v>2</v>
      </c>
      <c r="G330" s="534" t="s">
        <v>2030</v>
      </c>
      <c r="H330" s="533" t="s">
        <v>57</v>
      </c>
      <c r="I330" s="533" t="s">
        <v>2039</v>
      </c>
      <c r="J330" s="533" t="s">
        <v>2038</v>
      </c>
      <c r="K330" s="532"/>
      <c r="L330" s="531"/>
    </row>
    <row r="331" spans="1:12" ht="20.25" customHeight="1" x14ac:dyDescent="0.15">
      <c r="A331" s="627">
        <v>79470</v>
      </c>
      <c r="B331" s="536" t="s">
        <v>2095</v>
      </c>
      <c r="C331" s="535" t="s">
        <v>2094</v>
      </c>
      <c r="D331" s="534" t="s">
        <v>60</v>
      </c>
      <c r="E331" s="534" t="s">
        <v>2008</v>
      </c>
      <c r="F331" s="629">
        <v>2</v>
      </c>
      <c r="G331" s="534" t="s">
        <v>2023</v>
      </c>
      <c r="H331" s="533" t="s">
        <v>57</v>
      </c>
      <c r="I331" s="533" t="s">
        <v>2039</v>
      </c>
      <c r="J331" s="533" t="s">
        <v>2038</v>
      </c>
      <c r="K331" s="532"/>
      <c r="L331" s="531"/>
    </row>
    <row r="332" spans="1:12" ht="20.25" customHeight="1" x14ac:dyDescent="0.15">
      <c r="A332" s="627">
        <v>79471</v>
      </c>
      <c r="B332" s="536" t="s">
        <v>2093</v>
      </c>
      <c r="C332" s="535" t="s">
        <v>2092</v>
      </c>
      <c r="D332" s="534" t="s">
        <v>60</v>
      </c>
      <c r="E332" s="534" t="s">
        <v>2008</v>
      </c>
      <c r="F332" s="629">
        <v>2</v>
      </c>
      <c r="G332" s="534" t="s">
        <v>2030</v>
      </c>
      <c r="H332" s="533" t="s">
        <v>57</v>
      </c>
      <c r="I332" s="533" t="s">
        <v>2039</v>
      </c>
      <c r="J332" s="533" t="s">
        <v>2038</v>
      </c>
      <c r="K332" s="532"/>
      <c r="L332" s="531"/>
    </row>
    <row r="333" spans="1:12" ht="20.25" customHeight="1" x14ac:dyDescent="0.15">
      <c r="A333" s="627">
        <v>79501</v>
      </c>
      <c r="B333" s="536" t="s">
        <v>2091</v>
      </c>
      <c r="C333" s="535" t="s">
        <v>2090</v>
      </c>
      <c r="D333" s="534" t="s">
        <v>60</v>
      </c>
      <c r="E333" s="534" t="s">
        <v>2008</v>
      </c>
      <c r="F333" s="629">
        <v>2</v>
      </c>
      <c r="G333" s="534" t="s">
        <v>2087</v>
      </c>
      <c r="H333" s="533" t="s">
        <v>2035</v>
      </c>
      <c r="I333" s="533" t="s">
        <v>2076</v>
      </c>
      <c r="J333" s="533" t="s">
        <v>2075</v>
      </c>
      <c r="K333" s="532"/>
      <c r="L333" s="531"/>
    </row>
    <row r="334" spans="1:12" ht="20.25" customHeight="1" x14ac:dyDescent="0.15">
      <c r="A334" s="627">
        <v>79502</v>
      </c>
      <c r="B334" s="536" t="s">
        <v>2089</v>
      </c>
      <c r="C334" s="535" t="s">
        <v>2088</v>
      </c>
      <c r="D334" s="534" t="s">
        <v>60</v>
      </c>
      <c r="E334" s="534" t="s">
        <v>2008</v>
      </c>
      <c r="F334" s="629">
        <v>2</v>
      </c>
      <c r="G334" s="534" t="s">
        <v>2087</v>
      </c>
      <c r="H334" s="533" t="s">
        <v>2035</v>
      </c>
      <c r="I334" s="533" t="s">
        <v>2076</v>
      </c>
      <c r="J334" s="533" t="s">
        <v>2075</v>
      </c>
      <c r="K334" s="532"/>
      <c r="L334" s="531"/>
    </row>
    <row r="335" spans="1:12" ht="20.25" customHeight="1" x14ac:dyDescent="0.15">
      <c r="A335" s="627">
        <v>79552</v>
      </c>
      <c r="B335" s="536" t="s">
        <v>2086</v>
      </c>
      <c r="C335" s="535" t="s">
        <v>2085</v>
      </c>
      <c r="D335" s="534" t="s">
        <v>60</v>
      </c>
      <c r="E335" s="534" t="s">
        <v>2008</v>
      </c>
      <c r="F335" s="629">
        <v>2</v>
      </c>
      <c r="G335" s="534" t="s">
        <v>2023</v>
      </c>
      <c r="H335" s="533" t="s">
        <v>2035</v>
      </c>
      <c r="I335" s="533" t="s">
        <v>2076</v>
      </c>
      <c r="J335" s="533" t="s">
        <v>2075</v>
      </c>
      <c r="K335" s="532"/>
      <c r="L335" s="531"/>
    </row>
    <row r="336" spans="1:12" ht="20.25" customHeight="1" x14ac:dyDescent="0.15">
      <c r="A336" s="627">
        <v>79553</v>
      </c>
      <c r="B336" s="536" t="s">
        <v>2084</v>
      </c>
      <c r="C336" s="535" t="s">
        <v>2083</v>
      </c>
      <c r="D336" s="534" t="s">
        <v>60</v>
      </c>
      <c r="E336" s="534" t="s">
        <v>2008</v>
      </c>
      <c r="F336" s="629">
        <v>2</v>
      </c>
      <c r="G336" s="534" t="s">
        <v>2042</v>
      </c>
      <c r="H336" s="533" t="s">
        <v>2035</v>
      </c>
      <c r="I336" s="533" t="s">
        <v>2076</v>
      </c>
      <c r="J336" s="533" t="s">
        <v>2075</v>
      </c>
      <c r="K336" s="532"/>
      <c r="L336" s="531"/>
    </row>
    <row r="337" spans="1:12" ht="20.25" customHeight="1" x14ac:dyDescent="0.15">
      <c r="A337" s="627">
        <v>79554</v>
      </c>
      <c r="B337" s="536" t="s">
        <v>2082</v>
      </c>
      <c r="C337" s="535" t="s">
        <v>2081</v>
      </c>
      <c r="D337" s="534" t="s">
        <v>60</v>
      </c>
      <c r="E337" s="534" t="s">
        <v>2008</v>
      </c>
      <c r="F337" s="629">
        <v>2</v>
      </c>
      <c r="G337" s="534" t="s">
        <v>2030</v>
      </c>
      <c r="H337" s="533" t="s">
        <v>2035</v>
      </c>
      <c r="I337" s="533" t="s">
        <v>2076</v>
      </c>
      <c r="J337" s="533" t="s">
        <v>2075</v>
      </c>
      <c r="K337" s="532"/>
      <c r="L337" s="531"/>
    </row>
    <row r="338" spans="1:12" ht="20.25" customHeight="1" x14ac:dyDescent="0.15">
      <c r="A338" s="627">
        <v>79555</v>
      </c>
      <c r="B338" s="536" t="s">
        <v>2080</v>
      </c>
      <c r="C338" s="535" t="s">
        <v>2058</v>
      </c>
      <c r="D338" s="534" t="s">
        <v>60</v>
      </c>
      <c r="E338" s="534" t="s">
        <v>2008</v>
      </c>
      <c r="F338" s="629">
        <v>2</v>
      </c>
      <c r="G338" s="534" t="s">
        <v>2023</v>
      </c>
      <c r="H338" s="533" t="s">
        <v>2035</v>
      </c>
      <c r="I338" s="533" t="s">
        <v>2076</v>
      </c>
      <c r="J338" s="533" t="s">
        <v>2075</v>
      </c>
      <c r="K338" s="532"/>
      <c r="L338" s="531"/>
    </row>
    <row r="339" spans="1:12" ht="20.25" customHeight="1" x14ac:dyDescent="0.15">
      <c r="A339" s="627">
        <v>79556</v>
      </c>
      <c r="B339" s="536" t="s">
        <v>2079</v>
      </c>
      <c r="C339" s="535" t="s">
        <v>2078</v>
      </c>
      <c r="D339" s="534" t="s">
        <v>60</v>
      </c>
      <c r="E339" s="534" t="s">
        <v>2008</v>
      </c>
      <c r="F339" s="629">
        <v>2</v>
      </c>
      <c r="G339" s="534" t="s">
        <v>2077</v>
      </c>
      <c r="H339" s="533" t="s">
        <v>2035</v>
      </c>
      <c r="I339" s="533" t="s">
        <v>2076</v>
      </c>
      <c r="J339" s="533" t="s">
        <v>2075</v>
      </c>
      <c r="K339" s="532"/>
      <c r="L339" s="531"/>
    </row>
    <row r="340" spans="1:12" ht="20.25" customHeight="1" x14ac:dyDescent="0.15">
      <c r="A340" s="627">
        <v>79557</v>
      </c>
      <c r="B340" s="536" t="s">
        <v>2074</v>
      </c>
      <c r="C340" s="535" t="s">
        <v>2073</v>
      </c>
      <c r="D340" s="534" t="s">
        <v>60</v>
      </c>
      <c r="E340" s="534" t="s">
        <v>2008</v>
      </c>
      <c r="F340" s="629">
        <v>2</v>
      </c>
      <c r="G340" s="534" t="s">
        <v>2023</v>
      </c>
      <c r="H340" s="533" t="s">
        <v>2035</v>
      </c>
      <c r="I340" s="533" t="s">
        <v>2065</v>
      </c>
      <c r="J340" s="533" t="s">
        <v>2064</v>
      </c>
      <c r="K340" s="532"/>
      <c r="L340" s="531"/>
    </row>
    <row r="341" spans="1:12" ht="20.25" customHeight="1" x14ac:dyDescent="0.15">
      <c r="A341" s="627">
        <v>79558</v>
      </c>
      <c r="B341" s="536" t="s">
        <v>2072</v>
      </c>
      <c r="C341" s="535" t="s">
        <v>2071</v>
      </c>
      <c r="D341" s="534" t="s">
        <v>60</v>
      </c>
      <c r="E341" s="534" t="s">
        <v>2008</v>
      </c>
      <c r="F341" s="629">
        <v>2</v>
      </c>
      <c r="G341" s="534" t="s">
        <v>2023</v>
      </c>
      <c r="H341" s="533" t="s">
        <v>2035</v>
      </c>
      <c r="I341" s="533" t="s">
        <v>2065</v>
      </c>
      <c r="J341" s="533" t="s">
        <v>2064</v>
      </c>
      <c r="K341" s="532"/>
      <c r="L341" s="531"/>
    </row>
    <row r="342" spans="1:12" ht="20.25" customHeight="1" x14ac:dyDescent="0.15">
      <c r="A342" s="627">
        <v>79559</v>
      </c>
      <c r="B342" s="536" t="s">
        <v>2070</v>
      </c>
      <c r="C342" s="535" t="s">
        <v>2069</v>
      </c>
      <c r="D342" s="534" t="s">
        <v>60</v>
      </c>
      <c r="E342" s="534" t="s">
        <v>2008</v>
      </c>
      <c r="F342" s="629">
        <v>2</v>
      </c>
      <c r="G342" s="534" t="s">
        <v>2030</v>
      </c>
      <c r="H342" s="533" t="s">
        <v>2035</v>
      </c>
      <c r="I342" s="533" t="s">
        <v>2065</v>
      </c>
      <c r="J342" s="533" t="s">
        <v>2064</v>
      </c>
      <c r="K342" s="532"/>
      <c r="L342" s="531"/>
    </row>
    <row r="343" spans="1:12" ht="20.25" customHeight="1" x14ac:dyDescent="0.15">
      <c r="A343" s="627">
        <v>79560</v>
      </c>
      <c r="B343" s="536" t="s">
        <v>2061</v>
      </c>
      <c r="C343" s="535" t="s">
        <v>2060</v>
      </c>
      <c r="D343" s="534" t="s">
        <v>60</v>
      </c>
      <c r="E343" s="534" t="s">
        <v>2008</v>
      </c>
      <c r="F343" s="629">
        <v>1</v>
      </c>
      <c r="G343" s="534" t="s">
        <v>2007</v>
      </c>
      <c r="H343" s="533" t="s">
        <v>2035</v>
      </c>
      <c r="I343" s="533" t="s">
        <v>2065</v>
      </c>
      <c r="J343" s="533" t="s">
        <v>2064</v>
      </c>
      <c r="K343" s="532"/>
      <c r="L343" s="531"/>
    </row>
    <row r="344" spans="1:12" ht="20.25" customHeight="1" x14ac:dyDescent="0.15">
      <c r="A344" s="627">
        <v>79561</v>
      </c>
      <c r="B344" s="536" t="s">
        <v>2068</v>
      </c>
      <c r="C344" s="535" t="s">
        <v>2058</v>
      </c>
      <c r="D344" s="534" t="s">
        <v>60</v>
      </c>
      <c r="E344" s="534" t="s">
        <v>2008</v>
      </c>
      <c r="F344" s="629">
        <v>1</v>
      </c>
      <c r="G344" s="534" t="s">
        <v>2007</v>
      </c>
      <c r="H344" s="533" t="s">
        <v>2035</v>
      </c>
      <c r="I344" s="533" t="s">
        <v>2065</v>
      </c>
      <c r="J344" s="533" t="s">
        <v>2064</v>
      </c>
      <c r="K344" s="532"/>
      <c r="L344" s="531"/>
    </row>
    <row r="345" spans="1:12" ht="20.25" customHeight="1" x14ac:dyDescent="0.15">
      <c r="A345" s="627">
        <v>79562</v>
      </c>
      <c r="B345" s="536" t="s">
        <v>2067</v>
      </c>
      <c r="C345" s="535" t="s">
        <v>2040</v>
      </c>
      <c r="D345" s="534" t="s">
        <v>60</v>
      </c>
      <c r="E345" s="534" t="s">
        <v>2008</v>
      </c>
      <c r="F345" s="629">
        <v>1</v>
      </c>
      <c r="G345" s="534" t="s">
        <v>2007</v>
      </c>
      <c r="H345" s="533" t="s">
        <v>2035</v>
      </c>
      <c r="I345" s="533" t="s">
        <v>2065</v>
      </c>
      <c r="J345" s="533" t="s">
        <v>2064</v>
      </c>
      <c r="K345" s="532"/>
      <c r="L345" s="531"/>
    </row>
    <row r="346" spans="1:12" ht="20.25" customHeight="1" x14ac:dyDescent="0.15">
      <c r="A346" s="627">
        <v>79563</v>
      </c>
      <c r="B346" s="536" t="s">
        <v>2066</v>
      </c>
      <c r="C346" s="535" t="s">
        <v>2050</v>
      </c>
      <c r="D346" s="534" t="s">
        <v>60</v>
      </c>
      <c r="E346" s="534" t="s">
        <v>2008</v>
      </c>
      <c r="F346" s="629">
        <v>2</v>
      </c>
      <c r="G346" s="534" t="s">
        <v>2023</v>
      </c>
      <c r="H346" s="533" t="s">
        <v>2035</v>
      </c>
      <c r="I346" s="533" t="s">
        <v>2065</v>
      </c>
      <c r="J346" s="533" t="s">
        <v>2064</v>
      </c>
      <c r="K346" s="532"/>
      <c r="L346" s="531"/>
    </row>
    <row r="347" spans="1:12" ht="20.25" customHeight="1" x14ac:dyDescent="0.15">
      <c r="A347" s="627">
        <v>79564</v>
      </c>
      <c r="B347" s="536" t="s">
        <v>2063</v>
      </c>
      <c r="C347" s="535" t="s">
        <v>2062</v>
      </c>
      <c r="D347" s="534" t="s">
        <v>60</v>
      </c>
      <c r="E347" s="534" t="s">
        <v>2008</v>
      </c>
      <c r="F347" s="629">
        <v>2</v>
      </c>
      <c r="G347" s="534" t="s">
        <v>2023</v>
      </c>
      <c r="H347" s="533" t="s">
        <v>2035</v>
      </c>
      <c r="I347" s="533" t="s">
        <v>2055</v>
      </c>
      <c r="J347" s="533" t="s">
        <v>2054</v>
      </c>
      <c r="K347" s="532"/>
      <c r="L347" s="541" t="s">
        <v>79</v>
      </c>
    </row>
    <row r="348" spans="1:12" ht="20.25" customHeight="1" x14ac:dyDescent="0.15">
      <c r="A348" s="627">
        <v>79565</v>
      </c>
      <c r="B348" s="536" t="s">
        <v>2061</v>
      </c>
      <c r="C348" s="535" t="s">
        <v>2060</v>
      </c>
      <c r="D348" s="534" t="s">
        <v>60</v>
      </c>
      <c r="E348" s="534" t="s">
        <v>2008</v>
      </c>
      <c r="F348" s="629">
        <v>1</v>
      </c>
      <c r="G348" s="534" t="s">
        <v>2007</v>
      </c>
      <c r="H348" s="533" t="s">
        <v>2035</v>
      </c>
      <c r="I348" s="533" t="s">
        <v>2055</v>
      </c>
      <c r="J348" s="533" t="s">
        <v>2054</v>
      </c>
      <c r="K348" s="532"/>
      <c r="L348" s="531"/>
    </row>
    <row r="349" spans="1:12" ht="20.25" customHeight="1" x14ac:dyDescent="0.15">
      <c r="A349" s="627">
        <v>79566</v>
      </c>
      <c r="B349" s="536" t="s">
        <v>2059</v>
      </c>
      <c r="C349" s="535" t="s">
        <v>2058</v>
      </c>
      <c r="D349" s="534" t="s">
        <v>60</v>
      </c>
      <c r="E349" s="534" t="s">
        <v>2008</v>
      </c>
      <c r="F349" s="629">
        <v>1</v>
      </c>
      <c r="G349" s="534" t="s">
        <v>2007</v>
      </c>
      <c r="H349" s="533" t="s">
        <v>2035</v>
      </c>
      <c r="I349" s="533" t="s">
        <v>2055</v>
      </c>
      <c r="J349" s="533" t="s">
        <v>2054</v>
      </c>
      <c r="K349" s="532"/>
      <c r="L349" s="531"/>
    </row>
    <row r="350" spans="1:12" ht="20.25" customHeight="1" x14ac:dyDescent="0.15">
      <c r="A350" s="627">
        <v>79580</v>
      </c>
      <c r="B350" s="536" t="s">
        <v>2057</v>
      </c>
      <c r="C350" s="535" t="s">
        <v>2056</v>
      </c>
      <c r="D350" s="534" t="s">
        <v>60</v>
      </c>
      <c r="E350" s="534" t="s">
        <v>2008</v>
      </c>
      <c r="F350" s="629">
        <v>2</v>
      </c>
      <c r="G350" s="534" t="s">
        <v>2023</v>
      </c>
      <c r="H350" s="533" t="s">
        <v>2035</v>
      </c>
      <c r="I350" s="533" t="s">
        <v>2055</v>
      </c>
      <c r="J350" s="533" t="s">
        <v>2054</v>
      </c>
      <c r="K350" s="532"/>
      <c r="L350" s="531"/>
    </row>
    <row r="351" spans="1:12" ht="20.25" customHeight="1" x14ac:dyDescent="0.15">
      <c r="A351" s="627">
        <v>79571</v>
      </c>
      <c r="B351" s="536" t="s">
        <v>2053</v>
      </c>
      <c r="C351" s="535" t="s">
        <v>2052</v>
      </c>
      <c r="D351" s="534" t="s">
        <v>60</v>
      </c>
      <c r="E351" s="534" t="s">
        <v>2008</v>
      </c>
      <c r="F351" s="629">
        <v>2</v>
      </c>
      <c r="G351" s="534" t="s">
        <v>2023</v>
      </c>
      <c r="H351" s="533" t="s">
        <v>2035</v>
      </c>
      <c r="I351" s="533" t="s">
        <v>2039</v>
      </c>
      <c r="J351" s="533" t="s">
        <v>2038</v>
      </c>
      <c r="K351" s="532"/>
      <c r="L351" s="531"/>
    </row>
    <row r="352" spans="1:12" ht="20.25" customHeight="1" x14ac:dyDescent="0.15">
      <c r="A352" s="627">
        <v>79572</v>
      </c>
      <c r="B352" s="536" t="s">
        <v>2051</v>
      </c>
      <c r="C352" s="535" t="s">
        <v>2050</v>
      </c>
      <c r="D352" s="534" t="s">
        <v>60</v>
      </c>
      <c r="E352" s="534" t="s">
        <v>2008</v>
      </c>
      <c r="F352" s="629">
        <v>2</v>
      </c>
      <c r="G352" s="534" t="s">
        <v>2049</v>
      </c>
      <c r="H352" s="533" t="s">
        <v>2035</v>
      </c>
      <c r="I352" s="533" t="s">
        <v>2039</v>
      </c>
      <c r="J352" s="533" t="s">
        <v>2038</v>
      </c>
      <c r="K352" s="532"/>
      <c r="L352" s="531"/>
    </row>
    <row r="353" spans="1:12" ht="20.25" customHeight="1" x14ac:dyDescent="0.15">
      <c r="A353" s="627">
        <v>79573</v>
      </c>
      <c r="B353" s="536" t="s">
        <v>2048</v>
      </c>
      <c r="C353" s="535" t="s">
        <v>2047</v>
      </c>
      <c r="D353" s="534" t="s">
        <v>60</v>
      </c>
      <c r="E353" s="534" t="s">
        <v>2008</v>
      </c>
      <c r="F353" s="629">
        <v>2</v>
      </c>
      <c r="G353" s="534" t="s">
        <v>2023</v>
      </c>
      <c r="H353" s="533" t="s">
        <v>2035</v>
      </c>
      <c r="I353" s="533" t="s">
        <v>2039</v>
      </c>
      <c r="J353" s="533" t="s">
        <v>2038</v>
      </c>
      <c r="K353" s="532"/>
      <c r="L353" s="531"/>
    </row>
    <row r="354" spans="1:12" ht="20.25" customHeight="1" x14ac:dyDescent="0.15">
      <c r="A354" s="627">
        <v>79574</v>
      </c>
      <c r="B354" s="536" t="s">
        <v>2046</v>
      </c>
      <c r="C354" s="535" t="s">
        <v>2045</v>
      </c>
      <c r="D354" s="534" t="s">
        <v>60</v>
      </c>
      <c r="E354" s="534" t="s">
        <v>2008</v>
      </c>
      <c r="F354" s="629">
        <v>2</v>
      </c>
      <c r="G354" s="534" t="s">
        <v>2023</v>
      </c>
      <c r="H354" s="533" t="s">
        <v>2035</v>
      </c>
      <c r="I354" s="533" t="s">
        <v>2039</v>
      </c>
      <c r="J354" s="533" t="s">
        <v>2038</v>
      </c>
      <c r="K354" s="532"/>
      <c r="L354" s="531"/>
    </row>
    <row r="355" spans="1:12" ht="20.25" customHeight="1" x14ac:dyDescent="0.15">
      <c r="A355" s="627">
        <v>79577</v>
      </c>
      <c r="B355" s="536" t="s">
        <v>2044</v>
      </c>
      <c r="C355" s="535" t="s">
        <v>2043</v>
      </c>
      <c r="D355" s="534" t="s">
        <v>60</v>
      </c>
      <c r="E355" s="534" t="s">
        <v>2008</v>
      </c>
      <c r="F355" s="629">
        <v>2</v>
      </c>
      <c r="G355" s="534" t="s">
        <v>2042</v>
      </c>
      <c r="H355" s="533" t="s">
        <v>2035</v>
      </c>
      <c r="I355" s="533" t="s">
        <v>2039</v>
      </c>
      <c r="J355" s="533" t="s">
        <v>2038</v>
      </c>
      <c r="K355" s="532"/>
      <c r="L355" s="531"/>
    </row>
    <row r="356" spans="1:12" ht="20.25" customHeight="1" x14ac:dyDescent="0.15">
      <c r="A356" s="627">
        <v>79578</v>
      </c>
      <c r="B356" s="536" t="s">
        <v>2041</v>
      </c>
      <c r="C356" s="535" t="s">
        <v>2040</v>
      </c>
      <c r="D356" s="534" t="s">
        <v>60</v>
      </c>
      <c r="E356" s="534" t="s">
        <v>2008</v>
      </c>
      <c r="F356" s="629">
        <v>2</v>
      </c>
      <c r="G356" s="534" t="s">
        <v>2023</v>
      </c>
      <c r="H356" s="533" t="s">
        <v>2035</v>
      </c>
      <c r="I356" s="533" t="s">
        <v>2039</v>
      </c>
      <c r="J356" s="533" t="s">
        <v>2038</v>
      </c>
      <c r="K356" s="532"/>
      <c r="L356" s="531"/>
    </row>
    <row r="357" spans="1:12" ht="20.25" customHeight="1" x14ac:dyDescent="0.15">
      <c r="A357" s="627">
        <v>79722</v>
      </c>
      <c r="B357" s="536" t="s">
        <v>2037</v>
      </c>
      <c r="C357" s="535" t="s">
        <v>2036</v>
      </c>
      <c r="D357" s="534" t="s">
        <v>60</v>
      </c>
      <c r="E357" s="534" t="s">
        <v>2008</v>
      </c>
      <c r="F357" s="629">
        <v>2</v>
      </c>
      <c r="G357" s="534" t="s">
        <v>2023</v>
      </c>
      <c r="H357" s="533" t="s">
        <v>2035</v>
      </c>
      <c r="I357" s="533" t="s">
        <v>2034</v>
      </c>
      <c r="J357" s="533" t="s">
        <v>2033</v>
      </c>
      <c r="K357" s="532"/>
      <c r="L357" s="531"/>
    </row>
    <row r="358" spans="1:12" ht="20.25" customHeight="1" x14ac:dyDescent="0.15">
      <c r="A358" s="627">
        <v>79906</v>
      </c>
      <c r="B358" s="536" t="s">
        <v>2032</v>
      </c>
      <c r="C358" s="535" t="s">
        <v>2031</v>
      </c>
      <c r="D358" s="534" t="s">
        <v>60</v>
      </c>
      <c r="E358" s="534" t="s">
        <v>2008</v>
      </c>
      <c r="F358" s="629">
        <v>2</v>
      </c>
      <c r="G358" s="534" t="s">
        <v>2030</v>
      </c>
      <c r="H358" s="533" t="s">
        <v>2006</v>
      </c>
      <c r="I358" s="533"/>
      <c r="J358" s="533"/>
      <c r="K358" s="532"/>
      <c r="L358" s="531"/>
    </row>
    <row r="359" spans="1:12" ht="20.25" customHeight="1" x14ac:dyDescent="0.15">
      <c r="A359" s="627">
        <v>79907</v>
      </c>
      <c r="B359" s="536" t="s">
        <v>2029</v>
      </c>
      <c r="C359" s="535" t="s">
        <v>2028</v>
      </c>
      <c r="D359" s="534" t="s">
        <v>60</v>
      </c>
      <c r="E359" s="534" t="s">
        <v>2008</v>
      </c>
      <c r="F359" s="629">
        <v>2</v>
      </c>
      <c r="G359" s="534" t="s">
        <v>2023</v>
      </c>
      <c r="H359" s="533" t="s">
        <v>2006</v>
      </c>
      <c r="I359" s="533"/>
      <c r="J359" s="533"/>
      <c r="K359" s="532"/>
      <c r="L359" s="531"/>
    </row>
    <row r="360" spans="1:12" ht="20.25" customHeight="1" x14ac:dyDescent="0.15">
      <c r="A360" s="627">
        <v>79908</v>
      </c>
      <c r="B360" s="536" t="s">
        <v>2027</v>
      </c>
      <c r="C360" s="535" t="s">
        <v>2026</v>
      </c>
      <c r="D360" s="534" t="s">
        <v>60</v>
      </c>
      <c r="E360" s="534" t="s">
        <v>2008</v>
      </c>
      <c r="F360" s="629">
        <v>2</v>
      </c>
      <c r="G360" s="534" t="s">
        <v>2023</v>
      </c>
      <c r="H360" s="533" t="s">
        <v>2006</v>
      </c>
      <c r="I360" s="533"/>
      <c r="J360" s="533"/>
      <c r="K360" s="532"/>
      <c r="L360" s="531"/>
    </row>
    <row r="361" spans="1:12" ht="20.25" customHeight="1" x14ac:dyDescent="0.15">
      <c r="A361" s="627">
        <v>79909</v>
      </c>
      <c r="B361" s="536" t="s">
        <v>2025</v>
      </c>
      <c r="C361" s="535" t="s">
        <v>2024</v>
      </c>
      <c r="D361" s="534" t="s">
        <v>60</v>
      </c>
      <c r="E361" s="534" t="s">
        <v>2008</v>
      </c>
      <c r="F361" s="629">
        <v>2</v>
      </c>
      <c r="G361" s="534" t="s">
        <v>2023</v>
      </c>
      <c r="H361" s="533" t="s">
        <v>2006</v>
      </c>
      <c r="I361" s="533"/>
      <c r="J361" s="533"/>
      <c r="K361" s="532"/>
      <c r="L361" s="531"/>
    </row>
    <row r="362" spans="1:12" ht="20.25" customHeight="1" x14ac:dyDescent="0.15">
      <c r="A362" s="627">
        <v>79910</v>
      </c>
      <c r="B362" s="536" t="s">
        <v>2022</v>
      </c>
      <c r="C362" s="535" t="s">
        <v>2021</v>
      </c>
      <c r="D362" s="534" t="s">
        <v>60</v>
      </c>
      <c r="E362" s="534" t="s">
        <v>2008</v>
      </c>
      <c r="F362" s="629">
        <v>1</v>
      </c>
      <c r="G362" s="540" t="s">
        <v>2020</v>
      </c>
      <c r="H362" s="533" t="s">
        <v>2006</v>
      </c>
      <c r="I362" s="539"/>
      <c r="J362" s="539"/>
      <c r="K362" s="532"/>
      <c r="L362" s="538" t="s">
        <v>2019</v>
      </c>
    </row>
    <row r="363" spans="1:12" ht="20.25" customHeight="1" x14ac:dyDescent="0.15">
      <c r="A363" s="627">
        <v>79911</v>
      </c>
      <c r="B363" s="536" t="s">
        <v>2018</v>
      </c>
      <c r="C363" s="535" t="s">
        <v>2017</v>
      </c>
      <c r="D363" s="534" t="s">
        <v>60</v>
      </c>
      <c r="E363" s="534" t="s">
        <v>2008</v>
      </c>
      <c r="F363" s="629">
        <v>1</v>
      </c>
      <c r="G363" s="534" t="s">
        <v>2007</v>
      </c>
      <c r="H363" s="533" t="s">
        <v>2006</v>
      </c>
      <c r="I363" s="533"/>
      <c r="J363" s="533"/>
      <c r="K363" s="532"/>
      <c r="L363" s="531"/>
    </row>
    <row r="364" spans="1:12" ht="20.25" customHeight="1" x14ac:dyDescent="0.15">
      <c r="A364" s="627">
        <v>79912</v>
      </c>
      <c r="B364" s="536" t="s">
        <v>2016</v>
      </c>
      <c r="C364" s="535" t="s">
        <v>2015</v>
      </c>
      <c r="D364" s="534" t="s">
        <v>60</v>
      </c>
      <c r="E364" s="534" t="s">
        <v>2008</v>
      </c>
      <c r="F364" s="629">
        <v>1</v>
      </c>
      <c r="G364" s="534" t="s">
        <v>2007</v>
      </c>
      <c r="H364" s="533" t="s">
        <v>2006</v>
      </c>
      <c r="I364" s="533"/>
      <c r="J364" s="533"/>
      <c r="K364" s="532"/>
      <c r="L364" s="531"/>
    </row>
    <row r="365" spans="1:12" ht="20.25" customHeight="1" x14ac:dyDescent="0.15">
      <c r="A365" s="627">
        <v>79913</v>
      </c>
      <c r="B365" s="536" t="s">
        <v>2014</v>
      </c>
      <c r="C365" s="535" t="s">
        <v>2013</v>
      </c>
      <c r="D365" s="534" t="s">
        <v>60</v>
      </c>
      <c r="E365" s="534" t="s">
        <v>2008</v>
      </c>
      <c r="F365" s="629">
        <v>1</v>
      </c>
      <c r="G365" s="534" t="s">
        <v>2007</v>
      </c>
      <c r="H365" s="533" t="s">
        <v>2006</v>
      </c>
      <c r="I365" s="533"/>
      <c r="J365" s="533"/>
      <c r="K365" s="532"/>
      <c r="L365" s="531"/>
    </row>
    <row r="366" spans="1:12" ht="20.25" customHeight="1" x14ac:dyDescent="0.15">
      <c r="A366" s="627">
        <v>79914</v>
      </c>
      <c r="B366" s="536" t="s">
        <v>2012</v>
      </c>
      <c r="C366" s="535" t="s">
        <v>2011</v>
      </c>
      <c r="D366" s="534" t="s">
        <v>60</v>
      </c>
      <c r="E366" s="534" t="s">
        <v>2008</v>
      </c>
      <c r="F366" s="629">
        <v>1</v>
      </c>
      <c r="G366" s="534" t="s">
        <v>2007</v>
      </c>
      <c r="H366" s="533" t="s">
        <v>2006</v>
      </c>
      <c r="I366" s="533"/>
      <c r="J366" s="533"/>
      <c r="K366" s="532"/>
      <c r="L366" s="531"/>
    </row>
    <row r="367" spans="1:12" ht="20.25" customHeight="1" thickBot="1" x14ac:dyDescent="0.2">
      <c r="A367" s="628">
        <v>79915</v>
      </c>
      <c r="B367" s="530" t="s">
        <v>2010</v>
      </c>
      <c r="C367" s="529" t="s">
        <v>2009</v>
      </c>
      <c r="D367" s="528" t="s">
        <v>60</v>
      </c>
      <c r="E367" s="528" t="s">
        <v>2008</v>
      </c>
      <c r="F367" s="630">
        <v>1</v>
      </c>
      <c r="G367" s="528" t="s">
        <v>2007</v>
      </c>
      <c r="H367" s="527" t="s">
        <v>2006</v>
      </c>
      <c r="I367" s="527"/>
      <c r="J367" s="527"/>
      <c r="K367" s="526"/>
      <c r="L367" s="525"/>
    </row>
    <row r="369" spans="1:12" ht="40.5" customHeight="1" x14ac:dyDescent="0.15">
      <c r="A369" s="813" t="s">
        <v>2005</v>
      </c>
      <c r="B369" s="813"/>
      <c r="C369" s="813"/>
      <c r="D369" s="813"/>
      <c r="E369" s="813"/>
      <c r="F369" s="813"/>
      <c r="G369" s="813"/>
      <c r="H369" s="813"/>
      <c r="I369" s="813"/>
      <c r="J369" s="813"/>
      <c r="K369" s="813"/>
      <c r="L369" s="813"/>
    </row>
    <row r="370" spans="1:12" ht="20.25" customHeight="1" x14ac:dyDescent="0.15">
      <c r="A370" s="812" t="s">
        <v>2004</v>
      </c>
      <c r="B370" s="812"/>
      <c r="C370" s="812"/>
      <c r="D370" s="812"/>
      <c r="E370" s="812"/>
      <c r="F370" s="812"/>
      <c r="G370" s="812"/>
      <c r="H370" s="812"/>
      <c r="I370" s="812"/>
      <c r="J370" s="812"/>
      <c r="K370" s="812"/>
      <c r="L370" s="812"/>
    </row>
    <row r="371" spans="1:12" ht="20.25" customHeight="1" x14ac:dyDescent="0.15">
      <c r="A371" s="812" t="s">
        <v>2003</v>
      </c>
      <c r="B371" s="812"/>
      <c r="C371" s="812"/>
      <c r="D371" s="812"/>
      <c r="E371" s="812"/>
      <c r="F371" s="812"/>
      <c r="G371" s="812"/>
      <c r="H371" s="812"/>
      <c r="I371" s="812"/>
      <c r="J371" s="812"/>
      <c r="K371" s="812"/>
      <c r="L371" s="812"/>
    </row>
    <row r="372" spans="1:12" ht="20.25" customHeight="1" x14ac:dyDescent="0.15">
      <c r="A372" s="814" t="s">
        <v>2002</v>
      </c>
      <c r="B372" s="814"/>
      <c r="C372" s="814"/>
      <c r="D372" s="814"/>
      <c r="E372" s="814"/>
      <c r="F372" s="814"/>
      <c r="G372" s="814"/>
      <c r="H372" s="814"/>
      <c r="I372" s="814"/>
      <c r="J372" s="814"/>
      <c r="K372" s="814"/>
      <c r="L372" s="814"/>
    </row>
    <row r="373" spans="1:12" ht="20.25" customHeight="1" x14ac:dyDescent="0.15">
      <c r="A373" s="812" t="s">
        <v>2001</v>
      </c>
      <c r="B373" s="812"/>
      <c r="C373" s="812"/>
      <c r="D373" s="812"/>
      <c r="E373" s="812"/>
      <c r="F373" s="812"/>
      <c r="G373" s="812"/>
      <c r="H373" s="812"/>
      <c r="I373" s="812"/>
      <c r="J373" s="812"/>
      <c r="K373" s="812"/>
      <c r="L373" s="812"/>
    </row>
    <row r="374" spans="1:12" ht="20.25" customHeight="1" x14ac:dyDescent="0.15">
      <c r="A374" s="812" t="s">
        <v>2000</v>
      </c>
      <c r="B374" s="812"/>
      <c r="C374" s="812"/>
      <c r="D374" s="812"/>
      <c r="E374" s="812"/>
      <c r="F374" s="812"/>
      <c r="G374" s="812"/>
      <c r="H374" s="812"/>
      <c r="I374" s="812"/>
      <c r="J374" s="812"/>
      <c r="K374" s="812"/>
      <c r="L374" s="812"/>
    </row>
    <row r="375" spans="1:12" ht="20.25" customHeight="1" x14ac:dyDescent="0.15">
      <c r="A375" s="812" t="s">
        <v>1999</v>
      </c>
      <c r="B375" s="812"/>
      <c r="C375" s="812"/>
      <c r="D375" s="812"/>
      <c r="E375" s="812"/>
      <c r="F375" s="812"/>
      <c r="G375" s="812"/>
      <c r="H375" s="812"/>
      <c r="I375" s="812"/>
      <c r="J375" s="812"/>
      <c r="K375" s="812"/>
      <c r="L375" s="812"/>
    </row>
    <row r="376" spans="1:12" ht="20.25" customHeight="1" x14ac:dyDescent="0.15">
      <c r="A376" s="118"/>
      <c r="B376" s="81"/>
      <c r="C376" s="81"/>
      <c r="D376" s="83"/>
      <c r="E376" s="83"/>
      <c r="F376" s="83"/>
      <c r="G376" s="83"/>
      <c r="H376" s="83"/>
      <c r="I376" s="83"/>
      <c r="J376" s="83"/>
      <c r="K376" s="83"/>
      <c r="L376" s="57"/>
    </row>
  </sheetData>
  <mergeCells count="62">
    <mergeCell ref="A40:A41"/>
    <mergeCell ref="A30:A31"/>
    <mergeCell ref="A32:A33"/>
    <mergeCell ref="A34:A35"/>
    <mergeCell ref="A36:A37"/>
    <mergeCell ref="A38:A39"/>
    <mergeCell ref="A69:A70"/>
    <mergeCell ref="A42:A43"/>
    <mergeCell ref="A44:A45"/>
    <mergeCell ref="A46:A47"/>
    <mergeCell ref="A48:A49"/>
    <mergeCell ref="A50:A51"/>
    <mergeCell ref="A52:A53"/>
    <mergeCell ref="A54:A55"/>
    <mergeCell ref="A56:A57"/>
    <mergeCell ref="A58:A59"/>
    <mergeCell ref="A60:A61"/>
    <mergeCell ref="A67:A68"/>
    <mergeCell ref="A220:A221"/>
    <mergeCell ref="A71:A72"/>
    <mergeCell ref="A73:A74"/>
    <mergeCell ref="A75:A76"/>
    <mergeCell ref="A77:A78"/>
    <mergeCell ref="A79:A80"/>
    <mergeCell ref="A81:A82"/>
    <mergeCell ref="A83:A84"/>
    <mergeCell ref="A85:A86"/>
    <mergeCell ref="A87:A88"/>
    <mergeCell ref="A109:A110"/>
    <mergeCell ref="A218:A219"/>
    <mergeCell ref="A244:A245"/>
    <mergeCell ref="A222:A223"/>
    <mergeCell ref="A224:A225"/>
    <mergeCell ref="A226:A227"/>
    <mergeCell ref="A228:A229"/>
    <mergeCell ref="A230:A231"/>
    <mergeCell ref="A232:A233"/>
    <mergeCell ref="A234:A235"/>
    <mergeCell ref="A236:A237"/>
    <mergeCell ref="A238:A239"/>
    <mergeCell ref="A240:A241"/>
    <mergeCell ref="A242:A243"/>
    <mergeCell ref="A272:A273"/>
    <mergeCell ref="A246:A247"/>
    <mergeCell ref="A248:A249"/>
    <mergeCell ref="A254:A255"/>
    <mergeCell ref="A256:A257"/>
    <mergeCell ref="A258:A259"/>
    <mergeCell ref="A260:A261"/>
    <mergeCell ref="A262:A263"/>
    <mergeCell ref="A264:A265"/>
    <mergeCell ref="A266:A267"/>
    <mergeCell ref="A268:A269"/>
    <mergeCell ref="A270:A271"/>
    <mergeCell ref="A291:A292"/>
    <mergeCell ref="A374:L374"/>
    <mergeCell ref="A375:L375"/>
    <mergeCell ref="A369:L369"/>
    <mergeCell ref="A370:L370"/>
    <mergeCell ref="A371:L371"/>
    <mergeCell ref="A372:L372"/>
    <mergeCell ref="A373:L373"/>
  </mergeCells>
  <phoneticPr fontId="3"/>
  <printOptions horizontalCentered="1"/>
  <pageMargins left="0.59055118110236227" right="0" top="0.78740157480314965" bottom="0.59055118110236227" header="0.51181102362204722" footer="0.31496062992125984"/>
  <pageSetup paperSize="9" scale="66" orientation="portrait" r:id="rId1"/>
  <headerFooter alignWithMargins="0"/>
  <rowBreaks count="1" manualBreakCount="1">
    <brk id="5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022C6-A94B-4F7E-9512-59FFD17F0BBF}">
  <sheetPr>
    <tabColor rgb="FF00B050"/>
    <pageSetUpPr fitToPage="1"/>
  </sheetPr>
  <dimension ref="A1:L146"/>
  <sheetViews>
    <sheetView view="pageBreakPreview" topLeftCell="C51" zoomScaleNormal="100" zoomScaleSheetLayoutView="100" workbookViewId="0">
      <selection activeCell="L73" sqref="L73"/>
    </sheetView>
  </sheetViews>
  <sheetFormatPr defaultColWidth="8.75" defaultRowHeight="13.5" x14ac:dyDescent="0.15"/>
  <cols>
    <col min="1" max="1" width="22.5" style="561" customWidth="1"/>
    <col min="2" max="2" width="27.75" style="561" bestFit="1" customWidth="1"/>
    <col min="3" max="3" width="20" style="561" bestFit="1" customWidth="1"/>
    <col min="4" max="5" width="11" style="561" bestFit="1" customWidth="1"/>
    <col min="6" max="6" width="9.125" style="561" bestFit="1" customWidth="1"/>
    <col min="7" max="9" width="11" style="561" bestFit="1" customWidth="1"/>
    <col min="10" max="10" width="15.125" style="561" bestFit="1" customWidth="1"/>
    <col min="11" max="11" width="21.875" style="561" bestFit="1" customWidth="1"/>
    <col min="12" max="12" width="17.625" style="561" bestFit="1" customWidth="1"/>
    <col min="13" max="16384" width="8.75" style="561"/>
  </cols>
  <sheetData>
    <row r="1" spans="1:12" x14ac:dyDescent="0.15">
      <c r="A1" s="561" t="s">
        <v>42</v>
      </c>
    </row>
    <row r="2" spans="1:12" x14ac:dyDescent="0.15">
      <c r="A2" s="562" t="s">
        <v>18</v>
      </c>
      <c r="B2" s="562" t="s">
        <v>19</v>
      </c>
      <c r="C2" s="562" t="s">
        <v>20</v>
      </c>
      <c r="D2" s="562" t="s">
        <v>21</v>
      </c>
      <c r="E2" s="562" t="s">
        <v>22</v>
      </c>
      <c r="F2" s="562" t="s">
        <v>23</v>
      </c>
      <c r="G2" s="562" t="s">
        <v>2973</v>
      </c>
      <c r="H2" s="562" t="s">
        <v>24</v>
      </c>
      <c r="I2" s="562" t="s">
        <v>2972</v>
      </c>
      <c r="J2" s="562" t="s">
        <v>2971</v>
      </c>
      <c r="K2" s="562" t="s">
        <v>25</v>
      </c>
      <c r="L2" s="562" t="s">
        <v>2970</v>
      </c>
    </row>
    <row r="3" spans="1:12" x14ac:dyDescent="0.15">
      <c r="A3" s="562">
        <v>12002</v>
      </c>
      <c r="B3" s="562" t="s">
        <v>2969</v>
      </c>
      <c r="C3" s="562" t="s">
        <v>2209</v>
      </c>
      <c r="D3" s="562" t="s">
        <v>60</v>
      </c>
      <c r="E3" s="562" t="s">
        <v>2967</v>
      </c>
      <c r="F3" s="562">
        <v>2</v>
      </c>
      <c r="G3" s="562" t="s">
        <v>2023</v>
      </c>
      <c r="H3" s="562" t="s">
        <v>191</v>
      </c>
      <c r="I3" s="562" t="s">
        <v>2836</v>
      </c>
      <c r="J3" s="562" t="s">
        <v>2580</v>
      </c>
      <c r="K3" s="562" t="s">
        <v>2780</v>
      </c>
      <c r="L3" s="562" t="s">
        <v>2805</v>
      </c>
    </row>
    <row r="4" spans="1:12" x14ac:dyDescent="0.15">
      <c r="A4" s="562">
        <v>12003</v>
      </c>
      <c r="B4" s="562" t="s">
        <v>2968</v>
      </c>
      <c r="C4" s="562" t="s">
        <v>2171</v>
      </c>
      <c r="D4" s="562" t="s">
        <v>10</v>
      </c>
      <c r="E4" s="562" t="s">
        <v>2967</v>
      </c>
      <c r="F4" s="562">
        <v>2</v>
      </c>
      <c r="G4" s="562" t="s">
        <v>2023</v>
      </c>
      <c r="H4" s="562" t="s">
        <v>191</v>
      </c>
      <c r="I4" s="562" t="s">
        <v>2836</v>
      </c>
      <c r="J4" s="562" t="s">
        <v>2580</v>
      </c>
      <c r="K4" s="562" t="s">
        <v>2780</v>
      </c>
      <c r="L4" s="562" t="s">
        <v>2805</v>
      </c>
    </row>
    <row r="5" spans="1:12" x14ac:dyDescent="0.15">
      <c r="A5" s="562">
        <v>12013</v>
      </c>
      <c r="B5" s="562" t="s">
        <v>2966</v>
      </c>
      <c r="C5" s="562" t="s">
        <v>2965</v>
      </c>
      <c r="D5" s="562" t="s">
        <v>10</v>
      </c>
      <c r="E5" s="562" t="s">
        <v>2806</v>
      </c>
      <c r="F5" s="562">
        <v>2</v>
      </c>
      <c r="G5" s="562" t="s">
        <v>2023</v>
      </c>
      <c r="H5" s="562" t="s">
        <v>2240</v>
      </c>
      <c r="I5" s="562" t="s">
        <v>2039</v>
      </c>
      <c r="J5" s="562" t="s">
        <v>2450</v>
      </c>
      <c r="K5" s="562" t="s">
        <v>2780</v>
      </c>
      <c r="L5" s="562"/>
    </row>
    <row r="6" spans="1:12" x14ac:dyDescent="0.15">
      <c r="A6" s="562">
        <v>12014</v>
      </c>
      <c r="B6" s="562" t="s">
        <v>2964</v>
      </c>
      <c r="C6" s="562" t="s">
        <v>2354</v>
      </c>
      <c r="D6" s="562" t="s">
        <v>10</v>
      </c>
      <c r="E6" s="562" t="s">
        <v>2806</v>
      </c>
      <c r="F6" s="562">
        <v>2</v>
      </c>
      <c r="G6" s="562" t="s">
        <v>2023</v>
      </c>
      <c r="H6" s="562" t="s">
        <v>2155</v>
      </c>
      <c r="I6" s="562" t="s">
        <v>2055</v>
      </c>
      <c r="J6" s="562" t="s">
        <v>1975</v>
      </c>
      <c r="K6" s="562" t="s">
        <v>2780</v>
      </c>
      <c r="L6" s="562"/>
    </row>
    <row r="7" spans="1:12" x14ac:dyDescent="0.15">
      <c r="A7" s="562">
        <v>12015</v>
      </c>
      <c r="B7" s="562" t="s">
        <v>2963</v>
      </c>
      <c r="C7" s="562" t="s">
        <v>2962</v>
      </c>
      <c r="D7" s="562" t="s">
        <v>60</v>
      </c>
      <c r="E7" s="562" t="s">
        <v>2806</v>
      </c>
      <c r="F7" s="562">
        <v>2</v>
      </c>
      <c r="G7" s="562" t="s">
        <v>2023</v>
      </c>
      <c r="H7" s="562" t="s">
        <v>2240</v>
      </c>
      <c r="I7" s="562" t="s">
        <v>2076</v>
      </c>
      <c r="J7" s="562" t="s">
        <v>2455</v>
      </c>
      <c r="K7" s="562" t="s">
        <v>2780</v>
      </c>
      <c r="L7" s="562"/>
    </row>
    <row r="8" spans="1:12" x14ac:dyDescent="0.15">
      <c r="A8" s="562">
        <v>12016</v>
      </c>
      <c r="B8" s="562" t="s">
        <v>2961</v>
      </c>
      <c r="C8" s="562" t="s">
        <v>2960</v>
      </c>
      <c r="D8" s="562" t="s">
        <v>10</v>
      </c>
      <c r="E8" s="562" t="s">
        <v>2806</v>
      </c>
      <c r="F8" s="562">
        <v>2</v>
      </c>
      <c r="G8" s="562" t="s">
        <v>2023</v>
      </c>
      <c r="H8" s="562" t="s">
        <v>2240</v>
      </c>
      <c r="I8" s="562" t="s">
        <v>2076</v>
      </c>
      <c r="J8" s="562" t="s">
        <v>2455</v>
      </c>
      <c r="K8" s="562" t="s">
        <v>2780</v>
      </c>
      <c r="L8" s="562" t="s">
        <v>2805</v>
      </c>
    </row>
    <row r="9" spans="1:12" x14ac:dyDescent="0.15">
      <c r="A9" s="562">
        <v>12017</v>
      </c>
      <c r="B9" s="562" t="s">
        <v>2959</v>
      </c>
      <c r="C9" s="562" t="s">
        <v>2958</v>
      </c>
      <c r="D9" s="562" t="s">
        <v>60</v>
      </c>
      <c r="E9" s="562" t="s">
        <v>2806</v>
      </c>
      <c r="F9" s="562">
        <v>2</v>
      </c>
      <c r="G9" s="562" t="s">
        <v>2023</v>
      </c>
      <c r="H9" s="562" t="s">
        <v>57</v>
      </c>
      <c r="I9" s="562" t="s">
        <v>2065</v>
      </c>
      <c r="J9" s="562" t="s">
        <v>2445</v>
      </c>
      <c r="K9" s="562" t="s">
        <v>2780</v>
      </c>
      <c r="L9" s="562"/>
    </row>
    <row r="10" spans="1:12" x14ac:dyDescent="0.15">
      <c r="A10" s="562">
        <v>12018</v>
      </c>
      <c r="B10" s="562" t="s">
        <v>2957</v>
      </c>
      <c r="C10" s="562" t="s">
        <v>2171</v>
      </c>
      <c r="D10" s="562" t="s">
        <v>10</v>
      </c>
      <c r="E10" s="562" t="s">
        <v>2806</v>
      </c>
      <c r="F10" s="562">
        <v>2</v>
      </c>
      <c r="G10" s="562" t="s">
        <v>2023</v>
      </c>
      <c r="H10" s="562" t="s">
        <v>191</v>
      </c>
      <c r="I10" s="562" t="s">
        <v>2065</v>
      </c>
      <c r="J10" s="564" t="s">
        <v>2445</v>
      </c>
      <c r="K10" s="562" t="s">
        <v>2780</v>
      </c>
      <c r="L10" s="562"/>
    </row>
    <row r="11" spans="1:12" x14ac:dyDescent="0.15">
      <c r="A11" s="562">
        <v>12019</v>
      </c>
      <c r="B11" s="562" t="s">
        <v>2956</v>
      </c>
      <c r="C11" s="562" t="s">
        <v>2955</v>
      </c>
      <c r="D11" s="562" t="s">
        <v>60</v>
      </c>
      <c r="E11" s="562" t="s">
        <v>2806</v>
      </c>
      <c r="F11" s="562">
        <v>2</v>
      </c>
      <c r="G11" s="562" t="s">
        <v>2023</v>
      </c>
      <c r="H11" s="562" t="s">
        <v>2155</v>
      </c>
      <c r="I11" s="562" t="s">
        <v>2039</v>
      </c>
      <c r="J11" s="562" t="s">
        <v>2450</v>
      </c>
      <c r="K11" s="562" t="s">
        <v>2780</v>
      </c>
      <c r="L11" s="562"/>
    </row>
    <row r="12" spans="1:12" x14ac:dyDescent="0.15">
      <c r="A12" s="562">
        <v>12020</v>
      </c>
      <c r="B12" s="562" t="s">
        <v>2954</v>
      </c>
      <c r="C12" s="562" t="s">
        <v>2174</v>
      </c>
      <c r="D12" s="562" t="s">
        <v>10</v>
      </c>
      <c r="E12" s="562" t="s">
        <v>2806</v>
      </c>
      <c r="F12" s="562">
        <v>2</v>
      </c>
      <c r="G12" s="562" t="s">
        <v>2023</v>
      </c>
      <c r="H12" s="562" t="s">
        <v>191</v>
      </c>
      <c r="I12" s="562" t="s">
        <v>2076</v>
      </c>
      <c r="J12" s="562" t="s">
        <v>2455</v>
      </c>
      <c r="K12" s="562" t="s">
        <v>2780</v>
      </c>
      <c r="L12" s="562" t="s">
        <v>2805</v>
      </c>
    </row>
    <row r="13" spans="1:12" x14ac:dyDescent="0.15">
      <c r="A13" s="562">
        <v>12022</v>
      </c>
      <c r="B13" s="562" t="s">
        <v>2953</v>
      </c>
      <c r="C13" s="562" t="s">
        <v>2930</v>
      </c>
      <c r="D13" s="562" t="s">
        <v>10</v>
      </c>
      <c r="E13" s="562" t="s">
        <v>2806</v>
      </c>
      <c r="F13" s="562">
        <v>2</v>
      </c>
      <c r="G13" s="562" t="s">
        <v>2023</v>
      </c>
      <c r="H13" s="562" t="s">
        <v>2240</v>
      </c>
      <c r="I13" s="562" t="s">
        <v>2065</v>
      </c>
      <c r="J13" s="562" t="s">
        <v>2445</v>
      </c>
      <c r="K13" s="562" t="s">
        <v>2780</v>
      </c>
      <c r="L13" s="562"/>
    </row>
    <row r="14" spans="1:12" x14ac:dyDescent="0.15">
      <c r="A14" s="562">
        <v>12024</v>
      </c>
      <c r="B14" s="562" t="s">
        <v>2952</v>
      </c>
      <c r="C14" s="562" t="s">
        <v>2928</v>
      </c>
      <c r="D14" s="562" t="s">
        <v>10</v>
      </c>
      <c r="E14" s="562" t="s">
        <v>2806</v>
      </c>
      <c r="F14" s="562">
        <v>2</v>
      </c>
      <c r="G14" s="562" t="s">
        <v>2023</v>
      </c>
      <c r="H14" s="562" t="s">
        <v>2155</v>
      </c>
      <c r="I14" s="562" t="s">
        <v>2836</v>
      </c>
      <c r="J14" s="562" t="s">
        <v>2580</v>
      </c>
      <c r="K14" s="562" t="s">
        <v>2780</v>
      </c>
      <c r="L14" s="562"/>
    </row>
    <row r="15" spans="1:12" x14ac:dyDescent="0.15">
      <c r="A15" s="562">
        <v>12027</v>
      </c>
      <c r="B15" s="562" t="s">
        <v>2951</v>
      </c>
      <c r="C15" s="562" t="s">
        <v>2118</v>
      </c>
      <c r="D15" s="562" t="s">
        <v>10</v>
      </c>
      <c r="E15" s="562" t="s">
        <v>2806</v>
      </c>
      <c r="F15" s="562">
        <v>2</v>
      </c>
      <c r="G15" s="562" t="s">
        <v>2023</v>
      </c>
      <c r="H15" s="562" t="s">
        <v>2035</v>
      </c>
      <c r="I15" s="562" t="s">
        <v>2065</v>
      </c>
      <c r="J15" s="562" t="s">
        <v>2445</v>
      </c>
      <c r="K15" s="562" t="s">
        <v>2780</v>
      </c>
      <c r="L15" s="562"/>
    </row>
    <row r="16" spans="1:12" x14ac:dyDescent="0.15">
      <c r="A16" s="562">
        <v>12028</v>
      </c>
      <c r="B16" s="562" t="s">
        <v>2950</v>
      </c>
      <c r="C16" s="562" t="s">
        <v>2277</v>
      </c>
      <c r="D16" s="562" t="s">
        <v>10</v>
      </c>
      <c r="E16" s="562" t="s">
        <v>2806</v>
      </c>
      <c r="F16" s="562">
        <v>2</v>
      </c>
      <c r="G16" s="562" t="s">
        <v>2023</v>
      </c>
      <c r="H16" s="562" t="s">
        <v>2240</v>
      </c>
      <c r="I16" s="562" t="s">
        <v>2065</v>
      </c>
      <c r="J16" s="562" t="s">
        <v>2445</v>
      </c>
      <c r="K16" s="562" t="s">
        <v>2780</v>
      </c>
      <c r="L16" s="562"/>
    </row>
    <row r="17" spans="1:12" x14ac:dyDescent="0.15">
      <c r="A17" s="562">
        <v>12029</v>
      </c>
      <c r="B17" s="562" t="s">
        <v>2949</v>
      </c>
      <c r="C17" s="562" t="s">
        <v>2922</v>
      </c>
      <c r="D17" s="562" t="s">
        <v>10</v>
      </c>
      <c r="E17" s="562" t="s">
        <v>2806</v>
      </c>
      <c r="F17" s="562">
        <v>2</v>
      </c>
      <c r="G17" s="562" t="s">
        <v>2023</v>
      </c>
      <c r="H17" s="562" t="s">
        <v>57</v>
      </c>
      <c r="I17" s="562" t="s">
        <v>2055</v>
      </c>
      <c r="J17" s="562" t="s">
        <v>1975</v>
      </c>
      <c r="K17" s="562" t="s">
        <v>2780</v>
      </c>
      <c r="L17" s="562"/>
    </row>
    <row r="18" spans="1:12" x14ac:dyDescent="0.15">
      <c r="A18" s="562">
        <v>12030</v>
      </c>
      <c r="B18" s="562" t="s">
        <v>2948</v>
      </c>
      <c r="C18" s="562" t="s">
        <v>2924</v>
      </c>
      <c r="D18" s="562" t="s">
        <v>60</v>
      </c>
      <c r="E18" s="562" t="s">
        <v>2806</v>
      </c>
      <c r="F18" s="562">
        <v>2</v>
      </c>
      <c r="G18" s="562" t="s">
        <v>2023</v>
      </c>
      <c r="H18" s="562" t="s">
        <v>191</v>
      </c>
      <c r="I18" s="562" t="s">
        <v>2076</v>
      </c>
      <c r="J18" s="562" t="s">
        <v>2455</v>
      </c>
      <c r="K18" s="562" t="s">
        <v>2780</v>
      </c>
      <c r="L18" s="562"/>
    </row>
    <row r="19" spans="1:12" x14ac:dyDescent="0.15">
      <c r="A19" s="562">
        <v>12031</v>
      </c>
      <c r="B19" s="562" t="s">
        <v>2947</v>
      </c>
      <c r="C19" s="562" t="s">
        <v>2090</v>
      </c>
      <c r="D19" s="562" t="s">
        <v>10</v>
      </c>
      <c r="E19" s="562" t="s">
        <v>2806</v>
      </c>
      <c r="F19" s="562">
        <v>2</v>
      </c>
      <c r="G19" s="562" t="s">
        <v>2023</v>
      </c>
      <c r="H19" s="562" t="s">
        <v>57</v>
      </c>
      <c r="I19" s="562" t="s">
        <v>2039</v>
      </c>
      <c r="J19" s="562" t="s">
        <v>2450</v>
      </c>
      <c r="K19" s="562" t="s">
        <v>2780</v>
      </c>
      <c r="L19" s="562"/>
    </row>
    <row r="20" spans="1:12" x14ac:dyDescent="0.15">
      <c r="A20" s="562">
        <v>12034</v>
      </c>
      <c r="B20" s="562" t="s">
        <v>2946</v>
      </c>
      <c r="C20" s="562" t="s">
        <v>2917</v>
      </c>
      <c r="D20" s="562" t="s">
        <v>10</v>
      </c>
      <c r="E20" s="562" t="s">
        <v>2806</v>
      </c>
      <c r="F20" s="562">
        <v>2</v>
      </c>
      <c r="G20" s="562" t="s">
        <v>2023</v>
      </c>
      <c r="H20" s="562" t="s">
        <v>2240</v>
      </c>
      <c r="I20" s="562" t="s">
        <v>2039</v>
      </c>
      <c r="J20" s="562" t="s">
        <v>2450</v>
      </c>
      <c r="K20" s="562" t="s">
        <v>2780</v>
      </c>
      <c r="L20" s="562"/>
    </row>
    <row r="21" spans="1:12" x14ac:dyDescent="0.15">
      <c r="A21" s="562">
        <v>12035</v>
      </c>
      <c r="B21" s="562" t="s">
        <v>2945</v>
      </c>
      <c r="C21" s="562" t="s">
        <v>2917</v>
      </c>
      <c r="D21" s="562" t="s">
        <v>10</v>
      </c>
      <c r="E21" s="562" t="s">
        <v>2806</v>
      </c>
      <c r="F21" s="562">
        <v>2</v>
      </c>
      <c r="G21" s="562" t="s">
        <v>2023</v>
      </c>
      <c r="H21" s="562" t="s">
        <v>2035</v>
      </c>
      <c r="I21" s="562" t="s">
        <v>2039</v>
      </c>
      <c r="J21" s="562" t="s">
        <v>2450</v>
      </c>
      <c r="K21" s="562" t="s">
        <v>2780</v>
      </c>
      <c r="L21" s="562"/>
    </row>
    <row r="22" spans="1:12" x14ac:dyDescent="0.15">
      <c r="A22" s="562">
        <v>12036</v>
      </c>
      <c r="B22" s="562" t="s">
        <v>2944</v>
      </c>
      <c r="C22" s="562" t="s">
        <v>2187</v>
      </c>
      <c r="D22" s="562" t="s">
        <v>10</v>
      </c>
      <c r="E22" s="562" t="s">
        <v>2806</v>
      </c>
      <c r="F22" s="562">
        <v>2</v>
      </c>
      <c r="G22" s="562" t="s">
        <v>2023</v>
      </c>
      <c r="H22" s="562" t="s">
        <v>2240</v>
      </c>
      <c r="I22" s="562" t="s">
        <v>2836</v>
      </c>
      <c r="J22" s="562" t="s">
        <v>2580</v>
      </c>
      <c r="K22" s="562" t="s">
        <v>2780</v>
      </c>
      <c r="L22" s="562"/>
    </row>
    <row r="23" spans="1:12" x14ac:dyDescent="0.15">
      <c r="A23" s="562">
        <v>12037</v>
      </c>
      <c r="B23" s="562" t="s">
        <v>2943</v>
      </c>
      <c r="C23" s="562" t="s">
        <v>2913</v>
      </c>
      <c r="D23" s="562" t="s">
        <v>10</v>
      </c>
      <c r="E23" s="562" t="s">
        <v>2806</v>
      </c>
      <c r="F23" s="562">
        <v>2</v>
      </c>
      <c r="G23" s="562" t="s">
        <v>2023</v>
      </c>
      <c r="H23" s="562" t="s">
        <v>2240</v>
      </c>
      <c r="I23" s="562" t="s">
        <v>2055</v>
      </c>
      <c r="J23" s="562" t="s">
        <v>1975</v>
      </c>
      <c r="K23" s="562" t="s">
        <v>2780</v>
      </c>
      <c r="L23" s="562"/>
    </row>
    <row r="24" spans="1:12" x14ac:dyDescent="0.15">
      <c r="A24" s="562">
        <v>12038</v>
      </c>
      <c r="B24" s="562" t="s">
        <v>2942</v>
      </c>
      <c r="C24" s="562" t="s">
        <v>2219</v>
      </c>
      <c r="D24" s="562" t="s">
        <v>60</v>
      </c>
      <c r="E24" s="562" t="s">
        <v>2806</v>
      </c>
      <c r="F24" s="562">
        <v>2</v>
      </c>
      <c r="G24" s="562" t="s">
        <v>2023</v>
      </c>
      <c r="H24" s="562" t="s">
        <v>57</v>
      </c>
      <c r="I24" s="562" t="s">
        <v>2836</v>
      </c>
      <c r="J24" s="562" t="s">
        <v>2580</v>
      </c>
      <c r="K24" s="562" t="s">
        <v>2780</v>
      </c>
      <c r="L24" s="562"/>
    </row>
    <row r="25" spans="1:12" x14ac:dyDescent="0.15">
      <c r="A25" s="562">
        <v>12039</v>
      </c>
      <c r="B25" s="562" t="s">
        <v>2941</v>
      </c>
      <c r="C25" s="562" t="s">
        <v>2364</v>
      </c>
      <c r="D25" s="562" t="s">
        <v>10</v>
      </c>
      <c r="E25" s="562" t="s">
        <v>2806</v>
      </c>
      <c r="F25" s="562">
        <v>2</v>
      </c>
      <c r="G25" s="562" t="s">
        <v>2023</v>
      </c>
      <c r="H25" s="562" t="s">
        <v>57</v>
      </c>
      <c r="I25" s="562" t="s">
        <v>2065</v>
      </c>
      <c r="J25" s="562" t="s">
        <v>2445</v>
      </c>
      <c r="K25" s="562" t="s">
        <v>2780</v>
      </c>
      <c r="L25" s="562"/>
    </row>
    <row r="26" spans="1:12" x14ac:dyDescent="0.15">
      <c r="A26" s="562">
        <v>12040</v>
      </c>
      <c r="B26" s="562" t="s">
        <v>2940</v>
      </c>
      <c r="C26" s="562" t="s">
        <v>2292</v>
      </c>
      <c r="D26" s="562" t="s">
        <v>10</v>
      </c>
      <c r="E26" s="562" t="s">
        <v>2806</v>
      </c>
      <c r="F26" s="562">
        <v>2</v>
      </c>
      <c r="G26" s="562" t="s">
        <v>2023</v>
      </c>
      <c r="H26" s="562" t="s">
        <v>191</v>
      </c>
      <c r="I26" s="562" t="s">
        <v>2055</v>
      </c>
      <c r="J26" s="562" t="s">
        <v>1975</v>
      </c>
      <c r="K26" s="562" t="s">
        <v>2780</v>
      </c>
      <c r="L26" s="562"/>
    </row>
    <row r="27" spans="1:12" x14ac:dyDescent="0.15">
      <c r="A27" s="562">
        <v>12056</v>
      </c>
      <c r="B27" s="562" t="s">
        <v>2939</v>
      </c>
      <c r="C27" s="562" t="s">
        <v>2911</v>
      </c>
      <c r="D27" s="562" t="s">
        <v>10</v>
      </c>
      <c r="E27" s="562" t="s">
        <v>2806</v>
      </c>
      <c r="F27" s="562">
        <v>2</v>
      </c>
      <c r="G27" s="562" t="s">
        <v>2023</v>
      </c>
      <c r="H27" s="562" t="s">
        <v>2155</v>
      </c>
      <c r="I27" s="562" t="s">
        <v>2065</v>
      </c>
      <c r="J27" s="562" t="s">
        <v>2445</v>
      </c>
      <c r="K27" s="562" t="s">
        <v>2780</v>
      </c>
      <c r="L27" s="562"/>
    </row>
    <row r="28" spans="1:12" x14ac:dyDescent="0.15">
      <c r="A28" s="562">
        <v>12060</v>
      </c>
      <c r="B28" s="562" t="s">
        <v>2938</v>
      </c>
      <c r="C28" s="562" t="s">
        <v>2364</v>
      </c>
      <c r="D28" s="562" t="s">
        <v>60</v>
      </c>
      <c r="E28" s="562" t="s">
        <v>2806</v>
      </c>
      <c r="F28" s="562">
        <v>2</v>
      </c>
      <c r="G28" s="562" t="s">
        <v>2023</v>
      </c>
      <c r="H28" s="562" t="s">
        <v>191</v>
      </c>
      <c r="I28" s="562" t="s">
        <v>2065</v>
      </c>
      <c r="J28" s="562" t="s">
        <v>2445</v>
      </c>
      <c r="K28" s="562" t="s">
        <v>2780</v>
      </c>
      <c r="L28" s="562"/>
    </row>
    <row r="29" spans="1:12" x14ac:dyDescent="0.15">
      <c r="A29" s="562">
        <v>12061</v>
      </c>
      <c r="B29" s="562" t="s">
        <v>2937</v>
      </c>
      <c r="C29" s="562" t="s">
        <v>2292</v>
      </c>
      <c r="D29" s="562" t="s">
        <v>60</v>
      </c>
      <c r="E29" s="562" t="s">
        <v>2806</v>
      </c>
      <c r="F29" s="562">
        <v>2</v>
      </c>
      <c r="G29" s="562" t="s">
        <v>2023</v>
      </c>
      <c r="H29" s="562" t="s">
        <v>2240</v>
      </c>
      <c r="I29" s="562" t="s">
        <v>2055</v>
      </c>
      <c r="J29" s="562" t="s">
        <v>1975</v>
      </c>
      <c r="K29" s="562" t="s">
        <v>2780</v>
      </c>
      <c r="L29" s="562"/>
    </row>
    <row r="30" spans="1:12" x14ac:dyDescent="0.15">
      <c r="A30" s="562">
        <v>12081</v>
      </c>
      <c r="B30" s="562" t="s">
        <v>2936</v>
      </c>
      <c r="C30" s="562" t="s">
        <v>2364</v>
      </c>
      <c r="D30" s="562" t="s">
        <v>60</v>
      </c>
      <c r="E30" s="562" t="s">
        <v>2781</v>
      </c>
      <c r="F30" s="562">
        <v>2</v>
      </c>
      <c r="G30" s="562" t="s">
        <v>2023</v>
      </c>
      <c r="H30" s="562" t="s">
        <v>2155</v>
      </c>
      <c r="I30" s="562" t="s">
        <v>2065</v>
      </c>
      <c r="J30" s="562" t="s">
        <v>2445</v>
      </c>
      <c r="K30" s="562" t="s">
        <v>2780</v>
      </c>
      <c r="L30" s="562"/>
    </row>
    <row r="31" spans="1:12" x14ac:dyDescent="0.15">
      <c r="A31" s="562">
        <v>12083</v>
      </c>
      <c r="B31" s="562" t="s">
        <v>2935</v>
      </c>
      <c r="C31" s="562" t="s">
        <v>2934</v>
      </c>
      <c r="D31" s="562" t="s">
        <v>10</v>
      </c>
      <c r="E31" s="562" t="s">
        <v>2781</v>
      </c>
      <c r="F31" s="562">
        <v>2</v>
      </c>
      <c r="G31" s="562" t="s">
        <v>2023</v>
      </c>
      <c r="H31" s="562" t="s">
        <v>191</v>
      </c>
      <c r="I31" s="562" t="s">
        <v>2065</v>
      </c>
      <c r="J31" s="562" t="s">
        <v>2445</v>
      </c>
      <c r="K31" s="562" t="s">
        <v>2780</v>
      </c>
      <c r="L31" s="562"/>
    </row>
    <row r="32" spans="1:12" x14ac:dyDescent="0.15">
      <c r="A32" s="562">
        <v>12088</v>
      </c>
      <c r="B32" s="562" t="s">
        <v>2933</v>
      </c>
      <c r="C32" s="562" t="s">
        <v>2354</v>
      </c>
      <c r="D32" s="562" t="s">
        <v>60</v>
      </c>
      <c r="E32" s="562" t="s">
        <v>2781</v>
      </c>
      <c r="F32" s="562">
        <v>2</v>
      </c>
      <c r="G32" s="562" t="s">
        <v>2023</v>
      </c>
      <c r="H32" s="562" t="s">
        <v>2155</v>
      </c>
      <c r="I32" s="562" t="s">
        <v>2836</v>
      </c>
      <c r="J32" s="562" t="s">
        <v>2580</v>
      </c>
      <c r="K32" s="562" t="s">
        <v>2780</v>
      </c>
      <c r="L32" s="562"/>
    </row>
    <row r="33" spans="1:12" x14ac:dyDescent="0.15">
      <c r="A33" s="562">
        <v>12096</v>
      </c>
      <c r="B33" s="562" t="s">
        <v>2932</v>
      </c>
      <c r="C33" s="562" t="s">
        <v>2171</v>
      </c>
      <c r="D33" s="562" t="s">
        <v>60</v>
      </c>
      <c r="E33" s="562" t="s">
        <v>2781</v>
      </c>
      <c r="F33" s="562">
        <v>2</v>
      </c>
      <c r="G33" s="562" t="s">
        <v>2023</v>
      </c>
      <c r="H33" s="562" t="s">
        <v>191</v>
      </c>
      <c r="I33" s="562" t="s">
        <v>2076</v>
      </c>
      <c r="J33" s="562" t="s">
        <v>2455</v>
      </c>
      <c r="K33" s="562" t="s">
        <v>2780</v>
      </c>
      <c r="L33" s="562"/>
    </row>
    <row r="34" spans="1:12" x14ac:dyDescent="0.15">
      <c r="A34" s="562">
        <v>12099</v>
      </c>
      <c r="B34" s="562" t="s">
        <v>2931</v>
      </c>
      <c r="C34" s="562" t="s">
        <v>2930</v>
      </c>
      <c r="D34" s="562" t="s">
        <v>60</v>
      </c>
      <c r="E34" s="562" t="s">
        <v>2781</v>
      </c>
      <c r="F34" s="562">
        <v>2</v>
      </c>
      <c r="G34" s="562" t="s">
        <v>2023</v>
      </c>
      <c r="H34" s="562" t="s">
        <v>2155</v>
      </c>
      <c r="I34" s="562" t="s">
        <v>2065</v>
      </c>
      <c r="J34" s="562" t="s">
        <v>2445</v>
      </c>
      <c r="K34" s="562" t="s">
        <v>2780</v>
      </c>
      <c r="L34" s="562"/>
    </row>
    <row r="35" spans="1:12" x14ac:dyDescent="0.15">
      <c r="A35" s="562">
        <v>12100</v>
      </c>
      <c r="B35" s="562" t="s">
        <v>2929</v>
      </c>
      <c r="C35" s="562" t="s">
        <v>2928</v>
      </c>
      <c r="D35" s="562" t="s">
        <v>60</v>
      </c>
      <c r="E35" s="562" t="s">
        <v>2781</v>
      </c>
      <c r="F35" s="562">
        <v>2</v>
      </c>
      <c r="G35" s="562" t="s">
        <v>2023</v>
      </c>
      <c r="H35" s="562" t="s">
        <v>2155</v>
      </c>
      <c r="I35" s="562" t="s">
        <v>2836</v>
      </c>
      <c r="J35" s="562" t="s">
        <v>2580</v>
      </c>
      <c r="K35" s="562" t="s">
        <v>2780</v>
      </c>
      <c r="L35" s="562"/>
    </row>
    <row r="36" spans="1:12" x14ac:dyDescent="0.15">
      <c r="A36" s="562">
        <v>12104</v>
      </c>
      <c r="B36" s="562" t="s">
        <v>2927</v>
      </c>
      <c r="C36" s="562" t="s">
        <v>2118</v>
      </c>
      <c r="D36" s="562" t="s">
        <v>60</v>
      </c>
      <c r="E36" s="562" t="s">
        <v>2781</v>
      </c>
      <c r="F36" s="562">
        <v>2</v>
      </c>
      <c r="G36" s="562" t="s">
        <v>2023</v>
      </c>
      <c r="H36" s="562" t="s">
        <v>191</v>
      </c>
      <c r="I36" s="562" t="s">
        <v>2065</v>
      </c>
      <c r="J36" s="562" t="s">
        <v>2445</v>
      </c>
      <c r="K36" s="562" t="s">
        <v>2780</v>
      </c>
      <c r="L36" s="562"/>
    </row>
    <row r="37" spans="1:12" x14ac:dyDescent="0.15">
      <c r="A37" s="562">
        <v>12112</v>
      </c>
      <c r="B37" s="562" t="s">
        <v>2926</v>
      </c>
      <c r="C37" s="562" t="s">
        <v>2209</v>
      </c>
      <c r="D37" s="562" t="s">
        <v>60</v>
      </c>
      <c r="E37" s="562" t="s">
        <v>2781</v>
      </c>
      <c r="F37" s="562">
        <v>2</v>
      </c>
      <c r="G37" s="562" t="s">
        <v>2023</v>
      </c>
      <c r="H37" s="562" t="s">
        <v>2240</v>
      </c>
      <c r="I37" s="562" t="s">
        <v>2039</v>
      </c>
      <c r="J37" s="562" t="s">
        <v>2450</v>
      </c>
      <c r="K37" s="562" t="s">
        <v>2780</v>
      </c>
      <c r="L37" s="562"/>
    </row>
    <row r="38" spans="1:12" x14ac:dyDescent="0.15">
      <c r="A38" s="562">
        <v>12114</v>
      </c>
      <c r="B38" s="562" t="s">
        <v>2925</v>
      </c>
      <c r="C38" s="562" t="s">
        <v>2924</v>
      </c>
      <c r="D38" s="562" t="s">
        <v>10</v>
      </c>
      <c r="E38" s="562" t="s">
        <v>2781</v>
      </c>
      <c r="F38" s="562">
        <v>2</v>
      </c>
      <c r="G38" s="562" t="s">
        <v>2023</v>
      </c>
      <c r="H38" s="562" t="s">
        <v>2155</v>
      </c>
      <c r="I38" s="562" t="s">
        <v>2065</v>
      </c>
      <c r="J38" s="562" t="s">
        <v>2445</v>
      </c>
      <c r="K38" s="562" t="s">
        <v>2780</v>
      </c>
      <c r="L38" s="562"/>
    </row>
    <row r="39" spans="1:12" x14ac:dyDescent="0.15">
      <c r="A39" s="562">
        <v>12116</v>
      </c>
      <c r="B39" s="562" t="s">
        <v>2923</v>
      </c>
      <c r="C39" s="562" t="s">
        <v>2922</v>
      </c>
      <c r="D39" s="562" t="s">
        <v>60</v>
      </c>
      <c r="E39" s="562" t="s">
        <v>2781</v>
      </c>
      <c r="F39" s="562">
        <v>2</v>
      </c>
      <c r="G39" s="562" t="s">
        <v>2023</v>
      </c>
      <c r="H39" s="562" t="s">
        <v>2035</v>
      </c>
      <c r="I39" s="562" t="s">
        <v>2076</v>
      </c>
      <c r="J39" s="562" t="s">
        <v>2455</v>
      </c>
      <c r="K39" s="562" t="s">
        <v>2780</v>
      </c>
      <c r="L39" s="562"/>
    </row>
    <row r="40" spans="1:12" x14ac:dyDescent="0.15">
      <c r="A40" s="562">
        <v>12118</v>
      </c>
      <c r="B40" s="562" t="s">
        <v>2921</v>
      </c>
      <c r="C40" s="562" t="s">
        <v>2920</v>
      </c>
      <c r="D40" s="562" t="s">
        <v>60</v>
      </c>
      <c r="E40" s="562" t="s">
        <v>2781</v>
      </c>
      <c r="F40" s="562">
        <v>2</v>
      </c>
      <c r="G40" s="562" t="s">
        <v>2023</v>
      </c>
      <c r="H40" s="562" t="s">
        <v>2155</v>
      </c>
      <c r="I40" s="562" t="s">
        <v>2836</v>
      </c>
      <c r="J40" s="562" t="s">
        <v>2580</v>
      </c>
      <c r="K40" s="562" t="s">
        <v>2780</v>
      </c>
      <c r="L40" s="562"/>
    </row>
    <row r="41" spans="1:12" x14ac:dyDescent="0.15">
      <c r="A41" s="562">
        <v>12122</v>
      </c>
      <c r="B41" s="562" t="s">
        <v>2919</v>
      </c>
      <c r="C41" s="562" t="s">
        <v>2085</v>
      </c>
      <c r="D41" s="562" t="s">
        <v>10</v>
      </c>
      <c r="E41" s="562" t="s">
        <v>2781</v>
      </c>
      <c r="F41" s="562">
        <v>2</v>
      </c>
      <c r="G41" s="562" t="s">
        <v>2023</v>
      </c>
      <c r="H41" s="562" t="s">
        <v>57</v>
      </c>
      <c r="I41" s="562" t="s">
        <v>2039</v>
      </c>
      <c r="J41" s="562" t="s">
        <v>2450</v>
      </c>
      <c r="K41" s="562" t="s">
        <v>2780</v>
      </c>
      <c r="L41" s="562"/>
    </row>
    <row r="42" spans="1:12" x14ac:dyDescent="0.15">
      <c r="A42" s="562">
        <v>12124</v>
      </c>
      <c r="B42" s="562" t="s">
        <v>2918</v>
      </c>
      <c r="C42" s="562" t="s">
        <v>2917</v>
      </c>
      <c r="D42" s="562" t="s">
        <v>60</v>
      </c>
      <c r="E42" s="562" t="s">
        <v>2781</v>
      </c>
      <c r="F42" s="562">
        <v>2</v>
      </c>
      <c r="G42" s="562" t="s">
        <v>2023</v>
      </c>
      <c r="H42" s="562" t="s">
        <v>57</v>
      </c>
      <c r="I42" s="562" t="s">
        <v>2065</v>
      </c>
      <c r="J42" s="562" t="s">
        <v>2445</v>
      </c>
      <c r="K42" s="562" t="s">
        <v>2780</v>
      </c>
      <c r="L42" s="562"/>
    </row>
    <row r="43" spans="1:12" x14ac:dyDescent="0.15">
      <c r="A43" s="562">
        <v>12126</v>
      </c>
      <c r="B43" s="562" t="s">
        <v>2916</v>
      </c>
      <c r="C43" s="562" t="s">
        <v>2187</v>
      </c>
      <c r="D43" s="562" t="s">
        <v>60</v>
      </c>
      <c r="E43" s="562" t="s">
        <v>2781</v>
      </c>
      <c r="F43" s="562">
        <v>2</v>
      </c>
      <c r="G43" s="562" t="s">
        <v>2023</v>
      </c>
      <c r="H43" s="562" t="s">
        <v>57</v>
      </c>
      <c r="I43" s="562" t="s">
        <v>2055</v>
      </c>
      <c r="J43" s="562" t="s">
        <v>1975</v>
      </c>
      <c r="K43" s="562" t="s">
        <v>2780</v>
      </c>
      <c r="L43" s="562"/>
    </row>
    <row r="44" spans="1:12" x14ac:dyDescent="0.15">
      <c r="A44" s="562">
        <v>12128</v>
      </c>
      <c r="B44" s="562" t="s">
        <v>2915</v>
      </c>
      <c r="C44" s="562" t="s">
        <v>2219</v>
      </c>
      <c r="D44" s="562" t="s">
        <v>60</v>
      </c>
      <c r="E44" s="562" t="s">
        <v>2781</v>
      </c>
      <c r="F44" s="562">
        <v>2</v>
      </c>
      <c r="G44" s="562" t="s">
        <v>2023</v>
      </c>
      <c r="H44" s="562" t="s">
        <v>191</v>
      </c>
      <c r="I44" s="562" t="s">
        <v>2065</v>
      </c>
      <c r="J44" s="562" t="s">
        <v>2445</v>
      </c>
      <c r="K44" s="562" t="s">
        <v>2780</v>
      </c>
      <c r="L44" s="562"/>
    </row>
    <row r="45" spans="1:12" x14ac:dyDescent="0.15">
      <c r="A45" s="562">
        <v>12129</v>
      </c>
      <c r="B45" s="562" t="s">
        <v>2914</v>
      </c>
      <c r="C45" s="562" t="s">
        <v>2913</v>
      </c>
      <c r="D45" s="562" t="s">
        <v>60</v>
      </c>
      <c r="E45" s="562" t="s">
        <v>2781</v>
      </c>
      <c r="F45" s="562">
        <v>2</v>
      </c>
      <c r="G45" s="562" t="s">
        <v>2023</v>
      </c>
      <c r="H45" s="562" t="s">
        <v>2240</v>
      </c>
      <c r="I45" s="562" t="s">
        <v>2055</v>
      </c>
      <c r="J45" s="562" t="s">
        <v>1975</v>
      </c>
      <c r="K45" s="562" t="s">
        <v>2780</v>
      </c>
      <c r="L45" s="562"/>
    </row>
    <row r="46" spans="1:12" x14ac:dyDescent="0.15">
      <c r="A46" s="562">
        <v>12168</v>
      </c>
      <c r="B46" s="562" t="s">
        <v>2912</v>
      </c>
      <c r="C46" s="562" t="s">
        <v>2911</v>
      </c>
      <c r="D46" s="562" t="s">
        <v>60</v>
      </c>
      <c r="E46" s="562" t="s">
        <v>2781</v>
      </c>
      <c r="F46" s="562">
        <v>2</v>
      </c>
      <c r="G46" s="562" t="s">
        <v>2023</v>
      </c>
      <c r="H46" s="562" t="s">
        <v>2240</v>
      </c>
      <c r="I46" s="562" t="s">
        <v>2065</v>
      </c>
      <c r="J46" s="562" t="s">
        <v>2445</v>
      </c>
      <c r="K46" s="562" t="s">
        <v>2780</v>
      </c>
      <c r="L46" s="562"/>
    </row>
    <row r="47" spans="1:12" x14ac:dyDescent="0.15">
      <c r="A47" s="562">
        <v>12202</v>
      </c>
      <c r="B47" s="562" t="s">
        <v>2910</v>
      </c>
      <c r="C47" s="562" t="s">
        <v>2906</v>
      </c>
      <c r="D47" s="562" t="s">
        <v>60</v>
      </c>
      <c r="E47" s="562" t="s">
        <v>2806</v>
      </c>
      <c r="F47" s="562">
        <v>2</v>
      </c>
      <c r="G47" s="562" t="s">
        <v>2023</v>
      </c>
      <c r="H47" s="562" t="s">
        <v>191</v>
      </c>
      <c r="I47" s="562" t="s">
        <v>2065</v>
      </c>
      <c r="J47" s="562" t="s">
        <v>2445</v>
      </c>
      <c r="K47" s="562" t="s">
        <v>2780</v>
      </c>
      <c r="L47" s="562"/>
    </row>
    <row r="48" spans="1:12" x14ac:dyDescent="0.15">
      <c r="A48" s="562">
        <v>12203</v>
      </c>
      <c r="B48" s="562" t="s">
        <v>2909</v>
      </c>
      <c r="C48" s="562" t="s">
        <v>2902</v>
      </c>
      <c r="D48" s="562" t="s">
        <v>10</v>
      </c>
      <c r="E48" s="562" t="s">
        <v>2806</v>
      </c>
      <c r="F48" s="562">
        <v>2</v>
      </c>
      <c r="G48" s="562" t="s">
        <v>2023</v>
      </c>
      <c r="H48" s="562" t="s">
        <v>57</v>
      </c>
      <c r="I48" s="562" t="s">
        <v>2076</v>
      </c>
      <c r="J48" s="562" t="s">
        <v>2455</v>
      </c>
      <c r="K48" s="562" t="s">
        <v>2780</v>
      </c>
      <c r="L48" s="562"/>
    </row>
    <row r="49" spans="1:12" x14ac:dyDescent="0.15">
      <c r="A49" s="562">
        <v>12271</v>
      </c>
      <c r="B49" s="562" t="s">
        <v>2908</v>
      </c>
      <c r="C49" s="562" t="s">
        <v>2229</v>
      </c>
      <c r="D49" s="562" t="s">
        <v>10</v>
      </c>
      <c r="E49" s="562" t="s">
        <v>2806</v>
      </c>
      <c r="F49" s="562">
        <v>2</v>
      </c>
      <c r="G49" s="562" t="s">
        <v>2023</v>
      </c>
      <c r="H49" s="562" t="s">
        <v>2240</v>
      </c>
      <c r="I49" s="562" t="s">
        <v>2055</v>
      </c>
      <c r="J49" s="562" t="s">
        <v>1975</v>
      </c>
      <c r="K49" s="562" t="s">
        <v>2780</v>
      </c>
      <c r="L49" s="562"/>
    </row>
    <row r="50" spans="1:12" x14ac:dyDescent="0.15">
      <c r="A50" s="562">
        <v>12272</v>
      </c>
      <c r="B50" s="562" t="s">
        <v>2907</v>
      </c>
      <c r="C50" s="562" t="s">
        <v>2906</v>
      </c>
      <c r="D50" s="562" t="s">
        <v>10</v>
      </c>
      <c r="E50" s="562" t="s">
        <v>2806</v>
      </c>
      <c r="F50" s="562">
        <v>2</v>
      </c>
      <c r="G50" s="562" t="s">
        <v>2023</v>
      </c>
      <c r="H50" s="562" t="s">
        <v>2155</v>
      </c>
      <c r="I50" s="562" t="s">
        <v>2065</v>
      </c>
      <c r="J50" s="562" t="s">
        <v>2445</v>
      </c>
      <c r="K50" s="562" t="s">
        <v>2780</v>
      </c>
      <c r="L50" s="562"/>
    </row>
    <row r="51" spans="1:12" x14ac:dyDescent="0.15">
      <c r="A51" s="562">
        <v>12273</v>
      </c>
      <c r="B51" s="562" t="s">
        <v>2905</v>
      </c>
      <c r="C51" s="562" t="s">
        <v>2904</v>
      </c>
      <c r="D51" s="562" t="s">
        <v>10</v>
      </c>
      <c r="E51" s="562" t="s">
        <v>2806</v>
      </c>
      <c r="F51" s="562">
        <v>2</v>
      </c>
      <c r="G51" s="562" t="s">
        <v>2023</v>
      </c>
      <c r="H51" s="562" t="s">
        <v>2035</v>
      </c>
      <c r="I51" s="562" t="s">
        <v>2055</v>
      </c>
      <c r="J51" s="562" t="s">
        <v>1975</v>
      </c>
      <c r="K51" s="562" t="s">
        <v>2780</v>
      </c>
      <c r="L51" s="562" t="s">
        <v>2805</v>
      </c>
    </row>
    <row r="52" spans="1:12" x14ac:dyDescent="0.15">
      <c r="A52" s="562">
        <v>12281</v>
      </c>
      <c r="B52" s="562" t="s">
        <v>2903</v>
      </c>
      <c r="C52" s="562" t="s">
        <v>2902</v>
      </c>
      <c r="D52" s="562" t="s">
        <v>60</v>
      </c>
      <c r="E52" s="562" t="s">
        <v>2806</v>
      </c>
      <c r="F52" s="562">
        <v>2</v>
      </c>
      <c r="G52" s="562" t="s">
        <v>2023</v>
      </c>
      <c r="H52" s="562" t="s">
        <v>57</v>
      </c>
      <c r="I52" s="562" t="s">
        <v>2076</v>
      </c>
      <c r="J52" s="562" t="s">
        <v>2455</v>
      </c>
      <c r="K52" s="562" t="s">
        <v>2780</v>
      </c>
      <c r="L52" s="562"/>
    </row>
    <row r="53" spans="1:12" x14ac:dyDescent="0.15">
      <c r="A53" s="562">
        <v>12282</v>
      </c>
      <c r="B53" s="562" t="s">
        <v>2901</v>
      </c>
      <c r="C53" s="562" t="s">
        <v>2223</v>
      </c>
      <c r="D53" s="562" t="s">
        <v>60</v>
      </c>
      <c r="E53" s="562" t="s">
        <v>2806</v>
      </c>
      <c r="F53" s="562">
        <v>2</v>
      </c>
      <c r="G53" s="562" t="s">
        <v>2023</v>
      </c>
      <c r="H53" s="562" t="s">
        <v>2240</v>
      </c>
      <c r="I53" s="562" t="s">
        <v>2055</v>
      </c>
      <c r="J53" s="562" t="s">
        <v>1975</v>
      </c>
      <c r="K53" s="562" t="s">
        <v>2780</v>
      </c>
      <c r="L53" s="562"/>
    </row>
    <row r="54" spans="1:12" x14ac:dyDescent="0.15">
      <c r="A54" s="562">
        <v>12283</v>
      </c>
      <c r="B54" s="562" t="s">
        <v>2900</v>
      </c>
      <c r="C54" s="562" t="s">
        <v>2045</v>
      </c>
      <c r="D54" s="562" t="s">
        <v>10</v>
      </c>
      <c r="E54" s="562" t="s">
        <v>2806</v>
      </c>
      <c r="F54" s="562">
        <v>2</v>
      </c>
      <c r="G54" s="562" t="s">
        <v>2023</v>
      </c>
      <c r="H54" s="562" t="s">
        <v>2035</v>
      </c>
      <c r="I54" s="562" t="s">
        <v>2055</v>
      </c>
      <c r="J54" s="562" t="s">
        <v>1975</v>
      </c>
      <c r="K54" s="562" t="s">
        <v>2780</v>
      </c>
      <c r="L54" s="562"/>
    </row>
    <row r="55" spans="1:12" x14ac:dyDescent="0.15">
      <c r="A55" s="562">
        <v>12303</v>
      </c>
      <c r="B55" s="562" t="s">
        <v>2899</v>
      </c>
      <c r="C55" s="562" t="s">
        <v>2197</v>
      </c>
      <c r="D55" s="562" t="s">
        <v>10</v>
      </c>
      <c r="E55" s="562" t="s">
        <v>2806</v>
      </c>
      <c r="F55" s="562">
        <v>2</v>
      </c>
      <c r="G55" s="562" t="s">
        <v>2023</v>
      </c>
      <c r="H55" s="562" t="s">
        <v>57</v>
      </c>
      <c r="I55" s="562" t="s">
        <v>2055</v>
      </c>
      <c r="J55" s="562" t="s">
        <v>1975</v>
      </c>
      <c r="K55" s="562" t="s">
        <v>2780</v>
      </c>
      <c r="L55" s="562"/>
    </row>
    <row r="56" spans="1:12" x14ac:dyDescent="0.15">
      <c r="A56" s="562">
        <v>12305</v>
      </c>
      <c r="B56" s="562" t="s">
        <v>2898</v>
      </c>
      <c r="C56" s="562" t="s">
        <v>2897</v>
      </c>
      <c r="D56" s="562" t="s">
        <v>60</v>
      </c>
      <c r="E56" s="562" t="s">
        <v>2806</v>
      </c>
      <c r="F56" s="562">
        <v>2</v>
      </c>
      <c r="G56" s="562" t="s">
        <v>2023</v>
      </c>
      <c r="H56" s="562" t="s">
        <v>57</v>
      </c>
      <c r="I56" s="562" t="s">
        <v>2039</v>
      </c>
      <c r="J56" s="562" t="s">
        <v>2450</v>
      </c>
      <c r="K56" s="562" t="s">
        <v>2780</v>
      </c>
      <c r="L56" s="562"/>
    </row>
    <row r="57" spans="1:12" x14ac:dyDescent="0.15">
      <c r="A57" s="562">
        <v>12306</v>
      </c>
      <c r="B57" s="562" t="s">
        <v>2896</v>
      </c>
      <c r="C57" s="562" t="s">
        <v>2886</v>
      </c>
      <c r="D57" s="562" t="s">
        <v>10</v>
      </c>
      <c r="E57" s="562" t="s">
        <v>2806</v>
      </c>
      <c r="F57" s="562">
        <v>2</v>
      </c>
      <c r="G57" s="562" t="s">
        <v>2023</v>
      </c>
      <c r="H57" s="562" t="s">
        <v>2240</v>
      </c>
      <c r="I57" s="562" t="s">
        <v>2076</v>
      </c>
      <c r="J57" s="562" t="s">
        <v>2455</v>
      </c>
      <c r="K57" s="562" t="s">
        <v>2780</v>
      </c>
      <c r="L57" s="562"/>
    </row>
    <row r="58" spans="1:12" x14ac:dyDescent="0.15">
      <c r="A58" s="562">
        <v>12321</v>
      </c>
      <c r="B58" s="562" t="s">
        <v>2895</v>
      </c>
      <c r="C58" s="562" t="s">
        <v>2200</v>
      </c>
      <c r="D58" s="562" t="s">
        <v>10</v>
      </c>
      <c r="E58" s="562" t="s">
        <v>2781</v>
      </c>
      <c r="F58" s="562">
        <v>2</v>
      </c>
      <c r="G58" s="562" t="s">
        <v>2023</v>
      </c>
      <c r="H58" s="562" t="s">
        <v>191</v>
      </c>
      <c r="I58" s="562" t="s">
        <v>2065</v>
      </c>
      <c r="J58" s="562" t="s">
        <v>2445</v>
      </c>
      <c r="K58" s="562" t="s">
        <v>2780</v>
      </c>
      <c r="L58" s="562"/>
    </row>
    <row r="59" spans="1:12" x14ac:dyDescent="0.15">
      <c r="A59" s="562">
        <v>12322</v>
      </c>
      <c r="B59" s="562" t="s">
        <v>2894</v>
      </c>
      <c r="C59" s="562" t="s">
        <v>2312</v>
      </c>
      <c r="D59" s="562" t="s">
        <v>60</v>
      </c>
      <c r="E59" s="562" t="s">
        <v>2781</v>
      </c>
      <c r="F59" s="562">
        <v>2</v>
      </c>
      <c r="G59" s="562" t="s">
        <v>2023</v>
      </c>
      <c r="H59" s="562" t="s">
        <v>57</v>
      </c>
      <c r="I59" s="562" t="s">
        <v>2055</v>
      </c>
      <c r="J59" s="562" t="s">
        <v>1975</v>
      </c>
      <c r="K59" s="562" t="s">
        <v>2780</v>
      </c>
      <c r="L59" s="562"/>
    </row>
    <row r="60" spans="1:12" x14ac:dyDescent="0.15">
      <c r="A60" s="562">
        <v>12323</v>
      </c>
      <c r="B60" s="562" t="s">
        <v>2893</v>
      </c>
      <c r="C60" s="562" t="s">
        <v>2223</v>
      </c>
      <c r="D60" s="562" t="s">
        <v>10</v>
      </c>
      <c r="E60" s="562" t="s">
        <v>2781</v>
      </c>
      <c r="F60" s="562">
        <v>2</v>
      </c>
      <c r="G60" s="562" t="s">
        <v>2023</v>
      </c>
      <c r="H60" s="562" t="s">
        <v>2155</v>
      </c>
      <c r="I60" s="562" t="s">
        <v>2055</v>
      </c>
      <c r="J60" s="562" t="s">
        <v>1975</v>
      </c>
      <c r="K60" s="562" t="s">
        <v>2780</v>
      </c>
      <c r="L60" s="562"/>
    </row>
    <row r="61" spans="1:12" x14ac:dyDescent="0.15">
      <c r="A61" s="562">
        <v>12324</v>
      </c>
      <c r="B61" s="562" t="s">
        <v>2892</v>
      </c>
      <c r="C61" s="562" t="s">
        <v>2215</v>
      </c>
      <c r="D61" s="562" t="s">
        <v>10</v>
      </c>
      <c r="E61" s="562" t="s">
        <v>2781</v>
      </c>
      <c r="F61" s="562">
        <v>2</v>
      </c>
      <c r="G61" s="562" t="s">
        <v>2023</v>
      </c>
      <c r="H61" s="562" t="s">
        <v>57</v>
      </c>
      <c r="I61" s="562" t="s">
        <v>2055</v>
      </c>
      <c r="J61" s="562" t="s">
        <v>1975</v>
      </c>
      <c r="K61" s="562" t="s">
        <v>2780</v>
      </c>
      <c r="L61" s="562"/>
    </row>
    <row r="62" spans="1:12" x14ac:dyDescent="0.15">
      <c r="A62" s="562">
        <v>12325</v>
      </c>
      <c r="B62" s="562" t="s">
        <v>2891</v>
      </c>
      <c r="C62" s="562" t="s">
        <v>2890</v>
      </c>
      <c r="D62" s="562" t="s">
        <v>10</v>
      </c>
      <c r="E62" s="562" t="s">
        <v>2781</v>
      </c>
      <c r="F62" s="562">
        <v>2</v>
      </c>
      <c r="G62" s="562" t="s">
        <v>2023</v>
      </c>
      <c r="H62" s="562" t="s">
        <v>2155</v>
      </c>
      <c r="I62" s="562" t="s">
        <v>2039</v>
      </c>
      <c r="J62" s="562" t="s">
        <v>2450</v>
      </c>
      <c r="K62" s="562" t="s">
        <v>2780</v>
      </c>
      <c r="L62" s="562"/>
    </row>
    <row r="63" spans="1:12" x14ac:dyDescent="0.15">
      <c r="A63" s="562">
        <v>12341</v>
      </c>
      <c r="B63" s="562" t="s">
        <v>2889</v>
      </c>
      <c r="C63" s="562" t="s">
        <v>2147</v>
      </c>
      <c r="D63" s="562" t="s">
        <v>10</v>
      </c>
      <c r="E63" s="562" t="s">
        <v>2781</v>
      </c>
      <c r="F63" s="562">
        <v>2</v>
      </c>
      <c r="G63" s="562" t="s">
        <v>2023</v>
      </c>
      <c r="H63" s="562" t="s">
        <v>2240</v>
      </c>
      <c r="I63" s="562" t="s">
        <v>2039</v>
      </c>
      <c r="J63" s="562" t="s">
        <v>2450</v>
      </c>
      <c r="K63" s="562" t="s">
        <v>2780</v>
      </c>
      <c r="L63" s="562"/>
    </row>
    <row r="64" spans="1:12" x14ac:dyDescent="0.15">
      <c r="A64" s="562">
        <v>12342</v>
      </c>
      <c r="B64" s="562" t="s">
        <v>2888</v>
      </c>
      <c r="C64" s="562" t="s">
        <v>2045</v>
      </c>
      <c r="D64" s="562" t="s">
        <v>60</v>
      </c>
      <c r="E64" s="562" t="s">
        <v>2781</v>
      </c>
      <c r="F64" s="562">
        <v>2</v>
      </c>
      <c r="G64" s="562" t="s">
        <v>2023</v>
      </c>
      <c r="H64" s="562" t="s">
        <v>2035</v>
      </c>
      <c r="I64" s="562" t="s">
        <v>2055</v>
      </c>
      <c r="J64" s="562" t="s">
        <v>1975</v>
      </c>
      <c r="K64" s="562" t="s">
        <v>2780</v>
      </c>
      <c r="L64" s="562"/>
    </row>
    <row r="65" spans="1:12" x14ac:dyDescent="0.15">
      <c r="A65" s="562">
        <v>12343</v>
      </c>
      <c r="B65" s="562" t="s">
        <v>2887</v>
      </c>
      <c r="C65" s="562" t="s">
        <v>2886</v>
      </c>
      <c r="D65" s="562" t="s">
        <v>10</v>
      </c>
      <c r="E65" s="562" t="s">
        <v>2781</v>
      </c>
      <c r="F65" s="562">
        <v>2</v>
      </c>
      <c r="G65" s="562" t="s">
        <v>2023</v>
      </c>
      <c r="H65" s="562" t="s">
        <v>2240</v>
      </c>
      <c r="I65" s="562" t="s">
        <v>2055</v>
      </c>
      <c r="J65" s="562" t="s">
        <v>1975</v>
      </c>
      <c r="K65" s="562" t="s">
        <v>2780</v>
      </c>
      <c r="L65" s="562"/>
    </row>
    <row r="66" spans="1:12" x14ac:dyDescent="0.15">
      <c r="A66" s="562">
        <v>12344</v>
      </c>
      <c r="B66" s="562" t="s">
        <v>2885</v>
      </c>
      <c r="C66" s="562" t="s">
        <v>2884</v>
      </c>
      <c r="D66" s="562" t="s">
        <v>60</v>
      </c>
      <c r="E66" s="562" t="s">
        <v>2781</v>
      </c>
      <c r="F66" s="562">
        <v>2</v>
      </c>
      <c r="G66" s="562" t="s">
        <v>2023</v>
      </c>
      <c r="H66" s="562" t="s">
        <v>57</v>
      </c>
      <c r="I66" s="562" t="s">
        <v>2065</v>
      </c>
      <c r="J66" s="562" t="s">
        <v>2445</v>
      </c>
      <c r="K66" s="562" t="s">
        <v>2780</v>
      </c>
      <c r="L66" s="562"/>
    </row>
    <row r="67" spans="1:12" x14ac:dyDescent="0.15">
      <c r="A67" s="562">
        <v>12345</v>
      </c>
      <c r="B67" s="562" t="s">
        <v>2883</v>
      </c>
      <c r="C67" s="562" t="s">
        <v>2147</v>
      </c>
      <c r="D67" s="562" t="s">
        <v>60</v>
      </c>
      <c r="E67" s="562" t="s">
        <v>2781</v>
      </c>
      <c r="F67" s="562">
        <v>2</v>
      </c>
      <c r="G67" s="562" t="s">
        <v>2023</v>
      </c>
      <c r="H67" s="562" t="s">
        <v>57</v>
      </c>
      <c r="I67" s="562" t="s">
        <v>2055</v>
      </c>
      <c r="J67" s="562" t="s">
        <v>1975</v>
      </c>
      <c r="K67" s="562" t="s">
        <v>2780</v>
      </c>
      <c r="L67" s="562"/>
    </row>
    <row r="68" spans="1:12" x14ac:dyDescent="0.15">
      <c r="A68" s="562">
        <v>12353</v>
      </c>
      <c r="B68" s="562" t="s">
        <v>2882</v>
      </c>
      <c r="C68" s="562" t="s">
        <v>2114</v>
      </c>
      <c r="D68" s="562" t="s">
        <v>10</v>
      </c>
      <c r="E68" s="562" t="s">
        <v>2781</v>
      </c>
      <c r="F68" s="562">
        <v>2</v>
      </c>
      <c r="G68" s="562" t="s">
        <v>2023</v>
      </c>
      <c r="H68" s="562" t="s">
        <v>57</v>
      </c>
      <c r="I68" s="562" t="s">
        <v>2039</v>
      </c>
      <c r="J68" s="562" t="s">
        <v>2450</v>
      </c>
      <c r="K68" s="562" t="s">
        <v>2780</v>
      </c>
      <c r="L68" s="562"/>
    </row>
    <row r="69" spans="1:12" x14ac:dyDescent="0.15">
      <c r="A69" s="562">
        <v>12354</v>
      </c>
      <c r="B69" s="562" t="s">
        <v>2881</v>
      </c>
      <c r="C69" s="562" t="s">
        <v>2114</v>
      </c>
      <c r="D69" s="562" t="s">
        <v>60</v>
      </c>
      <c r="E69" s="562" t="s">
        <v>2781</v>
      </c>
      <c r="F69" s="562">
        <v>2</v>
      </c>
      <c r="G69" s="562" t="s">
        <v>2023</v>
      </c>
      <c r="H69" s="562" t="s">
        <v>57</v>
      </c>
      <c r="I69" s="562" t="s">
        <v>2039</v>
      </c>
      <c r="J69" s="562" t="s">
        <v>2450</v>
      </c>
      <c r="K69" s="562" t="s">
        <v>2780</v>
      </c>
      <c r="L69" s="562"/>
    </row>
    <row r="70" spans="1:12" x14ac:dyDescent="0.15">
      <c r="A70" s="562">
        <v>12452</v>
      </c>
      <c r="B70" s="562" t="s">
        <v>2880</v>
      </c>
      <c r="C70" s="562" t="s">
        <v>2112</v>
      </c>
      <c r="D70" s="562" t="s">
        <v>10</v>
      </c>
      <c r="E70" s="562" t="s">
        <v>2806</v>
      </c>
      <c r="F70" s="562">
        <v>2</v>
      </c>
      <c r="G70" s="562" t="s">
        <v>2023</v>
      </c>
      <c r="H70" s="562" t="s">
        <v>2240</v>
      </c>
      <c r="I70" s="562" t="s">
        <v>2065</v>
      </c>
      <c r="J70" s="562" t="s">
        <v>2445</v>
      </c>
      <c r="K70" s="562" t="s">
        <v>2780</v>
      </c>
      <c r="L70" s="562"/>
    </row>
    <row r="71" spans="1:12" x14ac:dyDescent="0.15">
      <c r="A71" s="562">
        <v>12453</v>
      </c>
      <c r="B71" s="562" t="s">
        <v>2879</v>
      </c>
      <c r="C71" s="562" t="s">
        <v>2112</v>
      </c>
      <c r="D71" s="562" t="s">
        <v>60</v>
      </c>
      <c r="E71" s="562" t="s">
        <v>2806</v>
      </c>
      <c r="F71" s="562">
        <v>2</v>
      </c>
      <c r="G71" s="562" t="s">
        <v>2023</v>
      </c>
      <c r="H71" s="562" t="s">
        <v>2240</v>
      </c>
      <c r="I71" s="562" t="s">
        <v>2065</v>
      </c>
      <c r="J71" s="562" t="s">
        <v>2445</v>
      </c>
      <c r="K71" s="562" t="s">
        <v>2780</v>
      </c>
      <c r="L71" s="562"/>
    </row>
    <row r="72" spans="1:12" x14ac:dyDescent="0.15">
      <c r="A72" s="562">
        <v>12454</v>
      </c>
      <c r="B72" s="562" t="s">
        <v>2878</v>
      </c>
      <c r="C72" s="562" t="s">
        <v>2849</v>
      </c>
      <c r="D72" s="562" t="s">
        <v>60</v>
      </c>
      <c r="E72" s="562" t="s">
        <v>2806</v>
      </c>
      <c r="F72" s="562">
        <v>2</v>
      </c>
      <c r="G72" s="562" t="s">
        <v>2023</v>
      </c>
      <c r="H72" s="562" t="s">
        <v>191</v>
      </c>
      <c r="I72" s="562" t="s">
        <v>2055</v>
      </c>
      <c r="J72" s="562" t="s">
        <v>1975</v>
      </c>
      <c r="K72" s="562" t="s">
        <v>2780</v>
      </c>
      <c r="L72" s="562"/>
    </row>
    <row r="73" spans="1:12" x14ac:dyDescent="0.15">
      <c r="A73" s="562">
        <v>12455</v>
      </c>
      <c r="B73" s="562" t="s">
        <v>2877</v>
      </c>
      <c r="C73" s="562" t="s">
        <v>2846</v>
      </c>
      <c r="D73" s="562" t="s">
        <v>10</v>
      </c>
      <c r="E73" s="562" t="s">
        <v>2806</v>
      </c>
      <c r="F73" s="562">
        <v>2</v>
      </c>
      <c r="G73" s="562" t="s">
        <v>2023</v>
      </c>
      <c r="H73" s="562" t="s">
        <v>2155</v>
      </c>
      <c r="I73" s="562" t="s">
        <v>2065</v>
      </c>
      <c r="J73" s="562" t="s">
        <v>2445</v>
      </c>
      <c r="K73" s="562" t="s">
        <v>2780</v>
      </c>
      <c r="L73" s="562"/>
    </row>
    <row r="74" spans="1:12" x14ac:dyDescent="0.15">
      <c r="A74" s="562">
        <v>12456</v>
      </c>
      <c r="B74" s="562" t="s">
        <v>2876</v>
      </c>
      <c r="C74" s="562" t="s">
        <v>2371</v>
      </c>
      <c r="D74" s="562" t="s">
        <v>10</v>
      </c>
      <c r="E74" s="562" t="s">
        <v>2806</v>
      </c>
      <c r="F74" s="562">
        <v>2</v>
      </c>
      <c r="G74" s="562" t="s">
        <v>2023</v>
      </c>
      <c r="H74" s="562" t="s">
        <v>2155</v>
      </c>
      <c r="I74" s="562" t="s">
        <v>2065</v>
      </c>
      <c r="J74" s="562" t="s">
        <v>2445</v>
      </c>
      <c r="K74" s="562" t="s">
        <v>2780</v>
      </c>
      <c r="L74" s="562"/>
    </row>
    <row r="75" spans="1:12" x14ac:dyDescent="0.15">
      <c r="A75" s="562">
        <v>12457</v>
      </c>
      <c r="B75" s="562" t="s">
        <v>2875</v>
      </c>
      <c r="C75" s="562" t="s">
        <v>2846</v>
      </c>
      <c r="D75" s="562" t="s">
        <v>60</v>
      </c>
      <c r="E75" s="562" t="s">
        <v>2806</v>
      </c>
      <c r="F75" s="562">
        <v>2</v>
      </c>
      <c r="G75" s="562" t="s">
        <v>2023</v>
      </c>
      <c r="H75" s="562" t="s">
        <v>2155</v>
      </c>
      <c r="I75" s="562" t="s">
        <v>2055</v>
      </c>
      <c r="J75" s="562" t="s">
        <v>1975</v>
      </c>
      <c r="K75" s="562" t="s">
        <v>2780</v>
      </c>
      <c r="L75" s="562"/>
    </row>
    <row r="76" spans="1:12" x14ac:dyDescent="0.15">
      <c r="A76" s="562">
        <v>12458</v>
      </c>
      <c r="B76" s="562" t="s">
        <v>2874</v>
      </c>
      <c r="C76" s="562" t="s">
        <v>2846</v>
      </c>
      <c r="D76" s="562" t="s">
        <v>60</v>
      </c>
      <c r="E76" s="562" t="s">
        <v>2806</v>
      </c>
      <c r="F76" s="562">
        <v>2</v>
      </c>
      <c r="G76" s="562" t="s">
        <v>2023</v>
      </c>
      <c r="H76" s="562" t="s">
        <v>2155</v>
      </c>
      <c r="I76" s="562" t="s">
        <v>2055</v>
      </c>
      <c r="J76" s="562" t="s">
        <v>1975</v>
      </c>
      <c r="K76" s="562" t="s">
        <v>2780</v>
      </c>
      <c r="L76" s="562"/>
    </row>
    <row r="77" spans="1:12" x14ac:dyDescent="0.15">
      <c r="A77" s="562">
        <v>12459</v>
      </c>
      <c r="B77" s="562" t="s">
        <v>2873</v>
      </c>
      <c r="C77" s="562" t="s">
        <v>2371</v>
      </c>
      <c r="D77" s="562" t="s">
        <v>60</v>
      </c>
      <c r="E77" s="562" t="s">
        <v>2806</v>
      </c>
      <c r="F77" s="562">
        <v>2</v>
      </c>
      <c r="G77" s="562" t="s">
        <v>2023</v>
      </c>
      <c r="H77" s="562" t="s">
        <v>2155</v>
      </c>
      <c r="I77" s="562" t="s">
        <v>2065</v>
      </c>
      <c r="J77" s="562" t="s">
        <v>2445</v>
      </c>
      <c r="K77" s="562" t="s">
        <v>2780</v>
      </c>
      <c r="L77" s="562"/>
    </row>
    <row r="78" spans="1:12" x14ac:dyDescent="0.15">
      <c r="A78" s="562">
        <v>12460</v>
      </c>
      <c r="B78" s="562" t="s">
        <v>2872</v>
      </c>
      <c r="C78" s="562" t="s">
        <v>2371</v>
      </c>
      <c r="D78" s="562" t="s">
        <v>60</v>
      </c>
      <c r="E78" s="562" t="s">
        <v>2806</v>
      </c>
      <c r="F78" s="562">
        <v>2</v>
      </c>
      <c r="G78" s="562" t="s">
        <v>2023</v>
      </c>
      <c r="H78" s="562" t="s">
        <v>2155</v>
      </c>
      <c r="I78" s="562" t="s">
        <v>2065</v>
      </c>
      <c r="J78" s="562" t="s">
        <v>2445</v>
      </c>
      <c r="K78" s="562" t="s">
        <v>2780</v>
      </c>
      <c r="L78" s="562"/>
    </row>
    <row r="79" spans="1:12" x14ac:dyDescent="0.15">
      <c r="A79" s="562">
        <v>12461</v>
      </c>
      <c r="B79" s="562" t="s">
        <v>2871</v>
      </c>
      <c r="C79" s="562" t="s">
        <v>2380</v>
      </c>
      <c r="D79" s="562" t="s">
        <v>10</v>
      </c>
      <c r="E79" s="562" t="s">
        <v>2806</v>
      </c>
      <c r="F79" s="562">
        <v>2</v>
      </c>
      <c r="G79" s="562" t="s">
        <v>2023</v>
      </c>
      <c r="H79" s="562" t="s">
        <v>2155</v>
      </c>
      <c r="I79" s="562" t="s">
        <v>2055</v>
      </c>
      <c r="J79" s="562" t="s">
        <v>1975</v>
      </c>
      <c r="K79" s="562" t="s">
        <v>2780</v>
      </c>
      <c r="L79" s="562"/>
    </row>
    <row r="80" spans="1:12" x14ac:dyDescent="0.15">
      <c r="A80" s="562">
        <v>12462</v>
      </c>
      <c r="B80" s="562" t="s">
        <v>2870</v>
      </c>
      <c r="C80" s="562" t="s">
        <v>2842</v>
      </c>
      <c r="D80" s="562" t="s">
        <v>10</v>
      </c>
      <c r="E80" s="562" t="s">
        <v>2806</v>
      </c>
      <c r="F80" s="562">
        <v>2</v>
      </c>
      <c r="G80" s="562" t="s">
        <v>2023</v>
      </c>
      <c r="H80" s="562" t="s">
        <v>191</v>
      </c>
      <c r="I80" s="562" t="s">
        <v>2055</v>
      </c>
      <c r="J80" s="562" t="s">
        <v>1975</v>
      </c>
      <c r="K80" s="562" t="s">
        <v>2780</v>
      </c>
      <c r="L80" s="562"/>
    </row>
    <row r="81" spans="1:12" x14ac:dyDescent="0.15">
      <c r="A81" s="562">
        <v>12463</v>
      </c>
      <c r="B81" s="562" t="s">
        <v>2869</v>
      </c>
      <c r="C81" s="562" t="s">
        <v>2265</v>
      </c>
      <c r="D81" s="562" t="s">
        <v>10</v>
      </c>
      <c r="E81" s="562" t="s">
        <v>2806</v>
      </c>
      <c r="F81" s="562">
        <v>2</v>
      </c>
      <c r="G81" s="562" t="s">
        <v>2023</v>
      </c>
      <c r="H81" s="562" t="s">
        <v>2240</v>
      </c>
      <c r="I81" s="562" t="s">
        <v>2055</v>
      </c>
      <c r="J81" s="562" t="s">
        <v>1975</v>
      </c>
      <c r="K81" s="562" t="s">
        <v>2780</v>
      </c>
      <c r="L81" s="562"/>
    </row>
    <row r="82" spans="1:12" x14ac:dyDescent="0.15">
      <c r="A82" s="562">
        <v>12464</v>
      </c>
      <c r="B82" s="562" t="s">
        <v>2868</v>
      </c>
      <c r="C82" s="562" t="s">
        <v>2265</v>
      </c>
      <c r="D82" s="562" t="s">
        <v>60</v>
      </c>
      <c r="E82" s="562" t="s">
        <v>2806</v>
      </c>
      <c r="F82" s="562">
        <v>2</v>
      </c>
      <c r="G82" s="562" t="s">
        <v>2023</v>
      </c>
      <c r="H82" s="562" t="s">
        <v>2240</v>
      </c>
      <c r="I82" s="562" t="s">
        <v>2055</v>
      </c>
      <c r="J82" s="562" t="s">
        <v>1975</v>
      </c>
      <c r="K82" s="562" t="s">
        <v>2780</v>
      </c>
      <c r="L82" s="562"/>
    </row>
    <row r="83" spans="1:12" x14ac:dyDescent="0.15">
      <c r="A83" s="562">
        <v>12465</v>
      </c>
      <c r="B83" s="562" t="s">
        <v>2867</v>
      </c>
      <c r="C83" s="562" t="s">
        <v>2178</v>
      </c>
      <c r="D83" s="562" t="s">
        <v>10</v>
      </c>
      <c r="E83" s="562" t="s">
        <v>2806</v>
      </c>
      <c r="F83" s="562">
        <v>2</v>
      </c>
      <c r="G83" s="562" t="s">
        <v>2023</v>
      </c>
      <c r="H83" s="562" t="s">
        <v>191</v>
      </c>
      <c r="I83" s="562" t="s">
        <v>2076</v>
      </c>
      <c r="J83" s="562" t="s">
        <v>2455</v>
      </c>
      <c r="K83" s="562" t="s">
        <v>2780</v>
      </c>
      <c r="L83" s="562"/>
    </row>
    <row r="84" spans="1:12" x14ac:dyDescent="0.15">
      <c r="A84" s="562">
        <v>12466</v>
      </c>
      <c r="B84" s="562" t="s">
        <v>2866</v>
      </c>
      <c r="C84" s="562" t="s">
        <v>2178</v>
      </c>
      <c r="D84" s="562" t="s">
        <v>60</v>
      </c>
      <c r="E84" s="562" t="s">
        <v>2806</v>
      </c>
      <c r="F84" s="562">
        <v>2</v>
      </c>
      <c r="G84" s="562" t="s">
        <v>2023</v>
      </c>
      <c r="H84" s="562" t="s">
        <v>57</v>
      </c>
      <c r="I84" s="562" t="s">
        <v>2076</v>
      </c>
      <c r="J84" s="562" t="s">
        <v>2455</v>
      </c>
      <c r="K84" s="562" t="s">
        <v>2780</v>
      </c>
      <c r="L84" s="562"/>
    </row>
    <row r="85" spans="1:12" x14ac:dyDescent="0.15">
      <c r="A85" s="562">
        <v>12467</v>
      </c>
      <c r="B85" s="562" t="s">
        <v>2865</v>
      </c>
      <c r="C85" s="562" t="s">
        <v>2844</v>
      </c>
      <c r="D85" s="562" t="s">
        <v>60</v>
      </c>
      <c r="E85" s="562" t="s">
        <v>2806</v>
      </c>
      <c r="F85" s="562">
        <v>2</v>
      </c>
      <c r="G85" s="562" t="s">
        <v>2023</v>
      </c>
      <c r="H85" s="562" t="s">
        <v>57</v>
      </c>
      <c r="I85" s="562" t="s">
        <v>2065</v>
      </c>
      <c r="J85" s="562" t="s">
        <v>2445</v>
      </c>
      <c r="K85" s="562" t="s">
        <v>2780</v>
      </c>
      <c r="L85" s="562"/>
    </row>
    <row r="86" spans="1:12" x14ac:dyDescent="0.15">
      <c r="A86" s="562">
        <v>12469</v>
      </c>
      <c r="B86" s="562" t="s">
        <v>2864</v>
      </c>
      <c r="C86" s="562" t="s">
        <v>2840</v>
      </c>
      <c r="D86" s="562" t="s">
        <v>10</v>
      </c>
      <c r="E86" s="562" t="s">
        <v>2806</v>
      </c>
      <c r="F86" s="562">
        <v>2</v>
      </c>
      <c r="G86" s="562" t="s">
        <v>2023</v>
      </c>
      <c r="H86" s="562" t="s">
        <v>2035</v>
      </c>
      <c r="I86" s="562" t="s">
        <v>2065</v>
      </c>
      <c r="J86" s="562" t="s">
        <v>2445</v>
      </c>
      <c r="K86" s="562" t="s">
        <v>2780</v>
      </c>
      <c r="L86" s="562"/>
    </row>
    <row r="87" spans="1:12" x14ac:dyDescent="0.15">
      <c r="A87" s="562">
        <v>12470</v>
      </c>
      <c r="B87" s="562" t="s">
        <v>2863</v>
      </c>
      <c r="C87" s="562" t="s">
        <v>2840</v>
      </c>
      <c r="D87" s="562" t="s">
        <v>60</v>
      </c>
      <c r="E87" s="562" t="s">
        <v>2806</v>
      </c>
      <c r="F87" s="562">
        <v>2</v>
      </c>
      <c r="G87" s="562" t="s">
        <v>2023</v>
      </c>
      <c r="H87" s="562" t="s">
        <v>2035</v>
      </c>
      <c r="I87" s="562" t="s">
        <v>2065</v>
      </c>
      <c r="J87" s="562" t="s">
        <v>2445</v>
      </c>
      <c r="K87" s="562" t="s">
        <v>2780</v>
      </c>
      <c r="L87" s="562"/>
    </row>
    <row r="88" spans="1:12" x14ac:dyDescent="0.15">
      <c r="A88" s="562">
        <v>12471</v>
      </c>
      <c r="B88" s="562" t="s">
        <v>2862</v>
      </c>
      <c r="C88" s="562" t="s">
        <v>2334</v>
      </c>
      <c r="D88" s="562" t="s">
        <v>10</v>
      </c>
      <c r="E88" s="562" t="s">
        <v>2806</v>
      </c>
      <c r="F88" s="562">
        <v>2</v>
      </c>
      <c r="G88" s="562" t="s">
        <v>2023</v>
      </c>
      <c r="H88" s="562" t="s">
        <v>191</v>
      </c>
      <c r="I88" s="562" t="s">
        <v>2065</v>
      </c>
      <c r="J88" s="562" t="s">
        <v>2445</v>
      </c>
      <c r="K88" s="562" t="s">
        <v>2780</v>
      </c>
      <c r="L88" s="562"/>
    </row>
    <row r="89" spans="1:12" x14ac:dyDescent="0.15">
      <c r="A89" s="562">
        <v>12472</v>
      </c>
      <c r="B89" s="562" t="s">
        <v>2861</v>
      </c>
      <c r="C89" s="562" t="s">
        <v>2334</v>
      </c>
      <c r="D89" s="562" t="s">
        <v>60</v>
      </c>
      <c r="E89" s="562" t="s">
        <v>2806</v>
      </c>
      <c r="F89" s="562">
        <v>2</v>
      </c>
      <c r="G89" s="562" t="s">
        <v>2023</v>
      </c>
      <c r="H89" s="562" t="s">
        <v>191</v>
      </c>
      <c r="I89" s="562" t="s">
        <v>2065</v>
      </c>
      <c r="J89" s="562" t="s">
        <v>2445</v>
      </c>
      <c r="K89" s="562" t="s">
        <v>2780</v>
      </c>
      <c r="L89" s="562"/>
    </row>
    <row r="90" spans="1:12" x14ac:dyDescent="0.15">
      <c r="A90" s="562">
        <v>12473</v>
      </c>
      <c r="B90" s="562" t="s">
        <v>2860</v>
      </c>
      <c r="C90" s="563" t="s">
        <v>2859</v>
      </c>
      <c r="D90" s="562" t="s">
        <v>60</v>
      </c>
      <c r="E90" s="562" t="s">
        <v>2806</v>
      </c>
      <c r="F90" s="562">
        <v>2</v>
      </c>
      <c r="G90" s="562" t="s">
        <v>2023</v>
      </c>
      <c r="H90" s="562" t="s">
        <v>57</v>
      </c>
      <c r="I90" s="562" t="s">
        <v>2055</v>
      </c>
      <c r="J90" s="562" t="s">
        <v>1975</v>
      </c>
      <c r="K90" s="562" t="s">
        <v>2780</v>
      </c>
      <c r="L90" s="562" t="s">
        <v>2805</v>
      </c>
    </row>
    <row r="91" spans="1:12" x14ac:dyDescent="0.15">
      <c r="A91" s="562">
        <v>12475</v>
      </c>
      <c r="B91" s="562" t="s">
        <v>2858</v>
      </c>
      <c r="C91" s="562" t="s">
        <v>2380</v>
      </c>
      <c r="D91" s="562" t="s">
        <v>60</v>
      </c>
      <c r="E91" s="562" t="s">
        <v>2806</v>
      </c>
      <c r="F91" s="562">
        <v>2</v>
      </c>
      <c r="G91" s="562" t="s">
        <v>2023</v>
      </c>
      <c r="H91" s="562" t="s">
        <v>191</v>
      </c>
      <c r="I91" s="562" t="s">
        <v>2076</v>
      </c>
      <c r="J91" s="562" t="s">
        <v>2455</v>
      </c>
      <c r="K91" s="562" t="s">
        <v>2780</v>
      </c>
      <c r="L91" s="562"/>
    </row>
    <row r="92" spans="1:12" x14ac:dyDescent="0.15">
      <c r="A92" s="562">
        <v>12477</v>
      </c>
      <c r="B92" s="562" t="s">
        <v>2857</v>
      </c>
      <c r="C92" s="562" t="s">
        <v>2807</v>
      </c>
      <c r="D92" s="562" t="s">
        <v>60</v>
      </c>
      <c r="E92" s="562" t="s">
        <v>2806</v>
      </c>
      <c r="F92" s="562">
        <v>2</v>
      </c>
      <c r="G92" s="562" t="s">
        <v>2023</v>
      </c>
      <c r="H92" s="562" t="s">
        <v>2240</v>
      </c>
      <c r="I92" s="562" t="s">
        <v>2055</v>
      </c>
      <c r="J92" s="562" t="s">
        <v>1975</v>
      </c>
      <c r="K92" s="562" t="s">
        <v>2780</v>
      </c>
      <c r="L92" s="562" t="s">
        <v>2805</v>
      </c>
    </row>
    <row r="93" spans="1:12" x14ac:dyDescent="0.15">
      <c r="A93" s="562">
        <v>12478</v>
      </c>
      <c r="B93" s="562" t="s">
        <v>2856</v>
      </c>
      <c r="C93" s="562" t="s">
        <v>2807</v>
      </c>
      <c r="D93" s="562" t="s">
        <v>60</v>
      </c>
      <c r="E93" s="562" t="s">
        <v>2806</v>
      </c>
      <c r="F93" s="562">
        <v>2</v>
      </c>
      <c r="G93" s="562" t="s">
        <v>2023</v>
      </c>
      <c r="H93" s="562" t="s">
        <v>191</v>
      </c>
      <c r="I93" s="562" t="s">
        <v>2055</v>
      </c>
      <c r="J93" s="562" t="s">
        <v>1975</v>
      </c>
      <c r="K93" s="562" t="s">
        <v>2780</v>
      </c>
      <c r="L93" s="562" t="s">
        <v>2805</v>
      </c>
    </row>
    <row r="94" spans="1:12" x14ac:dyDescent="0.15">
      <c r="A94" s="562">
        <v>12501</v>
      </c>
      <c r="B94" s="562" t="s">
        <v>2855</v>
      </c>
      <c r="C94" s="562" t="s">
        <v>2254</v>
      </c>
      <c r="D94" s="562" t="s">
        <v>10</v>
      </c>
      <c r="E94" s="562" t="s">
        <v>2781</v>
      </c>
      <c r="F94" s="562">
        <v>2</v>
      </c>
      <c r="G94" s="562" t="s">
        <v>2023</v>
      </c>
      <c r="H94" s="562" t="s">
        <v>57</v>
      </c>
      <c r="I94" s="562" t="s">
        <v>2065</v>
      </c>
      <c r="J94" s="562" t="s">
        <v>2445</v>
      </c>
      <c r="K94" s="562" t="s">
        <v>2780</v>
      </c>
      <c r="L94" s="562"/>
    </row>
    <row r="95" spans="1:12" x14ac:dyDescent="0.15">
      <c r="A95" s="562">
        <v>12502</v>
      </c>
      <c r="B95" s="562" t="s">
        <v>2854</v>
      </c>
      <c r="C95" s="562" t="s">
        <v>2254</v>
      </c>
      <c r="D95" s="562" t="s">
        <v>60</v>
      </c>
      <c r="E95" s="562" t="s">
        <v>2781</v>
      </c>
      <c r="F95" s="562">
        <v>2</v>
      </c>
      <c r="G95" s="562" t="s">
        <v>2023</v>
      </c>
      <c r="H95" s="562" t="s">
        <v>57</v>
      </c>
      <c r="I95" s="562" t="s">
        <v>2065</v>
      </c>
      <c r="J95" s="562" t="s">
        <v>2445</v>
      </c>
      <c r="K95" s="562" t="s">
        <v>2780</v>
      </c>
      <c r="L95" s="562"/>
    </row>
    <row r="96" spans="1:12" x14ac:dyDescent="0.15">
      <c r="A96" s="562">
        <v>12503</v>
      </c>
      <c r="B96" s="562" t="s">
        <v>2853</v>
      </c>
      <c r="C96" s="562" t="s">
        <v>2112</v>
      </c>
      <c r="D96" s="562" t="s">
        <v>60</v>
      </c>
      <c r="E96" s="562" t="s">
        <v>2781</v>
      </c>
      <c r="F96" s="562">
        <v>2</v>
      </c>
      <c r="G96" s="562" t="s">
        <v>2023</v>
      </c>
      <c r="H96" s="562" t="s">
        <v>2155</v>
      </c>
      <c r="I96" s="562" t="s">
        <v>2065</v>
      </c>
      <c r="J96" s="562" t="s">
        <v>2445</v>
      </c>
      <c r="K96" s="562" t="s">
        <v>2780</v>
      </c>
      <c r="L96" s="562"/>
    </row>
    <row r="97" spans="1:12" x14ac:dyDescent="0.15">
      <c r="A97" s="562">
        <v>12505</v>
      </c>
      <c r="B97" s="562" t="s">
        <v>2852</v>
      </c>
      <c r="C97" s="562" t="s">
        <v>2849</v>
      </c>
      <c r="D97" s="562" t="s">
        <v>10</v>
      </c>
      <c r="E97" s="562" t="s">
        <v>2781</v>
      </c>
      <c r="F97" s="562">
        <v>2</v>
      </c>
      <c r="G97" s="562" t="s">
        <v>2023</v>
      </c>
      <c r="H97" s="562" t="s">
        <v>191</v>
      </c>
      <c r="I97" s="562" t="s">
        <v>2055</v>
      </c>
      <c r="J97" s="562" t="s">
        <v>1975</v>
      </c>
      <c r="K97" s="562" t="s">
        <v>2780</v>
      </c>
      <c r="L97" s="562"/>
    </row>
    <row r="98" spans="1:12" x14ac:dyDescent="0.15">
      <c r="A98" s="562">
        <v>12506</v>
      </c>
      <c r="B98" s="562" t="s">
        <v>2851</v>
      </c>
      <c r="C98" s="562" t="s">
        <v>2849</v>
      </c>
      <c r="D98" s="562" t="s">
        <v>60</v>
      </c>
      <c r="E98" s="562" t="s">
        <v>2781</v>
      </c>
      <c r="F98" s="562">
        <v>2</v>
      </c>
      <c r="G98" s="562" t="s">
        <v>2023</v>
      </c>
      <c r="H98" s="562" t="s">
        <v>2035</v>
      </c>
      <c r="I98" s="562" t="s">
        <v>2065</v>
      </c>
      <c r="J98" s="562" t="s">
        <v>2445</v>
      </c>
      <c r="K98" s="562" t="s">
        <v>2780</v>
      </c>
      <c r="L98" s="562"/>
    </row>
    <row r="99" spans="1:12" x14ac:dyDescent="0.15">
      <c r="A99" s="562">
        <v>12507</v>
      </c>
      <c r="B99" s="562" t="s">
        <v>2850</v>
      </c>
      <c r="C99" s="562" t="s">
        <v>2849</v>
      </c>
      <c r="D99" s="562" t="s">
        <v>10</v>
      </c>
      <c r="E99" s="562" t="s">
        <v>2781</v>
      </c>
      <c r="F99" s="562">
        <v>2</v>
      </c>
      <c r="G99" s="562" t="s">
        <v>2023</v>
      </c>
      <c r="H99" s="562" t="s">
        <v>2035</v>
      </c>
      <c r="I99" s="562" t="s">
        <v>2065</v>
      </c>
      <c r="J99" s="562" t="s">
        <v>2445</v>
      </c>
      <c r="K99" s="562" t="s">
        <v>2780</v>
      </c>
      <c r="L99" s="562"/>
    </row>
    <row r="100" spans="1:12" x14ac:dyDescent="0.15">
      <c r="A100" s="562">
        <v>12508</v>
      </c>
      <c r="B100" s="562" t="s">
        <v>2848</v>
      </c>
      <c r="C100" s="562" t="s">
        <v>2846</v>
      </c>
      <c r="D100" s="562" t="s">
        <v>10</v>
      </c>
      <c r="E100" s="562" t="s">
        <v>2781</v>
      </c>
      <c r="F100" s="562">
        <v>2</v>
      </c>
      <c r="G100" s="562" t="s">
        <v>2023</v>
      </c>
      <c r="H100" s="562" t="s">
        <v>2035</v>
      </c>
      <c r="I100" s="562" t="s">
        <v>2065</v>
      </c>
      <c r="J100" s="562" t="s">
        <v>2445</v>
      </c>
      <c r="K100" s="562" t="s">
        <v>2780</v>
      </c>
      <c r="L100" s="562"/>
    </row>
    <row r="101" spans="1:12" x14ac:dyDescent="0.15">
      <c r="A101" s="562">
        <v>12509</v>
      </c>
      <c r="B101" s="562" t="s">
        <v>2847</v>
      </c>
      <c r="C101" s="562" t="s">
        <v>2846</v>
      </c>
      <c r="D101" s="562" t="s">
        <v>60</v>
      </c>
      <c r="E101" s="562" t="s">
        <v>2781</v>
      </c>
      <c r="F101" s="562">
        <v>2</v>
      </c>
      <c r="G101" s="562" t="s">
        <v>2023</v>
      </c>
      <c r="H101" s="562" t="s">
        <v>2035</v>
      </c>
      <c r="I101" s="562" t="s">
        <v>2065</v>
      </c>
      <c r="J101" s="562" t="s">
        <v>2445</v>
      </c>
      <c r="K101" s="562" t="s">
        <v>2780</v>
      </c>
      <c r="L101" s="562"/>
    </row>
    <row r="102" spans="1:12" x14ac:dyDescent="0.15">
      <c r="A102" s="562">
        <v>12511</v>
      </c>
      <c r="B102" s="562" t="s">
        <v>2845</v>
      </c>
      <c r="C102" s="563" t="s">
        <v>2844</v>
      </c>
      <c r="D102" s="562" t="s">
        <v>10</v>
      </c>
      <c r="E102" s="562" t="s">
        <v>2781</v>
      </c>
      <c r="F102" s="562">
        <v>2</v>
      </c>
      <c r="G102" s="562" t="s">
        <v>2023</v>
      </c>
      <c r="H102" s="562" t="s">
        <v>2240</v>
      </c>
      <c r="I102" s="562" t="s">
        <v>2065</v>
      </c>
      <c r="J102" s="562" t="s">
        <v>2445</v>
      </c>
      <c r="K102" s="562" t="s">
        <v>2780</v>
      </c>
      <c r="L102" s="562"/>
    </row>
    <row r="103" spans="1:12" x14ac:dyDescent="0.15">
      <c r="A103" s="562">
        <v>12512</v>
      </c>
      <c r="B103" s="562" t="s">
        <v>2843</v>
      </c>
      <c r="C103" s="562" t="s">
        <v>2842</v>
      </c>
      <c r="D103" s="562" t="s">
        <v>10</v>
      </c>
      <c r="E103" s="562" t="s">
        <v>2781</v>
      </c>
      <c r="F103" s="562">
        <v>2</v>
      </c>
      <c r="G103" s="562" t="s">
        <v>2023</v>
      </c>
      <c r="H103" s="562" t="s">
        <v>191</v>
      </c>
      <c r="I103" s="562" t="s">
        <v>2039</v>
      </c>
      <c r="J103" s="562" t="s">
        <v>2450</v>
      </c>
      <c r="K103" s="562" t="s">
        <v>2780</v>
      </c>
      <c r="L103" s="562"/>
    </row>
    <row r="104" spans="1:12" x14ac:dyDescent="0.15">
      <c r="A104" s="562">
        <v>12514</v>
      </c>
      <c r="B104" s="562" t="s">
        <v>2841</v>
      </c>
      <c r="C104" s="562" t="s">
        <v>2840</v>
      </c>
      <c r="D104" s="562" t="s">
        <v>60</v>
      </c>
      <c r="E104" s="562" t="s">
        <v>2781</v>
      </c>
      <c r="F104" s="562">
        <v>2</v>
      </c>
      <c r="G104" s="562" t="s">
        <v>2023</v>
      </c>
      <c r="H104" s="562" t="s">
        <v>2155</v>
      </c>
      <c r="I104" s="562" t="s">
        <v>2055</v>
      </c>
      <c r="J104" s="562" t="s">
        <v>1975</v>
      </c>
      <c r="K104" s="562" t="s">
        <v>2780</v>
      </c>
      <c r="L104" s="562"/>
    </row>
    <row r="105" spans="1:12" x14ac:dyDescent="0.15">
      <c r="A105" s="562">
        <v>12515</v>
      </c>
      <c r="B105" s="562" t="s">
        <v>2839</v>
      </c>
      <c r="C105" s="562" t="s">
        <v>2837</v>
      </c>
      <c r="D105" s="562" t="s">
        <v>10</v>
      </c>
      <c r="E105" s="562" t="s">
        <v>2781</v>
      </c>
      <c r="F105" s="562">
        <v>2</v>
      </c>
      <c r="G105" s="562" t="s">
        <v>2023</v>
      </c>
      <c r="H105" s="562" t="s">
        <v>191</v>
      </c>
      <c r="I105" s="562" t="s">
        <v>2836</v>
      </c>
      <c r="J105" s="562" t="s">
        <v>2580</v>
      </c>
      <c r="K105" s="562" t="s">
        <v>2780</v>
      </c>
      <c r="L105" s="562"/>
    </row>
    <row r="106" spans="1:12" x14ac:dyDescent="0.15">
      <c r="A106" s="562">
        <v>12516</v>
      </c>
      <c r="B106" s="562" t="s">
        <v>2838</v>
      </c>
      <c r="C106" s="562" t="s">
        <v>2837</v>
      </c>
      <c r="D106" s="562" t="s">
        <v>60</v>
      </c>
      <c r="E106" s="562" t="s">
        <v>2781</v>
      </c>
      <c r="F106" s="562">
        <v>2</v>
      </c>
      <c r="G106" s="562" t="s">
        <v>2023</v>
      </c>
      <c r="H106" s="562" t="s">
        <v>191</v>
      </c>
      <c r="I106" s="562" t="s">
        <v>2836</v>
      </c>
      <c r="J106" s="562" t="s">
        <v>2580</v>
      </c>
      <c r="K106" s="562" t="s">
        <v>2780</v>
      </c>
      <c r="L106" s="562"/>
    </row>
    <row r="107" spans="1:12" x14ac:dyDescent="0.15">
      <c r="A107" s="562">
        <v>12518</v>
      </c>
      <c r="B107" s="562" t="s">
        <v>2835</v>
      </c>
      <c r="C107" s="562" t="s">
        <v>2833</v>
      </c>
      <c r="D107" s="562" t="s">
        <v>10</v>
      </c>
      <c r="E107" s="562" t="s">
        <v>2781</v>
      </c>
      <c r="F107" s="562">
        <v>2</v>
      </c>
      <c r="G107" s="562" t="s">
        <v>2023</v>
      </c>
      <c r="H107" s="562" t="s">
        <v>57</v>
      </c>
      <c r="I107" s="562" t="s">
        <v>2065</v>
      </c>
      <c r="J107" s="562" t="s">
        <v>2445</v>
      </c>
      <c r="K107" s="562" t="s">
        <v>2780</v>
      </c>
      <c r="L107" s="562" t="s">
        <v>2805</v>
      </c>
    </row>
    <row r="108" spans="1:12" x14ac:dyDescent="0.15">
      <c r="A108" s="562">
        <v>12519</v>
      </c>
      <c r="B108" s="562" t="s">
        <v>2834</v>
      </c>
      <c r="C108" s="562" t="s">
        <v>2833</v>
      </c>
      <c r="D108" s="562" t="s">
        <v>60</v>
      </c>
      <c r="E108" s="562" t="s">
        <v>2781</v>
      </c>
      <c r="F108" s="562">
        <v>2</v>
      </c>
      <c r="G108" s="562" t="s">
        <v>2023</v>
      </c>
      <c r="H108" s="562" t="s">
        <v>57</v>
      </c>
      <c r="I108" s="562" t="s">
        <v>2065</v>
      </c>
      <c r="J108" s="562" t="s">
        <v>2445</v>
      </c>
      <c r="K108" s="562" t="s">
        <v>2780</v>
      </c>
      <c r="L108" s="562" t="s">
        <v>2832</v>
      </c>
    </row>
    <row r="109" spans="1:12" x14ac:dyDescent="0.15">
      <c r="A109" s="562">
        <v>12520</v>
      </c>
      <c r="B109" s="562" t="s">
        <v>2831</v>
      </c>
      <c r="C109" s="562" t="s">
        <v>2380</v>
      </c>
      <c r="D109" s="562" t="s">
        <v>10</v>
      </c>
      <c r="E109" s="562" t="s">
        <v>2781</v>
      </c>
      <c r="F109" s="562">
        <v>2</v>
      </c>
      <c r="G109" s="562" t="s">
        <v>2023</v>
      </c>
      <c r="H109" s="562" t="s">
        <v>191</v>
      </c>
      <c r="I109" s="562" t="s">
        <v>2065</v>
      </c>
      <c r="J109" s="562" t="s">
        <v>2445</v>
      </c>
      <c r="K109" s="562" t="s">
        <v>2780</v>
      </c>
      <c r="L109" s="562"/>
    </row>
    <row r="110" spans="1:12" x14ac:dyDescent="0.15">
      <c r="A110" s="562">
        <v>12526</v>
      </c>
      <c r="B110" s="562" t="s">
        <v>2830</v>
      </c>
      <c r="C110" s="562" t="s">
        <v>2828</v>
      </c>
      <c r="D110" s="562" t="s">
        <v>10</v>
      </c>
      <c r="E110" s="562" t="s">
        <v>2781</v>
      </c>
      <c r="F110" s="562">
        <v>2</v>
      </c>
      <c r="G110" s="562" t="s">
        <v>2023</v>
      </c>
      <c r="H110" s="562" t="s">
        <v>57</v>
      </c>
      <c r="I110" s="562" t="s">
        <v>2076</v>
      </c>
      <c r="J110" s="562" t="s">
        <v>2455</v>
      </c>
      <c r="K110" s="562" t="s">
        <v>2780</v>
      </c>
      <c r="L110" s="562" t="s">
        <v>2805</v>
      </c>
    </row>
    <row r="111" spans="1:12" x14ac:dyDescent="0.15">
      <c r="A111" s="562">
        <v>12527</v>
      </c>
      <c r="B111" s="562" t="s">
        <v>2829</v>
      </c>
      <c r="C111" s="562" t="s">
        <v>2828</v>
      </c>
      <c r="D111" s="562" t="s">
        <v>60</v>
      </c>
      <c r="E111" s="562" t="s">
        <v>2781</v>
      </c>
      <c r="F111" s="562">
        <v>2</v>
      </c>
      <c r="G111" s="562" t="s">
        <v>2023</v>
      </c>
      <c r="H111" s="562" t="s">
        <v>57</v>
      </c>
      <c r="I111" s="562" t="s">
        <v>2076</v>
      </c>
      <c r="J111" s="562" t="s">
        <v>2455</v>
      </c>
      <c r="K111" s="562" t="s">
        <v>2780</v>
      </c>
      <c r="L111" s="562" t="s">
        <v>2805</v>
      </c>
    </row>
    <row r="112" spans="1:12" x14ac:dyDescent="0.15">
      <c r="A112" s="562">
        <v>12528</v>
      </c>
      <c r="B112" s="562" t="s">
        <v>2827</v>
      </c>
      <c r="C112" s="562" t="s">
        <v>2265</v>
      </c>
      <c r="D112" s="562" t="s">
        <v>10</v>
      </c>
      <c r="E112" s="562" t="s">
        <v>2781</v>
      </c>
      <c r="F112" s="562">
        <v>2</v>
      </c>
      <c r="G112" s="562" t="s">
        <v>2023</v>
      </c>
      <c r="H112" s="562" t="s">
        <v>2035</v>
      </c>
      <c r="I112" s="562" t="s">
        <v>2055</v>
      </c>
      <c r="J112" s="562" t="s">
        <v>1975</v>
      </c>
      <c r="K112" s="562" t="s">
        <v>2780</v>
      </c>
      <c r="L112" s="562"/>
    </row>
    <row r="113" spans="1:12" x14ac:dyDescent="0.15">
      <c r="A113" s="562">
        <v>12604</v>
      </c>
      <c r="B113" s="562" t="s">
        <v>2826</v>
      </c>
      <c r="C113" s="562" t="s">
        <v>2802</v>
      </c>
      <c r="D113" s="562" t="s">
        <v>10</v>
      </c>
      <c r="E113" s="562" t="s">
        <v>2806</v>
      </c>
      <c r="F113" s="562">
        <v>2</v>
      </c>
      <c r="G113" s="562" t="s">
        <v>2023</v>
      </c>
      <c r="H113" s="562" t="s">
        <v>191</v>
      </c>
      <c r="I113" s="562" t="s">
        <v>2065</v>
      </c>
      <c r="J113" s="562" t="s">
        <v>2445</v>
      </c>
      <c r="K113" s="562" t="s">
        <v>2780</v>
      </c>
      <c r="L113" s="562"/>
    </row>
    <row r="114" spans="1:12" x14ac:dyDescent="0.15">
      <c r="A114" s="562">
        <v>12605</v>
      </c>
      <c r="B114" s="562" t="s">
        <v>2825</v>
      </c>
      <c r="C114" s="562" t="s">
        <v>2802</v>
      </c>
      <c r="D114" s="562" t="s">
        <v>60</v>
      </c>
      <c r="E114" s="562" t="s">
        <v>2806</v>
      </c>
      <c r="F114" s="562">
        <v>2</v>
      </c>
      <c r="G114" s="562" t="s">
        <v>2023</v>
      </c>
      <c r="H114" s="562" t="s">
        <v>191</v>
      </c>
      <c r="I114" s="562" t="s">
        <v>2065</v>
      </c>
      <c r="J114" s="562" t="s">
        <v>2445</v>
      </c>
      <c r="K114" s="562" t="s">
        <v>2780</v>
      </c>
      <c r="L114" s="563"/>
    </row>
    <row r="115" spans="1:12" x14ac:dyDescent="0.15">
      <c r="A115" s="562">
        <v>12606</v>
      </c>
      <c r="B115" s="562" t="s">
        <v>2824</v>
      </c>
      <c r="C115" s="562" t="s">
        <v>2782</v>
      </c>
      <c r="D115" s="562" t="s">
        <v>10</v>
      </c>
      <c r="E115" s="562" t="s">
        <v>2806</v>
      </c>
      <c r="F115" s="562">
        <v>2</v>
      </c>
      <c r="G115" s="562" t="s">
        <v>2023</v>
      </c>
      <c r="H115" s="562" t="s">
        <v>2035</v>
      </c>
      <c r="I115" s="562" t="s">
        <v>2055</v>
      </c>
      <c r="J115" s="562" t="s">
        <v>1975</v>
      </c>
      <c r="K115" s="562" t="s">
        <v>2780</v>
      </c>
      <c r="L115" s="563"/>
    </row>
    <row r="116" spans="1:12" x14ac:dyDescent="0.15">
      <c r="A116" s="562">
        <v>12607</v>
      </c>
      <c r="B116" s="562" t="s">
        <v>2823</v>
      </c>
      <c r="C116" s="562" t="s">
        <v>2782</v>
      </c>
      <c r="D116" s="562" t="s">
        <v>60</v>
      </c>
      <c r="E116" s="562" t="s">
        <v>2806</v>
      </c>
      <c r="F116" s="562">
        <v>2</v>
      </c>
      <c r="G116" s="562" t="s">
        <v>2023</v>
      </c>
      <c r="H116" s="562" t="s">
        <v>2035</v>
      </c>
      <c r="I116" s="562" t="s">
        <v>2055</v>
      </c>
      <c r="J116" s="562" t="s">
        <v>1975</v>
      </c>
      <c r="K116" s="562" t="s">
        <v>2780</v>
      </c>
      <c r="L116" s="562"/>
    </row>
    <row r="117" spans="1:12" x14ac:dyDescent="0.15">
      <c r="A117" s="562">
        <v>12609</v>
      </c>
      <c r="B117" s="562" t="s">
        <v>2822</v>
      </c>
      <c r="C117" s="562" t="s">
        <v>2821</v>
      </c>
      <c r="D117" s="562" t="s">
        <v>60</v>
      </c>
      <c r="E117" s="562" t="s">
        <v>2806</v>
      </c>
      <c r="F117" s="562">
        <v>2</v>
      </c>
      <c r="G117" s="562" t="s">
        <v>2023</v>
      </c>
      <c r="H117" s="562" t="s">
        <v>2155</v>
      </c>
      <c r="I117" s="562" t="s">
        <v>2065</v>
      </c>
      <c r="J117" s="562" t="s">
        <v>2445</v>
      </c>
      <c r="K117" s="562" t="s">
        <v>2780</v>
      </c>
      <c r="L117" s="562" t="s">
        <v>2805</v>
      </c>
    </row>
    <row r="118" spans="1:12" x14ac:dyDescent="0.15">
      <c r="A118" s="562">
        <v>12610</v>
      </c>
      <c r="B118" s="562" t="s">
        <v>2820</v>
      </c>
      <c r="C118" s="562" t="s">
        <v>2798</v>
      </c>
      <c r="D118" s="562" t="s">
        <v>10</v>
      </c>
      <c r="E118" s="562" t="s">
        <v>2806</v>
      </c>
      <c r="F118" s="562">
        <v>2</v>
      </c>
      <c r="G118" s="562" t="s">
        <v>2023</v>
      </c>
      <c r="H118" s="562" t="s">
        <v>57</v>
      </c>
      <c r="I118" s="562" t="s">
        <v>2076</v>
      </c>
      <c r="J118" s="562" t="s">
        <v>2455</v>
      </c>
      <c r="K118" s="562" t="s">
        <v>2780</v>
      </c>
      <c r="L118" s="562"/>
    </row>
    <row r="119" spans="1:12" x14ac:dyDescent="0.15">
      <c r="A119" s="562">
        <v>12611</v>
      </c>
      <c r="B119" s="562" t="s">
        <v>2819</v>
      </c>
      <c r="C119" s="562" t="s">
        <v>2798</v>
      </c>
      <c r="D119" s="562" t="s">
        <v>60</v>
      </c>
      <c r="E119" s="562" t="s">
        <v>2806</v>
      </c>
      <c r="F119" s="562">
        <v>2</v>
      </c>
      <c r="G119" s="562" t="s">
        <v>2023</v>
      </c>
      <c r="H119" s="562" t="s">
        <v>57</v>
      </c>
      <c r="I119" s="562" t="s">
        <v>2076</v>
      </c>
      <c r="J119" s="562" t="s">
        <v>2455</v>
      </c>
      <c r="K119" s="562" t="s">
        <v>2780</v>
      </c>
      <c r="L119" s="562"/>
    </row>
    <row r="120" spans="1:12" x14ac:dyDescent="0.15">
      <c r="A120" s="562">
        <v>12612</v>
      </c>
      <c r="B120" s="562" t="s">
        <v>2818</v>
      </c>
      <c r="C120" s="562" t="s">
        <v>2098</v>
      </c>
      <c r="D120" s="562" t="s">
        <v>10</v>
      </c>
      <c r="E120" s="562" t="s">
        <v>2806</v>
      </c>
      <c r="F120" s="562">
        <v>2</v>
      </c>
      <c r="G120" s="562" t="s">
        <v>2023</v>
      </c>
      <c r="H120" s="562" t="s">
        <v>57</v>
      </c>
      <c r="I120" s="562" t="s">
        <v>2065</v>
      </c>
      <c r="J120" s="562" t="s">
        <v>2445</v>
      </c>
      <c r="K120" s="562" t="s">
        <v>2780</v>
      </c>
      <c r="L120" s="562"/>
    </row>
    <row r="121" spans="1:12" x14ac:dyDescent="0.15">
      <c r="A121" s="562">
        <v>12613</v>
      </c>
      <c r="B121" s="562" t="s">
        <v>2817</v>
      </c>
      <c r="C121" s="562" t="s">
        <v>2098</v>
      </c>
      <c r="D121" s="562" t="s">
        <v>60</v>
      </c>
      <c r="E121" s="562" t="s">
        <v>2806</v>
      </c>
      <c r="F121" s="562">
        <v>2</v>
      </c>
      <c r="G121" s="562" t="s">
        <v>2023</v>
      </c>
      <c r="H121" s="562" t="s">
        <v>57</v>
      </c>
      <c r="I121" s="562" t="s">
        <v>2055</v>
      </c>
      <c r="J121" s="562" t="s">
        <v>1975</v>
      </c>
      <c r="K121" s="562" t="s">
        <v>2780</v>
      </c>
      <c r="L121" s="562"/>
    </row>
    <row r="122" spans="1:12" x14ac:dyDescent="0.15">
      <c r="A122" s="562">
        <v>12614</v>
      </c>
      <c r="B122" s="562" t="s">
        <v>2816</v>
      </c>
      <c r="C122" s="562" t="s">
        <v>2796</v>
      </c>
      <c r="D122" s="562" t="s">
        <v>60</v>
      </c>
      <c r="E122" s="562" t="s">
        <v>2806</v>
      </c>
      <c r="F122" s="562">
        <v>2</v>
      </c>
      <c r="G122" s="562" t="s">
        <v>2023</v>
      </c>
      <c r="H122" s="562" t="s">
        <v>2240</v>
      </c>
      <c r="I122" s="562" t="s">
        <v>2076</v>
      </c>
      <c r="J122" s="562" t="s">
        <v>2455</v>
      </c>
      <c r="K122" s="562" t="s">
        <v>2780</v>
      </c>
      <c r="L122" s="562"/>
    </row>
    <row r="123" spans="1:12" x14ac:dyDescent="0.15">
      <c r="A123" s="562">
        <v>12616</v>
      </c>
      <c r="B123" s="562" t="s">
        <v>2815</v>
      </c>
      <c r="C123" s="562" t="s">
        <v>2380</v>
      </c>
      <c r="D123" s="562" t="s">
        <v>60</v>
      </c>
      <c r="E123" s="562" t="s">
        <v>2806</v>
      </c>
      <c r="F123" s="562">
        <v>2</v>
      </c>
      <c r="G123" s="562" t="s">
        <v>2023</v>
      </c>
      <c r="H123" s="562" t="s">
        <v>191</v>
      </c>
      <c r="I123" s="562" t="s">
        <v>2039</v>
      </c>
      <c r="J123" s="562" t="s">
        <v>2450</v>
      </c>
      <c r="K123" s="562" t="s">
        <v>2780</v>
      </c>
      <c r="L123" s="562"/>
    </row>
    <row r="124" spans="1:12" x14ac:dyDescent="0.15">
      <c r="A124" s="562">
        <v>12617</v>
      </c>
      <c r="B124" s="562" t="s">
        <v>2814</v>
      </c>
      <c r="C124" s="562" t="s">
        <v>2813</v>
      </c>
      <c r="D124" s="562" t="s">
        <v>60</v>
      </c>
      <c r="E124" s="562" t="s">
        <v>2806</v>
      </c>
      <c r="F124" s="562">
        <v>2</v>
      </c>
      <c r="G124" s="562" t="s">
        <v>2023</v>
      </c>
      <c r="H124" s="562" t="s">
        <v>2155</v>
      </c>
      <c r="I124" s="562" t="s">
        <v>2055</v>
      </c>
      <c r="J124" s="562" t="s">
        <v>1975</v>
      </c>
      <c r="K124" s="562" t="s">
        <v>2780</v>
      </c>
      <c r="L124" s="562"/>
    </row>
    <row r="125" spans="1:12" x14ac:dyDescent="0.15">
      <c r="A125" s="562">
        <v>12618</v>
      </c>
      <c r="B125" s="562" t="s">
        <v>2812</v>
      </c>
      <c r="C125" s="562" t="s">
        <v>2784</v>
      </c>
      <c r="D125" s="562" t="s">
        <v>10</v>
      </c>
      <c r="E125" s="562" t="s">
        <v>2806</v>
      </c>
      <c r="F125" s="562">
        <v>2</v>
      </c>
      <c r="G125" s="562" t="s">
        <v>2023</v>
      </c>
      <c r="H125" s="562" t="s">
        <v>57</v>
      </c>
      <c r="I125" s="562" t="s">
        <v>2065</v>
      </c>
      <c r="J125" s="562" t="s">
        <v>2445</v>
      </c>
      <c r="K125" s="562" t="s">
        <v>2780</v>
      </c>
      <c r="L125" s="562"/>
    </row>
    <row r="126" spans="1:12" x14ac:dyDescent="0.15">
      <c r="A126" s="562">
        <v>12619</v>
      </c>
      <c r="B126" s="562" t="s">
        <v>2811</v>
      </c>
      <c r="C126" s="562" t="s">
        <v>2784</v>
      </c>
      <c r="D126" s="562" t="s">
        <v>60</v>
      </c>
      <c r="E126" s="562" t="s">
        <v>2806</v>
      </c>
      <c r="F126" s="562">
        <v>2</v>
      </c>
      <c r="G126" s="562" t="s">
        <v>2023</v>
      </c>
      <c r="H126" s="562" t="s">
        <v>57</v>
      </c>
      <c r="I126" s="562" t="s">
        <v>2055</v>
      </c>
      <c r="J126" s="562" t="s">
        <v>1975</v>
      </c>
      <c r="K126" s="562" t="s">
        <v>2780</v>
      </c>
      <c r="L126" s="562"/>
    </row>
    <row r="127" spans="1:12" x14ac:dyDescent="0.15">
      <c r="A127" s="562">
        <v>12621</v>
      </c>
      <c r="B127" s="562" t="s">
        <v>2810</v>
      </c>
      <c r="C127" s="562" t="s">
        <v>2809</v>
      </c>
      <c r="D127" s="562" t="s">
        <v>60</v>
      </c>
      <c r="E127" s="562" t="s">
        <v>2806</v>
      </c>
      <c r="F127" s="562">
        <v>2</v>
      </c>
      <c r="G127" s="562" t="s">
        <v>2023</v>
      </c>
      <c r="H127" s="562" t="s">
        <v>2035</v>
      </c>
      <c r="I127" s="562" t="s">
        <v>2039</v>
      </c>
      <c r="J127" s="562" t="s">
        <v>2450</v>
      </c>
      <c r="K127" s="562" t="s">
        <v>2780</v>
      </c>
      <c r="L127" s="562" t="s">
        <v>2805</v>
      </c>
    </row>
    <row r="128" spans="1:12" x14ac:dyDescent="0.15">
      <c r="A128" s="562">
        <v>12624</v>
      </c>
      <c r="B128" s="562" t="s">
        <v>2808</v>
      </c>
      <c r="C128" s="562" t="s">
        <v>2807</v>
      </c>
      <c r="D128" s="562" t="s">
        <v>10</v>
      </c>
      <c r="E128" s="562" t="s">
        <v>2806</v>
      </c>
      <c r="F128" s="562">
        <v>2</v>
      </c>
      <c r="G128" s="562" t="s">
        <v>2023</v>
      </c>
      <c r="H128" s="562" t="s">
        <v>2240</v>
      </c>
      <c r="I128" s="562" t="s">
        <v>2055</v>
      </c>
      <c r="J128" s="562" t="s">
        <v>1975</v>
      </c>
      <c r="K128" s="562" t="s">
        <v>2780</v>
      </c>
      <c r="L128" s="562" t="s">
        <v>2805</v>
      </c>
    </row>
    <row r="129" spans="1:12" x14ac:dyDescent="0.15">
      <c r="A129" s="562">
        <v>12651</v>
      </c>
      <c r="B129" s="562" t="s">
        <v>2804</v>
      </c>
      <c r="C129" s="562" t="s">
        <v>2802</v>
      </c>
      <c r="D129" s="562" t="s">
        <v>10</v>
      </c>
      <c r="E129" s="562" t="s">
        <v>2781</v>
      </c>
      <c r="F129" s="562">
        <v>2</v>
      </c>
      <c r="G129" s="562" t="s">
        <v>2023</v>
      </c>
      <c r="H129" s="562" t="s">
        <v>2240</v>
      </c>
      <c r="I129" s="562" t="s">
        <v>2055</v>
      </c>
      <c r="J129" s="562" t="s">
        <v>1975</v>
      </c>
      <c r="K129" s="562" t="s">
        <v>2780</v>
      </c>
      <c r="L129" s="562"/>
    </row>
    <row r="130" spans="1:12" x14ac:dyDescent="0.15">
      <c r="A130" s="562">
        <v>12652</v>
      </c>
      <c r="B130" s="562" t="s">
        <v>2803</v>
      </c>
      <c r="C130" s="562" t="s">
        <v>2802</v>
      </c>
      <c r="D130" s="562" t="s">
        <v>60</v>
      </c>
      <c r="E130" s="562" t="s">
        <v>2781</v>
      </c>
      <c r="F130" s="562">
        <v>2</v>
      </c>
      <c r="G130" s="562" t="s">
        <v>2023</v>
      </c>
      <c r="H130" s="562" t="s">
        <v>2240</v>
      </c>
      <c r="I130" s="562" t="s">
        <v>2055</v>
      </c>
      <c r="J130" s="562" t="s">
        <v>1975</v>
      </c>
      <c r="K130" s="562" t="s">
        <v>2780</v>
      </c>
      <c r="L130" s="562"/>
    </row>
    <row r="131" spans="1:12" x14ac:dyDescent="0.15">
      <c r="A131" s="562">
        <v>12653</v>
      </c>
      <c r="B131" s="562" t="s">
        <v>2801</v>
      </c>
      <c r="C131" s="562" t="s">
        <v>2796</v>
      </c>
      <c r="D131" s="562" t="s">
        <v>10</v>
      </c>
      <c r="E131" s="562" t="s">
        <v>2781</v>
      </c>
      <c r="F131" s="562">
        <v>2</v>
      </c>
      <c r="G131" s="562" t="s">
        <v>2023</v>
      </c>
      <c r="H131" s="562" t="s">
        <v>2035</v>
      </c>
      <c r="I131" s="562" t="s">
        <v>2076</v>
      </c>
      <c r="J131" s="562" t="s">
        <v>2455</v>
      </c>
      <c r="K131" s="562" t="s">
        <v>2780</v>
      </c>
      <c r="L131" s="562"/>
    </row>
    <row r="132" spans="1:12" x14ac:dyDescent="0.15">
      <c r="A132" s="562">
        <v>12654</v>
      </c>
      <c r="B132" s="562" t="s">
        <v>2800</v>
      </c>
      <c r="C132" s="562" t="s">
        <v>2796</v>
      </c>
      <c r="D132" s="562" t="s">
        <v>60</v>
      </c>
      <c r="E132" s="562" t="s">
        <v>2781</v>
      </c>
      <c r="F132" s="562">
        <v>2</v>
      </c>
      <c r="G132" s="562" t="s">
        <v>2023</v>
      </c>
      <c r="H132" s="562" t="s">
        <v>2035</v>
      </c>
      <c r="I132" s="562" t="s">
        <v>2076</v>
      </c>
      <c r="J132" s="562" t="s">
        <v>2455</v>
      </c>
      <c r="K132" s="562" t="s">
        <v>2780</v>
      </c>
      <c r="L132" s="562"/>
    </row>
    <row r="133" spans="1:12" x14ac:dyDescent="0.15">
      <c r="A133" s="562">
        <v>12655</v>
      </c>
      <c r="B133" s="562" t="s">
        <v>2799</v>
      </c>
      <c r="C133" s="562" t="s">
        <v>2798</v>
      </c>
      <c r="D133" s="562" t="s">
        <v>10</v>
      </c>
      <c r="E133" s="562" t="s">
        <v>2781</v>
      </c>
      <c r="F133" s="562">
        <v>2</v>
      </c>
      <c r="G133" s="562" t="s">
        <v>2023</v>
      </c>
      <c r="H133" s="562" t="s">
        <v>2035</v>
      </c>
      <c r="I133" s="562" t="s">
        <v>2065</v>
      </c>
      <c r="J133" s="562" t="s">
        <v>2445</v>
      </c>
      <c r="K133" s="562" t="s">
        <v>2780</v>
      </c>
      <c r="L133" s="562"/>
    </row>
    <row r="134" spans="1:12" x14ac:dyDescent="0.15">
      <c r="A134" s="562">
        <v>12656</v>
      </c>
      <c r="B134" s="562" t="s">
        <v>2797</v>
      </c>
      <c r="C134" s="562" t="s">
        <v>2796</v>
      </c>
      <c r="D134" s="562" t="s">
        <v>10</v>
      </c>
      <c r="E134" s="562" t="s">
        <v>2781</v>
      </c>
      <c r="F134" s="562">
        <v>2</v>
      </c>
      <c r="G134" s="562" t="s">
        <v>2023</v>
      </c>
      <c r="H134" s="562" t="s">
        <v>2035</v>
      </c>
      <c r="I134" s="562" t="s">
        <v>2055</v>
      </c>
      <c r="J134" s="562" t="s">
        <v>1975</v>
      </c>
      <c r="K134" s="562" t="s">
        <v>2780</v>
      </c>
      <c r="L134" s="562"/>
    </row>
    <row r="135" spans="1:12" x14ac:dyDescent="0.15">
      <c r="A135" s="562">
        <v>12657</v>
      </c>
      <c r="B135" s="562" t="s">
        <v>2795</v>
      </c>
      <c r="C135" s="562" t="s">
        <v>2794</v>
      </c>
      <c r="D135" s="562" t="s">
        <v>10</v>
      </c>
      <c r="E135" s="562" t="s">
        <v>2781</v>
      </c>
      <c r="F135" s="562">
        <v>2</v>
      </c>
      <c r="G135" s="562" t="s">
        <v>2023</v>
      </c>
      <c r="H135" s="562" t="s">
        <v>2155</v>
      </c>
      <c r="I135" s="562" t="s">
        <v>2065</v>
      </c>
      <c r="J135" s="562" t="s">
        <v>2445</v>
      </c>
      <c r="K135" s="562" t="s">
        <v>2780</v>
      </c>
      <c r="L135" s="562"/>
    </row>
    <row r="136" spans="1:12" x14ac:dyDescent="0.15">
      <c r="A136" s="562">
        <v>12658</v>
      </c>
      <c r="B136" s="562" t="s">
        <v>2793</v>
      </c>
      <c r="C136" s="562" t="s">
        <v>2792</v>
      </c>
      <c r="D136" s="562" t="s">
        <v>60</v>
      </c>
      <c r="E136" s="562" t="s">
        <v>2781</v>
      </c>
      <c r="F136" s="562">
        <v>2</v>
      </c>
      <c r="G136" s="562" t="s">
        <v>2023</v>
      </c>
      <c r="H136" s="562" t="s">
        <v>2035</v>
      </c>
      <c r="I136" s="562" t="s">
        <v>2065</v>
      </c>
      <c r="J136" s="562" t="s">
        <v>2445</v>
      </c>
      <c r="K136" s="562" t="s">
        <v>2780</v>
      </c>
      <c r="L136" s="562"/>
    </row>
    <row r="137" spans="1:12" x14ac:dyDescent="0.15">
      <c r="A137" s="562">
        <v>12659</v>
      </c>
      <c r="B137" s="562" t="s">
        <v>2791</v>
      </c>
      <c r="C137" s="562" t="s">
        <v>2790</v>
      </c>
      <c r="D137" s="562" t="s">
        <v>10</v>
      </c>
      <c r="E137" s="562" t="s">
        <v>2781</v>
      </c>
      <c r="F137" s="562">
        <v>2</v>
      </c>
      <c r="G137" s="562" t="s">
        <v>2023</v>
      </c>
      <c r="H137" s="562" t="s">
        <v>2155</v>
      </c>
      <c r="I137" s="562" t="s">
        <v>2055</v>
      </c>
      <c r="J137" s="562" t="s">
        <v>1975</v>
      </c>
      <c r="K137" s="562" t="s">
        <v>2780</v>
      </c>
      <c r="L137" s="562"/>
    </row>
    <row r="138" spans="1:12" x14ac:dyDescent="0.15">
      <c r="A138" s="562">
        <v>12661</v>
      </c>
      <c r="B138" s="562" t="s">
        <v>2789</v>
      </c>
      <c r="C138" s="563" t="s">
        <v>2788</v>
      </c>
      <c r="D138" s="562" t="s">
        <v>10</v>
      </c>
      <c r="E138" s="562" t="s">
        <v>2781</v>
      </c>
      <c r="F138" s="562">
        <v>2</v>
      </c>
      <c r="G138" s="562" t="s">
        <v>2023</v>
      </c>
      <c r="H138" s="562" t="s">
        <v>2240</v>
      </c>
      <c r="I138" s="562" t="s">
        <v>2065</v>
      </c>
      <c r="J138" s="562" t="s">
        <v>2445</v>
      </c>
      <c r="K138" s="562" t="s">
        <v>2780</v>
      </c>
      <c r="L138" s="563" t="s">
        <v>2787</v>
      </c>
    </row>
    <row r="139" spans="1:12" x14ac:dyDescent="0.15">
      <c r="A139" s="562">
        <v>12662</v>
      </c>
      <c r="B139" s="562" t="s">
        <v>2786</v>
      </c>
      <c r="C139" s="562" t="s">
        <v>2784</v>
      </c>
      <c r="D139" s="562" t="s">
        <v>10</v>
      </c>
      <c r="E139" s="562" t="s">
        <v>2781</v>
      </c>
      <c r="F139" s="562">
        <v>2</v>
      </c>
      <c r="G139" s="562" t="s">
        <v>2023</v>
      </c>
      <c r="H139" s="562" t="s">
        <v>57</v>
      </c>
      <c r="I139" s="562" t="s">
        <v>2055</v>
      </c>
      <c r="J139" s="562" t="s">
        <v>1975</v>
      </c>
      <c r="K139" s="562" t="s">
        <v>2780</v>
      </c>
      <c r="L139" s="562"/>
    </row>
    <row r="140" spans="1:12" x14ac:dyDescent="0.15">
      <c r="A140" s="562">
        <v>12663</v>
      </c>
      <c r="B140" s="562" t="s">
        <v>2785</v>
      </c>
      <c r="C140" s="562" t="s">
        <v>2784</v>
      </c>
      <c r="D140" s="562" t="s">
        <v>60</v>
      </c>
      <c r="E140" s="562" t="s">
        <v>2781</v>
      </c>
      <c r="F140" s="562">
        <v>2</v>
      </c>
      <c r="G140" s="562" t="s">
        <v>2023</v>
      </c>
      <c r="H140" s="562" t="s">
        <v>57</v>
      </c>
      <c r="I140" s="562" t="s">
        <v>2065</v>
      </c>
      <c r="J140" s="562" t="s">
        <v>2445</v>
      </c>
      <c r="K140" s="562" t="s">
        <v>2780</v>
      </c>
      <c r="L140" s="562"/>
    </row>
    <row r="141" spans="1:12" x14ac:dyDescent="0.15">
      <c r="A141" s="562">
        <v>12664</v>
      </c>
      <c r="B141" s="562" t="s">
        <v>2783</v>
      </c>
      <c r="C141" s="562" t="s">
        <v>2782</v>
      </c>
      <c r="D141" s="562" t="s">
        <v>60</v>
      </c>
      <c r="E141" s="562" t="s">
        <v>2781</v>
      </c>
      <c r="F141" s="562">
        <v>2</v>
      </c>
      <c r="G141" s="562" t="s">
        <v>2023</v>
      </c>
      <c r="H141" s="562" t="s">
        <v>57</v>
      </c>
      <c r="I141" s="562" t="s">
        <v>2055</v>
      </c>
      <c r="J141" s="562" t="s">
        <v>1975</v>
      </c>
      <c r="K141" s="562" t="s">
        <v>2780</v>
      </c>
      <c r="L141" s="562"/>
    </row>
    <row r="142" spans="1:12" x14ac:dyDescent="0.15">
      <c r="A142" s="562"/>
      <c r="B142" s="562"/>
      <c r="C142" s="562"/>
      <c r="D142" s="562"/>
      <c r="E142" s="562"/>
      <c r="F142" s="562"/>
      <c r="G142" s="562"/>
      <c r="H142" s="562"/>
      <c r="I142" s="562"/>
      <c r="J142" s="562"/>
      <c r="K142" s="562"/>
      <c r="L142" s="562"/>
    </row>
    <row r="143" spans="1:12" x14ac:dyDescent="0.15">
      <c r="A143" s="562"/>
      <c r="B143" s="562"/>
      <c r="C143" s="562"/>
      <c r="D143" s="562"/>
      <c r="E143" s="562"/>
      <c r="F143" s="562"/>
      <c r="G143" s="562"/>
      <c r="H143" s="562"/>
      <c r="I143" s="562"/>
      <c r="J143" s="562"/>
      <c r="K143" s="562"/>
      <c r="L143" s="562"/>
    </row>
    <row r="144" spans="1:12" x14ac:dyDescent="0.15">
      <c r="A144" s="562"/>
      <c r="B144" s="562"/>
      <c r="C144" s="562"/>
      <c r="D144" s="562"/>
      <c r="E144" s="562"/>
      <c r="F144" s="562"/>
      <c r="G144" s="562"/>
      <c r="H144" s="562"/>
      <c r="I144" s="562"/>
      <c r="J144" s="562"/>
      <c r="K144" s="562"/>
      <c r="L144" s="562"/>
    </row>
    <row r="145" spans="1:12" x14ac:dyDescent="0.15">
      <c r="A145" s="562"/>
      <c r="B145" s="562"/>
      <c r="C145" s="562"/>
      <c r="D145" s="562"/>
      <c r="E145" s="562"/>
      <c r="F145" s="562"/>
      <c r="G145" s="562"/>
      <c r="H145" s="562"/>
      <c r="I145" s="562"/>
      <c r="J145" s="562"/>
      <c r="K145" s="562"/>
      <c r="L145" s="562"/>
    </row>
    <row r="146" spans="1:12" x14ac:dyDescent="0.15">
      <c r="A146" s="562"/>
      <c r="B146" s="562"/>
      <c r="C146" s="562"/>
      <c r="D146" s="562"/>
      <c r="E146" s="562"/>
      <c r="F146" s="562"/>
      <c r="G146" s="562"/>
      <c r="H146" s="562"/>
      <c r="I146" s="562"/>
      <c r="J146" s="562"/>
      <c r="K146" s="562"/>
      <c r="L146" s="562"/>
    </row>
  </sheetData>
  <autoFilter ref="A2:J146" xr:uid="{4EAA5CA2-D87C-4572-B851-D89B00035DCC}"/>
  <phoneticPr fontId="3"/>
  <pageMargins left="0.7" right="0.7" top="0.75" bottom="0.75" header="0.3" footer="0.3"/>
  <pageSetup paperSize="9" scale="70"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3039-CEE9-403E-BB8E-201B297DCC62}">
  <sheetPr>
    <tabColor rgb="FF00B050"/>
  </sheetPr>
  <dimension ref="A1:J64"/>
  <sheetViews>
    <sheetView topLeftCell="A3" workbookViewId="0">
      <selection activeCell="F63" sqref="F5:F63"/>
    </sheetView>
  </sheetViews>
  <sheetFormatPr defaultRowHeight="13.5" x14ac:dyDescent="0.15"/>
  <cols>
    <col min="2" max="2" width="27.5" customWidth="1"/>
    <col min="3" max="3" width="15.25" customWidth="1"/>
    <col min="10" max="10" width="19.625" customWidth="1"/>
  </cols>
  <sheetData>
    <row r="1" spans="1:10" ht="22.5" customHeight="1" x14ac:dyDescent="0.15">
      <c r="B1" t="s">
        <v>3341</v>
      </c>
    </row>
    <row r="4" spans="1:10" x14ac:dyDescent="0.15">
      <c r="A4" s="602" t="s">
        <v>3060</v>
      </c>
      <c r="B4" s="602" t="s">
        <v>3059</v>
      </c>
      <c r="C4" s="602" t="s">
        <v>3058</v>
      </c>
      <c r="D4" s="602" t="s">
        <v>3057</v>
      </c>
      <c r="E4" s="603" t="s">
        <v>3056</v>
      </c>
      <c r="F4" s="602" t="s">
        <v>3055</v>
      </c>
      <c r="G4" s="602" t="s">
        <v>3054</v>
      </c>
      <c r="H4" s="602" t="s">
        <v>3053</v>
      </c>
      <c r="I4" s="602" t="s">
        <v>3052</v>
      </c>
      <c r="J4" s="604" t="s">
        <v>3051</v>
      </c>
    </row>
    <row r="5" spans="1:10" x14ac:dyDescent="0.15">
      <c r="A5" s="602">
        <v>21507</v>
      </c>
      <c r="B5" s="602" t="s">
        <v>3050</v>
      </c>
      <c r="C5" s="602" t="s">
        <v>2990</v>
      </c>
      <c r="D5" s="602" t="s">
        <v>60</v>
      </c>
      <c r="E5" s="603">
        <v>1</v>
      </c>
      <c r="F5" s="602">
        <v>2</v>
      </c>
      <c r="G5" s="602" t="s">
        <v>2023</v>
      </c>
      <c r="H5" s="602" t="s">
        <v>57</v>
      </c>
      <c r="I5" s="602" t="s">
        <v>2836</v>
      </c>
      <c r="J5" s="604" t="s">
        <v>2997</v>
      </c>
    </row>
    <row r="6" spans="1:10" x14ac:dyDescent="0.15">
      <c r="A6" s="602">
        <v>22542</v>
      </c>
      <c r="B6" s="602" t="s">
        <v>3049</v>
      </c>
      <c r="C6" s="602" t="s">
        <v>2920</v>
      </c>
      <c r="D6" s="602" t="s">
        <v>10</v>
      </c>
      <c r="E6" s="603">
        <v>2</v>
      </c>
      <c r="F6" s="602">
        <v>2</v>
      </c>
      <c r="G6" s="602" t="s">
        <v>2023</v>
      </c>
      <c r="H6" s="602" t="s">
        <v>2240</v>
      </c>
      <c r="I6" s="602" t="s">
        <v>2055</v>
      </c>
      <c r="J6" s="604" t="s">
        <v>2975</v>
      </c>
    </row>
    <row r="7" spans="1:10" x14ac:dyDescent="0.15">
      <c r="A7" s="602">
        <v>22543</v>
      </c>
      <c r="B7" s="602" t="s">
        <v>3048</v>
      </c>
      <c r="C7" s="602" t="s">
        <v>2920</v>
      </c>
      <c r="D7" s="602" t="s">
        <v>60</v>
      </c>
      <c r="E7" s="603">
        <v>2</v>
      </c>
      <c r="F7" s="602">
        <v>2</v>
      </c>
      <c r="G7" s="602" t="s">
        <v>2023</v>
      </c>
      <c r="H7" s="602" t="s">
        <v>2035</v>
      </c>
      <c r="I7" s="602" t="s">
        <v>2836</v>
      </c>
      <c r="J7" s="604" t="s">
        <v>2997</v>
      </c>
    </row>
    <row r="8" spans="1:10" x14ac:dyDescent="0.15">
      <c r="A8" s="602">
        <v>22544</v>
      </c>
      <c r="B8" s="602" t="s">
        <v>3047</v>
      </c>
      <c r="C8" s="602" t="s">
        <v>2920</v>
      </c>
      <c r="D8" s="602" t="s">
        <v>10</v>
      </c>
      <c r="E8" s="603">
        <v>3</v>
      </c>
      <c r="F8" s="605">
        <v>2</v>
      </c>
      <c r="G8" s="602" t="s">
        <v>2023</v>
      </c>
      <c r="H8" s="602" t="s">
        <v>57</v>
      </c>
      <c r="I8" s="602" t="s">
        <v>2836</v>
      </c>
      <c r="J8" s="604" t="s">
        <v>2997</v>
      </c>
    </row>
    <row r="9" spans="1:10" x14ac:dyDescent="0.15">
      <c r="A9" s="602">
        <v>22556</v>
      </c>
      <c r="B9" s="602" t="s">
        <v>3046</v>
      </c>
      <c r="C9" s="602" t="s">
        <v>3044</v>
      </c>
      <c r="D9" s="602" t="s">
        <v>10</v>
      </c>
      <c r="E9" s="603">
        <v>2</v>
      </c>
      <c r="F9" s="602">
        <v>2</v>
      </c>
      <c r="G9" s="602" t="s">
        <v>2023</v>
      </c>
      <c r="H9" s="602" t="s">
        <v>2155</v>
      </c>
      <c r="I9" s="602" t="s">
        <v>2836</v>
      </c>
      <c r="J9" s="604" t="s">
        <v>2997</v>
      </c>
    </row>
    <row r="10" spans="1:10" x14ac:dyDescent="0.15">
      <c r="A10" s="602">
        <v>22557</v>
      </c>
      <c r="B10" s="602" t="s">
        <v>3045</v>
      </c>
      <c r="C10" s="602" t="s">
        <v>3044</v>
      </c>
      <c r="D10" s="602" t="s">
        <v>60</v>
      </c>
      <c r="E10" s="603">
        <v>2</v>
      </c>
      <c r="F10" s="602">
        <v>2</v>
      </c>
      <c r="G10" s="602" t="s">
        <v>2023</v>
      </c>
      <c r="H10" s="602" t="s">
        <v>2155</v>
      </c>
      <c r="I10" s="602" t="s">
        <v>2039</v>
      </c>
      <c r="J10" s="604" t="s">
        <v>2977</v>
      </c>
    </row>
    <row r="11" spans="1:10" x14ac:dyDescent="0.15">
      <c r="A11" s="602">
        <v>22576</v>
      </c>
      <c r="B11" s="602" t="s">
        <v>2812</v>
      </c>
      <c r="C11" s="602" t="s">
        <v>3012</v>
      </c>
      <c r="D11" s="602" t="s">
        <v>60</v>
      </c>
      <c r="E11" s="603">
        <v>1</v>
      </c>
      <c r="F11" s="602">
        <v>2</v>
      </c>
      <c r="G11" s="602" t="s">
        <v>2023</v>
      </c>
      <c r="H11" s="602" t="s">
        <v>57</v>
      </c>
      <c r="I11" s="602" t="s">
        <v>2836</v>
      </c>
      <c r="J11" s="604" t="s">
        <v>2997</v>
      </c>
    </row>
    <row r="12" spans="1:10" x14ac:dyDescent="0.15">
      <c r="A12" s="602">
        <v>22582</v>
      </c>
      <c r="B12" s="602" t="s">
        <v>3043</v>
      </c>
      <c r="C12" s="602" t="s">
        <v>3012</v>
      </c>
      <c r="D12" s="602" t="s">
        <v>60</v>
      </c>
      <c r="E12" s="603">
        <v>2</v>
      </c>
      <c r="F12" s="602">
        <v>2</v>
      </c>
      <c r="G12" s="602" t="s">
        <v>2023</v>
      </c>
      <c r="H12" s="602" t="s">
        <v>2035</v>
      </c>
      <c r="I12" s="602" t="s">
        <v>2076</v>
      </c>
      <c r="J12" s="604" t="s">
        <v>2992</v>
      </c>
    </row>
    <row r="13" spans="1:10" x14ac:dyDescent="0.15">
      <c r="A13" s="602">
        <v>22587</v>
      </c>
      <c r="B13" s="602" t="s">
        <v>2942</v>
      </c>
      <c r="C13" s="602" t="s">
        <v>2219</v>
      </c>
      <c r="D13" s="602" t="s">
        <v>60</v>
      </c>
      <c r="E13" s="603">
        <v>2</v>
      </c>
      <c r="F13" s="602">
        <v>2</v>
      </c>
      <c r="G13" s="602" t="s">
        <v>2023</v>
      </c>
      <c r="H13" s="602" t="s">
        <v>57</v>
      </c>
      <c r="I13" s="602" t="s">
        <v>2836</v>
      </c>
      <c r="J13" s="604" t="s">
        <v>2997</v>
      </c>
    </row>
    <row r="14" spans="1:10" x14ac:dyDescent="0.15">
      <c r="A14" s="602">
        <v>22594</v>
      </c>
      <c r="B14" s="602" t="s">
        <v>3042</v>
      </c>
      <c r="C14" s="602" t="s">
        <v>3028</v>
      </c>
      <c r="D14" s="602" t="s">
        <v>10</v>
      </c>
      <c r="E14" s="603">
        <v>1</v>
      </c>
      <c r="F14" s="602">
        <v>2</v>
      </c>
      <c r="G14" s="602" t="s">
        <v>2023</v>
      </c>
      <c r="H14" s="602" t="s">
        <v>57</v>
      </c>
      <c r="I14" s="602" t="s">
        <v>2039</v>
      </c>
      <c r="J14" s="604" t="s">
        <v>2977</v>
      </c>
    </row>
    <row r="15" spans="1:10" x14ac:dyDescent="0.15">
      <c r="A15" s="602">
        <v>22595</v>
      </c>
      <c r="B15" s="602" t="s">
        <v>3041</v>
      </c>
      <c r="C15" s="602" t="s">
        <v>3033</v>
      </c>
      <c r="D15" s="602" t="s">
        <v>60</v>
      </c>
      <c r="E15" s="603">
        <v>1</v>
      </c>
      <c r="F15" s="602">
        <v>2</v>
      </c>
      <c r="G15" s="602" t="s">
        <v>2023</v>
      </c>
      <c r="H15" s="602" t="s">
        <v>2155</v>
      </c>
      <c r="I15" s="602" t="s">
        <v>2076</v>
      </c>
      <c r="J15" s="604" t="s">
        <v>2992</v>
      </c>
    </row>
    <row r="16" spans="1:10" x14ac:dyDescent="0.15">
      <c r="A16" s="602">
        <v>22596</v>
      </c>
      <c r="B16" s="602" t="s">
        <v>3040</v>
      </c>
      <c r="C16" s="602" t="s">
        <v>3033</v>
      </c>
      <c r="D16" s="602" t="s">
        <v>60</v>
      </c>
      <c r="E16" s="603">
        <v>3</v>
      </c>
      <c r="F16" s="602">
        <v>2</v>
      </c>
      <c r="G16" s="602" t="s">
        <v>2023</v>
      </c>
      <c r="H16" s="602" t="s">
        <v>2240</v>
      </c>
      <c r="I16" s="602" t="s">
        <v>2039</v>
      </c>
      <c r="J16" s="604" t="s">
        <v>2977</v>
      </c>
    </row>
    <row r="17" spans="1:10" x14ac:dyDescent="0.15">
      <c r="A17" s="602">
        <v>22597</v>
      </c>
      <c r="B17" s="602" t="s">
        <v>3039</v>
      </c>
      <c r="C17" s="602" t="s">
        <v>3033</v>
      </c>
      <c r="D17" s="602" t="s">
        <v>10</v>
      </c>
      <c r="E17" s="603">
        <v>1</v>
      </c>
      <c r="F17" s="602">
        <v>2</v>
      </c>
      <c r="G17" s="602" t="s">
        <v>2023</v>
      </c>
      <c r="H17" s="602" t="s">
        <v>2155</v>
      </c>
      <c r="I17" s="602" t="s">
        <v>2065</v>
      </c>
      <c r="J17" s="604" t="s">
        <v>2980</v>
      </c>
    </row>
    <row r="18" spans="1:10" x14ac:dyDescent="0.15">
      <c r="A18" s="602">
        <v>22598</v>
      </c>
      <c r="B18" s="602" t="s">
        <v>3038</v>
      </c>
      <c r="C18" s="602" t="s">
        <v>3033</v>
      </c>
      <c r="D18" s="602" t="s">
        <v>60</v>
      </c>
      <c r="E18" s="603">
        <v>1</v>
      </c>
      <c r="F18" s="602">
        <v>2</v>
      </c>
      <c r="G18" s="602" t="s">
        <v>2023</v>
      </c>
      <c r="H18" s="602" t="s">
        <v>2240</v>
      </c>
      <c r="I18" s="602" t="s">
        <v>2065</v>
      </c>
      <c r="J18" s="604" t="s">
        <v>2980</v>
      </c>
    </row>
    <row r="19" spans="1:10" x14ac:dyDescent="0.15">
      <c r="A19" s="602">
        <v>22599</v>
      </c>
      <c r="B19" s="602" t="s">
        <v>3037</v>
      </c>
      <c r="C19" s="602" t="s">
        <v>3033</v>
      </c>
      <c r="D19" s="602" t="s">
        <v>60</v>
      </c>
      <c r="E19" s="603">
        <v>2</v>
      </c>
      <c r="F19" s="602">
        <v>2</v>
      </c>
      <c r="G19" s="602" t="s">
        <v>2023</v>
      </c>
      <c r="H19" s="602" t="s">
        <v>2035</v>
      </c>
      <c r="I19" s="602" t="s">
        <v>2065</v>
      </c>
      <c r="J19" s="604" t="s">
        <v>2980</v>
      </c>
    </row>
    <row r="20" spans="1:10" x14ac:dyDescent="0.15">
      <c r="A20" s="602">
        <v>22600</v>
      </c>
      <c r="B20" s="602" t="s">
        <v>3036</v>
      </c>
      <c r="C20" s="602" t="s">
        <v>2406</v>
      </c>
      <c r="D20" s="602" t="s">
        <v>10</v>
      </c>
      <c r="E20" s="603">
        <v>1</v>
      </c>
      <c r="F20" s="602">
        <v>2</v>
      </c>
      <c r="G20" s="602" t="s">
        <v>2023</v>
      </c>
      <c r="H20" s="602" t="s">
        <v>57</v>
      </c>
      <c r="I20" s="602" t="s">
        <v>2055</v>
      </c>
      <c r="J20" s="604" t="s">
        <v>2975</v>
      </c>
    </row>
    <row r="21" spans="1:10" x14ac:dyDescent="0.15">
      <c r="A21" s="602">
        <v>22601</v>
      </c>
      <c r="B21" s="602" t="s">
        <v>3035</v>
      </c>
      <c r="C21" s="602" t="s">
        <v>2406</v>
      </c>
      <c r="D21" s="602" t="s">
        <v>60</v>
      </c>
      <c r="E21" s="603">
        <v>1</v>
      </c>
      <c r="F21" s="602">
        <v>2</v>
      </c>
      <c r="G21" s="602" t="s">
        <v>2023</v>
      </c>
      <c r="H21" s="602" t="s">
        <v>2240</v>
      </c>
      <c r="I21" s="602" t="s">
        <v>2836</v>
      </c>
      <c r="J21" s="604" t="s">
        <v>2997</v>
      </c>
    </row>
    <row r="22" spans="1:10" x14ac:dyDescent="0.15">
      <c r="A22" s="602">
        <v>22602</v>
      </c>
      <c r="B22" s="602" t="s">
        <v>3034</v>
      </c>
      <c r="C22" s="602" t="s">
        <v>3033</v>
      </c>
      <c r="D22" s="602" t="s">
        <v>10</v>
      </c>
      <c r="E22" s="603">
        <v>3</v>
      </c>
      <c r="F22" s="602">
        <v>2</v>
      </c>
      <c r="G22" s="602" t="s">
        <v>2023</v>
      </c>
      <c r="H22" s="602" t="s">
        <v>2240</v>
      </c>
      <c r="I22" s="602" t="s">
        <v>2065</v>
      </c>
      <c r="J22" s="604" t="s">
        <v>2980</v>
      </c>
    </row>
    <row r="23" spans="1:10" x14ac:dyDescent="0.15">
      <c r="A23" s="602">
        <v>22603</v>
      </c>
      <c r="B23" s="602" t="s">
        <v>3032</v>
      </c>
      <c r="C23" s="602" t="s">
        <v>2406</v>
      </c>
      <c r="D23" s="602" t="s">
        <v>10</v>
      </c>
      <c r="E23" s="603">
        <v>2</v>
      </c>
      <c r="F23" s="602">
        <v>2</v>
      </c>
      <c r="G23" s="602" t="s">
        <v>2023</v>
      </c>
      <c r="H23" s="602" t="s">
        <v>2035</v>
      </c>
      <c r="I23" s="602" t="s">
        <v>2055</v>
      </c>
      <c r="J23" s="604" t="s">
        <v>2975</v>
      </c>
    </row>
    <row r="24" spans="1:10" x14ac:dyDescent="0.15">
      <c r="A24" s="602">
        <v>22604</v>
      </c>
      <c r="B24" s="602" t="s">
        <v>3031</v>
      </c>
      <c r="C24" s="602" t="s">
        <v>2406</v>
      </c>
      <c r="D24" s="602" t="s">
        <v>60</v>
      </c>
      <c r="E24" s="603">
        <v>2</v>
      </c>
      <c r="F24" s="602">
        <v>2</v>
      </c>
      <c r="G24" s="602" t="s">
        <v>2023</v>
      </c>
      <c r="H24" s="602" t="s">
        <v>57</v>
      </c>
      <c r="I24" s="602" t="s">
        <v>2065</v>
      </c>
      <c r="J24" s="604" t="s">
        <v>2980</v>
      </c>
    </row>
    <row r="25" spans="1:10" x14ac:dyDescent="0.15">
      <c r="A25" s="602">
        <v>22605</v>
      </c>
      <c r="B25" s="602" t="s">
        <v>3030</v>
      </c>
      <c r="C25" s="602" t="s">
        <v>2406</v>
      </c>
      <c r="D25" s="602" t="s">
        <v>10</v>
      </c>
      <c r="E25" s="603">
        <v>3</v>
      </c>
      <c r="F25" s="602">
        <v>2</v>
      </c>
      <c r="G25" s="602" t="s">
        <v>2023</v>
      </c>
      <c r="H25" s="602" t="s">
        <v>2035</v>
      </c>
      <c r="I25" s="602" t="s">
        <v>2836</v>
      </c>
      <c r="J25" s="604" t="s">
        <v>2997</v>
      </c>
    </row>
    <row r="26" spans="1:10" x14ac:dyDescent="0.15">
      <c r="A26" s="602">
        <v>22607</v>
      </c>
      <c r="B26" s="602" t="s">
        <v>3029</v>
      </c>
      <c r="C26" s="602" t="s">
        <v>3028</v>
      </c>
      <c r="D26" s="602" t="s">
        <v>10</v>
      </c>
      <c r="E26" s="603">
        <v>2</v>
      </c>
      <c r="F26" s="602">
        <v>2</v>
      </c>
      <c r="G26" s="602" t="s">
        <v>2023</v>
      </c>
      <c r="H26" s="602" t="s">
        <v>191</v>
      </c>
      <c r="I26" s="602" t="s">
        <v>2065</v>
      </c>
      <c r="J26" s="604" t="s">
        <v>2980</v>
      </c>
    </row>
    <row r="27" spans="1:10" x14ac:dyDescent="0.15">
      <c r="A27" s="602">
        <v>22608</v>
      </c>
      <c r="B27" s="602" t="s">
        <v>2700</v>
      </c>
      <c r="C27" s="602" t="s">
        <v>3028</v>
      </c>
      <c r="D27" s="602" t="s">
        <v>60</v>
      </c>
      <c r="E27" s="603">
        <v>2</v>
      </c>
      <c r="F27" s="602">
        <v>2</v>
      </c>
      <c r="G27" s="602" t="s">
        <v>2023</v>
      </c>
      <c r="H27" s="602" t="s">
        <v>2155</v>
      </c>
      <c r="I27" s="602" t="s">
        <v>2065</v>
      </c>
      <c r="J27" s="604" t="s">
        <v>2980</v>
      </c>
    </row>
    <row r="28" spans="1:10" x14ac:dyDescent="0.15">
      <c r="A28" s="602">
        <v>22615</v>
      </c>
      <c r="B28" s="602" t="s">
        <v>3027</v>
      </c>
      <c r="C28" s="602" t="s">
        <v>3024</v>
      </c>
      <c r="D28" s="602" t="s">
        <v>10</v>
      </c>
      <c r="E28" s="603">
        <v>2</v>
      </c>
      <c r="F28" s="602">
        <v>2</v>
      </c>
      <c r="G28" s="602" t="s">
        <v>2023</v>
      </c>
      <c r="H28" s="602" t="s">
        <v>2035</v>
      </c>
      <c r="I28" s="602" t="s">
        <v>2055</v>
      </c>
      <c r="J28" s="604" t="s">
        <v>2975</v>
      </c>
    </row>
    <row r="29" spans="1:10" x14ac:dyDescent="0.15">
      <c r="A29" s="602">
        <v>22619</v>
      </c>
      <c r="B29" s="602" t="s">
        <v>3026</v>
      </c>
      <c r="C29" s="602" t="s">
        <v>3024</v>
      </c>
      <c r="D29" s="602" t="s">
        <v>10</v>
      </c>
      <c r="E29" s="603">
        <v>3</v>
      </c>
      <c r="F29" s="602">
        <v>2</v>
      </c>
      <c r="G29" s="602" t="s">
        <v>2023</v>
      </c>
      <c r="H29" s="602" t="s">
        <v>2240</v>
      </c>
      <c r="I29" s="602" t="s">
        <v>2065</v>
      </c>
      <c r="J29" s="604" t="s">
        <v>2980</v>
      </c>
    </row>
    <row r="30" spans="1:10" x14ac:dyDescent="0.15">
      <c r="A30" s="602">
        <v>22620</v>
      </c>
      <c r="B30" s="602" t="s">
        <v>3025</v>
      </c>
      <c r="C30" s="602" t="s">
        <v>3024</v>
      </c>
      <c r="D30" s="602" t="s">
        <v>60</v>
      </c>
      <c r="E30" s="603">
        <v>3</v>
      </c>
      <c r="F30" s="602">
        <v>2</v>
      </c>
      <c r="G30" s="602" t="s">
        <v>2023</v>
      </c>
      <c r="H30" s="602" t="s">
        <v>2240</v>
      </c>
      <c r="I30" s="602" t="s">
        <v>2065</v>
      </c>
      <c r="J30" s="604" t="s">
        <v>2980</v>
      </c>
    </row>
    <row r="31" spans="1:10" x14ac:dyDescent="0.15">
      <c r="A31" s="602">
        <v>22621</v>
      </c>
      <c r="B31" s="602" t="s">
        <v>3023</v>
      </c>
      <c r="C31" s="602" t="s">
        <v>3022</v>
      </c>
      <c r="D31" s="602" t="s">
        <v>10</v>
      </c>
      <c r="E31" s="603">
        <v>2</v>
      </c>
      <c r="F31" s="602">
        <v>2</v>
      </c>
      <c r="G31" s="602" t="s">
        <v>2023</v>
      </c>
      <c r="H31" s="602" t="s">
        <v>2035</v>
      </c>
      <c r="I31" s="602" t="s">
        <v>2065</v>
      </c>
      <c r="J31" s="604" t="s">
        <v>2980</v>
      </c>
    </row>
    <row r="32" spans="1:10" x14ac:dyDescent="0.15">
      <c r="A32" s="602">
        <v>22638</v>
      </c>
      <c r="B32" s="602" t="s">
        <v>3021</v>
      </c>
      <c r="C32" s="602" t="s">
        <v>2884</v>
      </c>
      <c r="D32" s="602" t="s">
        <v>10</v>
      </c>
      <c r="E32" s="603">
        <v>2</v>
      </c>
      <c r="F32" s="602">
        <v>2</v>
      </c>
      <c r="G32" s="602" t="s">
        <v>2023</v>
      </c>
      <c r="H32" s="602" t="s">
        <v>2240</v>
      </c>
      <c r="I32" s="602" t="s">
        <v>2065</v>
      </c>
      <c r="J32" s="604" t="s">
        <v>2980</v>
      </c>
    </row>
    <row r="33" spans="1:10" x14ac:dyDescent="0.15">
      <c r="A33" s="602">
        <v>22651</v>
      </c>
      <c r="B33" s="602" t="s">
        <v>3020</v>
      </c>
      <c r="C33" s="602" t="s">
        <v>3019</v>
      </c>
      <c r="D33" s="602" t="s">
        <v>60</v>
      </c>
      <c r="E33" s="603">
        <v>2</v>
      </c>
      <c r="F33" s="602">
        <v>2</v>
      </c>
      <c r="G33" s="602" t="s">
        <v>2023</v>
      </c>
      <c r="H33" s="602" t="s">
        <v>57</v>
      </c>
      <c r="I33" s="602" t="s">
        <v>2065</v>
      </c>
      <c r="J33" s="604" t="s">
        <v>2980</v>
      </c>
    </row>
    <row r="34" spans="1:10" x14ac:dyDescent="0.15">
      <c r="A34" s="602">
        <v>22655</v>
      </c>
      <c r="B34" s="602" t="s">
        <v>3018</v>
      </c>
      <c r="C34" s="602" t="s">
        <v>2884</v>
      </c>
      <c r="D34" s="602" t="s">
        <v>60</v>
      </c>
      <c r="E34" s="603">
        <v>3</v>
      </c>
      <c r="F34" s="602">
        <v>2</v>
      </c>
      <c r="G34" s="602" t="s">
        <v>2023</v>
      </c>
      <c r="H34" s="602" t="s">
        <v>2240</v>
      </c>
      <c r="I34" s="602" t="s">
        <v>2055</v>
      </c>
      <c r="J34" s="604" t="s">
        <v>2975</v>
      </c>
    </row>
    <row r="35" spans="1:10" x14ac:dyDescent="0.15">
      <c r="A35" s="602">
        <v>22663</v>
      </c>
      <c r="B35" s="602" t="s">
        <v>3017</v>
      </c>
      <c r="C35" s="602" t="s">
        <v>3016</v>
      </c>
      <c r="D35" s="602" t="s">
        <v>10</v>
      </c>
      <c r="E35" s="603">
        <v>3</v>
      </c>
      <c r="F35" s="602">
        <v>2</v>
      </c>
      <c r="G35" s="602" t="s">
        <v>2023</v>
      </c>
      <c r="H35" s="602" t="s">
        <v>2240</v>
      </c>
      <c r="I35" s="602" t="s">
        <v>2065</v>
      </c>
      <c r="J35" s="604" t="s">
        <v>2980</v>
      </c>
    </row>
    <row r="36" spans="1:10" x14ac:dyDescent="0.15">
      <c r="A36" s="602">
        <v>22665</v>
      </c>
      <c r="B36" s="602" t="s">
        <v>3015</v>
      </c>
      <c r="C36" s="602" t="s">
        <v>3014</v>
      </c>
      <c r="D36" s="602" t="s">
        <v>10</v>
      </c>
      <c r="E36" s="603">
        <v>2</v>
      </c>
      <c r="F36" s="602">
        <v>2</v>
      </c>
      <c r="G36" s="602" t="s">
        <v>2023</v>
      </c>
      <c r="H36" s="602" t="s">
        <v>2155</v>
      </c>
      <c r="I36" s="602" t="s">
        <v>2065</v>
      </c>
      <c r="J36" s="604" t="s">
        <v>2980</v>
      </c>
    </row>
    <row r="37" spans="1:10" x14ac:dyDescent="0.15">
      <c r="A37" s="602">
        <v>23002</v>
      </c>
      <c r="B37" s="602" t="s">
        <v>3013</v>
      </c>
      <c r="C37" s="602" t="s">
        <v>3012</v>
      </c>
      <c r="D37" s="602" t="s">
        <v>60</v>
      </c>
      <c r="E37" s="603">
        <v>2</v>
      </c>
      <c r="F37" s="602">
        <v>2</v>
      </c>
      <c r="G37" s="602" t="s">
        <v>2023</v>
      </c>
      <c r="H37" s="602" t="s">
        <v>2035</v>
      </c>
      <c r="I37" s="602" t="s">
        <v>2055</v>
      </c>
      <c r="J37" s="604" t="s">
        <v>2975</v>
      </c>
    </row>
    <row r="38" spans="1:10" x14ac:dyDescent="0.15">
      <c r="A38" s="602">
        <v>23004</v>
      </c>
      <c r="B38" s="602" t="s">
        <v>3011</v>
      </c>
      <c r="C38" s="602" t="s">
        <v>3010</v>
      </c>
      <c r="D38" s="602" t="s">
        <v>60</v>
      </c>
      <c r="E38" s="603">
        <v>1</v>
      </c>
      <c r="F38" s="602">
        <v>2</v>
      </c>
      <c r="G38" s="602" t="s">
        <v>2023</v>
      </c>
      <c r="H38" s="602" t="s">
        <v>2240</v>
      </c>
      <c r="I38" s="602" t="s">
        <v>2065</v>
      </c>
      <c r="J38" s="604" t="s">
        <v>2980</v>
      </c>
    </row>
    <row r="39" spans="1:10" x14ac:dyDescent="0.15">
      <c r="A39" s="602">
        <v>23005</v>
      </c>
      <c r="B39" s="602" t="s">
        <v>3009</v>
      </c>
      <c r="C39" s="602" t="s">
        <v>2013</v>
      </c>
      <c r="D39" s="602" t="s">
        <v>60</v>
      </c>
      <c r="E39" s="603">
        <v>1</v>
      </c>
      <c r="F39" s="602">
        <v>2</v>
      </c>
      <c r="G39" s="602" t="s">
        <v>2023</v>
      </c>
      <c r="H39" s="602" t="s">
        <v>2155</v>
      </c>
      <c r="I39" s="602" t="s">
        <v>2076</v>
      </c>
      <c r="J39" s="604" t="s">
        <v>2992</v>
      </c>
    </row>
    <row r="40" spans="1:10" x14ac:dyDescent="0.15">
      <c r="A40" s="602">
        <v>23006</v>
      </c>
      <c r="B40" s="602" t="s">
        <v>3008</v>
      </c>
      <c r="C40" s="602" t="s">
        <v>2270</v>
      </c>
      <c r="D40" s="602" t="s">
        <v>10</v>
      </c>
      <c r="E40" s="603">
        <v>2</v>
      </c>
      <c r="F40" s="602">
        <v>2</v>
      </c>
      <c r="G40" s="602" t="s">
        <v>2023</v>
      </c>
      <c r="H40" s="602" t="s">
        <v>2035</v>
      </c>
      <c r="I40" s="602" t="s">
        <v>2039</v>
      </c>
      <c r="J40" s="604" t="s">
        <v>2977</v>
      </c>
    </row>
    <row r="41" spans="1:10" x14ac:dyDescent="0.15">
      <c r="A41" s="602">
        <v>23015</v>
      </c>
      <c r="B41" s="602" t="s">
        <v>3007</v>
      </c>
      <c r="C41" s="602" t="s">
        <v>3006</v>
      </c>
      <c r="D41" s="602" t="s">
        <v>60</v>
      </c>
      <c r="E41" s="603">
        <v>1</v>
      </c>
      <c r="F41" s="602">
        <v>2</v>
      </c>
      <c r="G41" s="602" t="s">
        <v>2023</v>
      </c>
      <c r="H41" s="602" t="s">
        <v>2155</v>
      </c>
      <c r="I41" s="602" t="s">
        <v>2065</v>
      </c>
      <c r="J41" s="604" t="s">
        <v>2980</v>
      </c>
    </row>
    <row r="42" spans="1:10" x14ac:dyDescent="0.15">
      <c r="A42" s="602">
        <v>23016</v>
      </c>
      <c r="B42" s="602" t="s">
        <v>3005</v>
      </c>
      <c r="C42" s="602" t="s">
        <v>2015</v>
      </c>
      <c r="D42" s="602" t="s">
        <v>60</v>
      </c>
      <c r="E42" s="603">
        <v>1</v>
      </c>
      <c r="F42" s="602">
        <v>2</v>
      </c>
      <c r="G42" s="602" t="s">
        <v>2023</v>
      </c>
      <c r="H42" s="602" t="s">
        <v>57</v>
      </c>
      <c r="I42" s="602" t="s">
        <v>2836</v>
      </c>
      <c r="J42" s="604" t="s">
        <v>2997</v>
      </c>
    </row>
    <row r="43" spans="1:10" x14ac:dyDescent="0.15">
      <c r="A43" s="602">
        <v>23017</v>
      </c>
      <c r="B43" s="602" t="s">
        <v>3004</v>
      </c>
      <c r="C43" s="602" t="s">
        <v>2270</v>
      </c>
      <c r="D43" s="602" t="s">
        <v>60</v>
      </c>
      <c r="E43" s="603">
        <v>1</v>
      </c>
      <c r="F43" s="602">
        <v>2</v>
      </c>
      <c r="G43" s="602" t="s">
        <v>2023</v>
      </c>
      <c r="H43" s="602" t="s">
        <v>2035</v>
      </c>
      <c r="I43" s="602" t="s">
        <v>2055</v>
      </c>
      <c r="J43" s="604" t="s">
        <v>2975</v>
      </c>
    </row>
    <row r="44" spans="1:10" x14ac:dyDescent="0.15">
      <c r="A44" s="602">
        <v>23018</v>
      </c>
      <c r="B44" s="602" t="s">
        <v>3003</v>
      </c>
      <c r="C44" s="602" t="s">
        <v>3002</v>
      </c>
      <c r="D44" s="602" t="s">
        <v>10</v>
      </c>
      <c r="E44" s="603">
        <v>1</v>
      </c>
      <c r="F44" s="602">
        <v>2</v>
      </c>
      <c r="G44" s="602" t="s">
        <v>2023</v>
      </c>
      <c r="H44" s="602" t="s">
        <v>191</v>
      </c>
      <c r="I44" s="602" t="s">
        <v>2076</v>
      </c>
      <c r="J44" s="604" t="s">
        <v>2992</v>
      </c>
    </row>
    <row r="45" spans="1:10" x14ac:dyDescent="0.15">
      <c r="A45" s="602">
        <v>23042</v>
      </c>
      <c r="B45" s="602" t="s">
        <v>3001</v>
      </c>
      <c r="C45" s="602" t="s">
        <v>2040</v>
      </c>
      <c r="D45" s="602" t="s">
        <v>10</v>
      </c>
      <c r="E45" s="603">
        <v>2</v>
      </c>
      <c r="F45" s="602">
        <v>2</v>
      </c>
      <c r="G45" s="602" t="s">
        <v>2023</v>
      </c>
      <c r="H45" s="602" t="s">
        <v>2240</v>
      </c>
      <c r="I45" s="602" t="s">
        <v>2055</v>
      </c>
      <c r="J45" s="604" t="s">
        <v>2975</v>
      </c>
    </row>
    <row r="46" spans="1:10" x14ac:dyDescent="0.15">
      <c r="A46" s="602">
        <v>23043</v>
      </c>
      <c r="B46" s="602" t="s">
        <v>3000</v>
      </c>
      <c r="C46" s="602" t="s">
        <v>2009</v>
      </c>
      <c r="D46" s="602" t="s">
        <v>10</v>
      </c>
      <c r="E46" s="603">
        <v>2</v>
      </c>
      <c r="F46" s="602">
        <v>2</v>
      </c>
      <c r="G46" s="602" t="s">
        <v>2023</v>
      </c>
      <c r="H46" s="602" t="s">
        <v>57</v>
      </c>
      <c r="I46" s="602" t="s">
        <v>2076</v>
      </c>
      <c r="J46" s="604" t="s">
        <v>2992</v>
      </c>
    </row>
    <row r="47" spans="1:10" x14ac:dyDescent="0.15">
      <c r="A47" s="602">
        <v>23045</v>
      </c>
      <c r="B47" s="602" t="s">
        <v>2999</v>
      </c>
      <c r="C47" s="602" t="s">
        <v>2043</v>
      </c>
      <c r="D47" s="602" t="s">
        <v>10</v>
      </c>
      <c r="E47" s="603">
        <v>2</v>
      </c>
      <c r="F47" s="602">
        <v>2</v>
      </c>
      <c r="G47" s="602" t="s">
        <v>2023</v>
      </c>
      <c r="H47" s="602" t="s">
        <v>2240</v>
      </c>
      <c r="I47" s="602" t="s">
        <v>2039</v>
      </c>
      <c r="J47" s="604" t="s">
        <v>2977</v>
      </c>
    </row>
    <row r="48" spans="1:10" x14ac:dyDescent="0.15">
      <c r="A48" s="602">
        <v>23048</v>
      </c>
      <c r="B48" s="602" t="s">
        <v>2998</v>
      </c>
      <c r="C48" s="602" t="s">
        <v>2983</v>
      </c>
      <c r="D48" s="602" t="s">
        <v>10</v>
      </c>
      <c r="E48" s="603">
        <v>2</v>
      </c>
      <c r="F48" s="602">
        <v>2</v>
      </c>
      <c r="G48" s="602" t="s">
        <v>2023</v>
      </c>
      <c r="H48" s="602" t="s">
        <v>57</v>
      </c>
      <c r="I48" s="602" t="s">
        <v>2836</v>
      </c>
      <c r="J48" s="604" t="s">
        <v>2997</v>
      </c>
    </row>
    <row r="49" spans="1:10" x14ac:dyDescent="0.15">
      <c r="A49" s="602">
        <v>23060</v>
      </c>
      <c r="B49" s="602" t="s">
        <v>2996</v>
      </c>
      <c r="C49" s="602" t="s">
        <v>2013</v>
      </c>
      <c r="D49" s="602" t="s">
        <v>60</v>
      </c>
      <c r="E49" s="603">
        <v>2</v>
      </c>
      <c r="F49" s="602">
        <v>2</v>
      </c>
      <c r="G49" s="602" t="s">
        <v>2023</v>
      </c>
      <c r="H49" s="602" t="s">
        <v>2240</v>
      </c>
      <c r="I49" s="602" t="s">
        <v>2065</v>
      </c>
      <c r="J49" s="604" t="s">
        <v>2980</v>
      </c>
    </row>
    <row r="50" spans="1:10" x14ac:dyDescent="0.15">
      <c r="A50" s="602">
        <v>23061</v>
      </c>
      <c r="B50" s="602" t="s">
        <v>2995</v>
      </c>
      <c r="C50" s="602" t="s">
        <v>2015</v>
      </c>
      <c r="D50" s="602" t="s">
        <v>60</v>
      </c>
      <c r="E50" s="603">
        <v>2</v>
      </c>
      <c r="F50" s="602">
        <v>2</v>
      </c>
      <c r="G50" s="602" t="s">
        <v>2023</v>
      </c>
      <c r="H50" s="602" t="s">
        <v>57</v>
      </c>
      <c r="I50" s="602" t="s">
        <v>2076</v>
      </c>
      <c r="J50" s="604" t="s">
        <v>2992</v>
      </c>
    </row>
    <row r="51" spans="1:10" x14ac:dyDescent="0.15">
      <c r="A51" s="602">
        <v>23067</v>
      </c>
      <c r="B51" s="602" t="s">
        <v>2994</v>
      </c>
      <c r="C51" s="602" t="s">
        <v>2116</v>
      </c>
      <c r="D51" s="602" t="s">
        <v>10</v>
      </c>
      <c r="E51" s="603">
        <v>2</v>
      </c>
      <c r="F51" s="602">
        <v>2</v>
      </c>
      <c r="G51" s="602" t="s">
        <v>2023</v>
      </c>
      <c r="H51" s="602" t="s">
        <v>191</v>
      </c>
      <c r="I51" s="602" t="s">
        <v>2055</v>
      </c>
      <c r="J51" s="604" t="s">
        <v>2975</v>
      </c>
    </row>
    <row r="52" spans="1:10" x14ac:dyDescent="0.15">
      <c r="A52" s="602">
        <v>23101</v>
      </c>
      <c r="B52" s="602" t="s">
        <v>2993</v>
      </c>
      <c r="C52" s="602" t="s">
        <v>2043</v>
      </c>
      <c r="D52" s="602" t="s">
        <v>10</v>
      </c>
      <c r="E52" s="603">
        <v>1</v>
      </c>
      <c r="F52" s="602">
        <v>2</v>
      </c>
      <c r="G52" s="602" t="s">
        <v>2023</v>
      </c>
      <c r="H52" s="602" t="s">
        <v>191</v>
      </c>
      <c r="I52" s="602" t="s">
        <v>2076</v>
      </c>
      <c r="J52" s="604" t="s">
        <v>2992</v>
      </c>
    </row>
    <row r="53" spans="1:10" x14ac:dyDescent="0.15">
      <c r="A53" s="602">
        <v>23216</v>
      </c>
      <c r="B53" s="602" t="s">
        <v>2991</v>
      </c>
      <c r="C53" s="602" t="s">
        <v>2990</v>
      </c>
      <c r="D53" s="602" t="s">
        <v>10</v>
      </c>
      <c r="E53" s="603">
        <v>2</v>
      </c>
      <c r="F53" s="602">
        <v>2</v>
      </c>
      <c r="G53" s="602" t="s">
        <v>2023</v>
      </c>
      <c r="H53" s="602" t="s">
        <v>191</v>
      </c>
      <c r="I53" s="602" t="s">
        <v>2055</v>
      </c>
      <c r="J53" s="604" t="s">
        <v>2975</v>
      </c>
    </row>
    <row r="54" spans="1:10" x14ac:dyDescent="0.15">
      <c r="A54" s="602">
        <v>23217</v>
      </c>
      <c r="B54" s="602" t="s">
        <v>2989</v>
      </c>
      <c r="C54" s="602" t="s">
        <v>2013</v>
      </c>
      <c r="D54" s="602" t="s">
        <v>10</v>
      </c>
      <c r="E54" s="603">
        <v>2</v>
      </c>
      <c r="F54" s="602">
        <v>2</v>
      </c>
      <c r="G54" s="602" t="s">
        <v>2023</v>
      </c>
      <c r="H54" s="602" t="s">
        <v>191</v>
      </c>
      <c r="I54" s="602" t="s">
        <v>2065</v>
      </c>
      <c r="J54" s="604" t="s">
        <v>2980</v>
      </c>
    </row>
    <row r="55" spans="1:10" x14ac:dyDescent="0.15">
      <c r="A55" s="602">
        <v>23218</v>
      </c>
      <c r="B55" s="602" t="s">
        <v>2988</v>
      </c>
      <c r="C55" s="602" t="s">
        <v>2017</v>
      </c>
      <c r="D55" s="602" t="s">
        <v>10</v>
      </c>
      <c r="E55" s="603">
        <v>2</v>
      </c>
      <c r="F55" s="602">
        <v>2</v>
      </c>
      <c r="G55" s="602" t="s">
        <v>2023</v>
      </c>
      <c r="H55" s="602" t="s">
        <v>57</v>
      </c>
      <c r="I55" s="602" t="s">
        <v>2065</v>
      </c>
      <c r="J55" s="604" t="s">
        <v>2980</v>
      </c>
    </row>
    <row r="56" spans="1:10" x14ac:dyDescent="0.15">
      <c r="A56" s="602">
        <v>23227</v>
      </c>
      <c r="B56" s="602" t="s">
        <v>2987</v>
      </c>
      <c r="C56" s="602" t="s">
        <v>2017</v>
      </c>
      <c r="D56" s="602" t="s">
        <v>60</v>
      </c>
      <c r="E56" s="603">
        <v>2</v>
      </c>
      <c r="F56" s="602">
        <v>2</v>
      </c>
      <c r="G56" s="602" t="s">
        <v>2023</v>
      </c>
      <c r="H56" s="602" t="s">
        <v>191</v>
      </c>
      <c r="I56" s="602" t="s">
        <v>2065</v>
      </c>
      <c r="J56" s="604" t="s">
        <v>2980</v>
      </c>
    </row>
    <row r="57" spans="1:10" x14ac:dyDescent="0.15">
      <c r="A57" s="602">
        <v>23228</v>
      </c>
      <c r="B57" s="602" t="s">
        <v>2986</v>
      </c>
      <c r="C57" s="602" t="s">
        <v>2346</v>
      </c>
      <c r="D57" s="602" t="s">
        <v>60</v>
      </c>
      <c r="E57" s="603">
        <v>2</v>
      </c>
      <c r="F57" s="602">
        <v>2</v>
      </c>
      <c r="G57" s="602" t="s">
        <v>2023</v>
      </c>
      <c r="H57" s="602" t="s">
        <v>2240</v>
      </c>
      <c r="I57" s="602" t="s">
        <v>2055</v>
      </c>
      <c r="J57" s="604" t="s">
        <v>2975</v>
      </c>
    </row>
    <row r="58" spans="1:10" x14ac:dyDescent="0.15">
      <c r="A58" s="602">
        <v>23229</v>
      </c>
      <c r="B58" s="602" t="s">
        <v>2985</v>
      </c>
      <c r="C58" s="602" t="s">
        <v>2346</v>
      </c>
      <c r="D58" s="602" t="s">
        <v>10</v>
      </c>
      <c r="E58" s="603">
        <v>3</v>
      </c>
      <c r="F58" s="602">
        <v>2</v>
      </c>
      <c r="G58" s="602" t="s">
        <v>2023</v>
      </c>
      <c r="H58" s="602" t="s">
        <v>2240</v>
      </c>
      <c r="I58" s="602" t="s">
        <v>2065</v>
      </c>
      <c r="J58" s="604" t="s">
        <v>2980</v>
      </c>
    </row>
    <row r="59" spans="1:10" x14ac:dyDescent="0.15">
      <c r="A59" s="602">
        <v>23230</v>
      </c>
      <c r="B59" s="602" t="s">
        <v>2984</v>
      </c>
      <c r="C59" s="602" t="s">
        <v>2983</v>
      </c>
      <c r="D59" s="602" t="s">
        <v>60</v>
      </c>
      <c r="E59" s="603">
        <v>2</v>
      </c>
      <c r="F59" s="602">
        <v>2</v>
      </c>
      <c r="G59" s="602" t="s">
        <v>2023</v>
      </c>
      <c r="H59" s="602" t="s">
        <v>57</v>
      </c>
      <c r="I59" s="602" t="s">
        <v>2055</v>
      </c>
      <c r="J59" s="604" t="s">
        <v>2975</v>
      </c>
    </row>
    <row r="60" spans="1:10" x14ac:dyDescent="0.15">
      <c r="A60" s="602">
        <v>23239</v>
      </c>
      <c r="B60" s="602" t="s">
        <v>2982</v>
      </c>
      <c r="C60" s="602" t="s">
        <v>2981</v>
      </c>
      <c r="D60" s="602" t="s">
        <v>10</v>
      </c>
      <c r="E60" s="603">
        <v>3</v>
      </c>
      <c r="F60" s="602">
        <v>2</v>
      </c>
      <c r="G60" s="602" t="s">
        <v>2023</v>
      </c>
      <c r="H60" s="602" t="s">
        <v>57</v>
      </c>
      <c r="I60" s="602" t="s">
        <v>2065</v>
      </c>
      <c r="J60" s="604" t="s">
        <v>2980</v>
      </c>
    </row>
    <row r="61" spans="1:10" x14ac:dyDescent="0.15">
      <c r="A61" s="602">
        <v>23244</v>
      </c>
      <c r="B61" s="602" t="s">
        <v>2979</v>
      </c>
      <c r="C61" s="602" t="s">
        <v>2040</v>
      </c>
      <c r="D61" s="602" t="s">
        <v>10</v>
      </c>
      <c r="E61" s="603">
        <v>3</v>
      </c>
      <c r="F61" s="602">
        <v>2</v>
      </c>
      <c r="G61" s="602" t="s">
        <v>2023</v>
      </c>
      <c r="H61" s="602" t="s">
        <v>2155</v>
      </c>
      <c r="I61" s="602" t="s">
        <v>2055</v>
      </c>
      <c r="J61" s="604" t="s">
        <v>2975</v>
      </c>
    </row>
    <row r="62" spans="1:10" x14ac:dyDescent="0.15">
      <c r="A62" s="606">
        <v>23246</v>
      </c>
      <c r="B62" s="602" t="s">
        <v>2978</v>
      </c>
      <c r="C62" s="602" t="s">
        <v>2116</v>
      </c>
      <c r="D62" s="602" t="s">
        <v>60</v>
      </c>
      <c r="E62" s="603">
        <v>2</v>
      </c>
      <c r="F62" s="602">
        <v>2</v>
      </c>
      <c r="G62" s="602" t="s">
        <v>2023</v>
      </c>
      <c r="H62" s="602" t="s">
        <v>2035</v>
      </c>
      <c r="I62" s="602" t="s">
        <v>2039</v>
      </c>
      <c r="J62" s="604" t="s">
        <v>2977</v>
      </c>
    </row>
    <row r="63" spans="1:10" x14ac:dyDescent="0.15">
      <c r="A63" s="602">
        <v>23257</v>
      </c>
      <c r="B63" s="602" t="s">
        <v>2976</v>
      </c>
      <c r="C63" s="602" t="s">
        <v>2285</v>
      </c>
      <c r="D63" s="602" t="s">
        <v>60</v>
      </c>
      <c r="E63" s="603">
        <v>3</v>
      </c>
      <c r="F63" s="602">
        <v>2</v>
      </c>
      <c r="G63" s="602" t="s">
        <v>2023</v>
      </c>
      <c r="H63" s="602" t="s">
        <v>57</v>
      </c>
      <c r="I63" s="602" t="s">
        <v>2055</v>
      </c>
      <c r="J63" s="604" t="s">
        <v>2975</v>
      </c>
    </row>
    <row r="64" spans="1:10" x14ac:dyDescent="0.15">
      <c r="A64" s="607" t="s">
        <v>2974</v>
      </c>
      <c r="B64" s="608"/>
      <c r="C64" s="608"/>
      <c r="D64" s="608"/>
      <c r="E64" s="609"/>
      <c r="F64" s="608"/>
      <c r="G64" s="608"/>
      <c r="H64" s="608"/>
      <c r="I64" s="608"/>
      <c r="J64" s="610"/>
    </row>
  </sheetData>
  <phoneticPr fontId="3"/>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019A5-D303-4812-9C9E-3EB6D8403AFA}">
  <sheetPr>
    <tabColor rgb="FF00B050"/>
    <pageSetUpPr fitToPage="1"/>
  </sheetPr>
  <dimension ref="A1:M104"/>
  <sheetViews>
    <sheetView view="pageBreakPreview" zoomScale="85" zoomScaleNormal="85" zoomScaleSheetLayoutView="85" workbookViewId="0">
      <selection activeCell="B19" sqref="B19"/>
    </sheetView>
  </sheetViews>
  <sheetFormatPr defaultColWidth="8" defaultRowHeight="20.25" customHeight="1" x14ac:dyDescent="0.15"/>
  <cols>
    <col min="1" max="1" width="9.5" style="566" customWidth="1"/>
    <col min="2" max="2" width="20.625" style="62" customWidth="1"/>
    <col min="3" max="3" width="34.875" style="62" customWidth="1"/>
    <col min="4" max="4" width="5.5" style="63" customWidth="1"/>
    <col min="5" max="5" width="11" style="62" customWidth="1"/>
    <col min="6" max="6" width="5.5" style="63" customWidth="1"/>
    <col min="7" max="7" width="5.5" style="62" customWidth="1"/>
    <col min="8" max="9" width="5.5" style="63" customWidth="1"/>
    <col min="10" max="11" width="14.5" style="63" customWidth="1"/>
    <col min="12" max="12" width="14.5" style="62" customWidth="1"/>
    <col min="13" max="16384" width="8" style="62"/>
  </cols>
  <sheetData>
    <row r="1" spans="1:13" s="103" customFormat="1" ht="20.25" customHeight="1" x14ac:dyDescent="0.15">
      <c r="A1" s="601" t="s">
        <v>3340</v>
      </c>
      <c r="B1" s="601"/>
      <c r="C1" s="601"/>
      <c r="D1" s="601"/>
      <c r="E1" s="601"/>
      <c r="F1" s="601"/>
      <c r="G1" s="601"/>
      <c r="H1" s="601"/>
      <c r="I1" s="601"/>
      <c r="J1" s="601"/>
      <c r="K1" s="601"/>
      <c r="L1" s="601"/>
    </row>
    <row r="2" spans="1:13" ht="20.25" customHeight="1" thickBot="1" x14ac:dyDescent="0.2">
      <c r="A2" s="72"/>
      <c r="B2" s="76"/>
      <c r="C2" s="73"/>
      <c r="D2" s="16"/>
      <c r="E2" s="16"/>
      <c r="F2" s="74"/>
      <c r="G2" s="75"/>
      <c r="H2" s="16"/>
      <c r="I2" s="16"/>
      <c r="J2" s="16"/>
      <c r="K2" s="16"/>
      <c r="L2" s="73"/>
    </row>
    <row r="3" spans="1:13" ht="29.25" customHeight="1" thickBot="1" x14ac:dyDescent="0.2">
      <c r="A3" s="600" t="s">
        <v>18</v>
      </c>
      <c r="B3" s="36" t="s">
        <v>3339</v>
      </c>
      <c r="C3" s="36" t="s">
        <v>20</v>
      </c>
      <c r="D3" s="36" t="s">
        <v>21</v>
      </c>
      <c r="E3" s="36" t="s">
        <v>22</v>
      </c>
      <c r="F3" s="36" t="s">
        <v>23</v>
      </c>
      <c r="G3" s="36" t="s">
        <v>12</v>
      </c>
      <c r="H3" s="36" t="s">
        <v>24</v>
      </c>
      <c r="I3" s="36" t="s">
        <v>13</v>
      </c>
      <c r="J3" s="37" t="s">
        <v>14</v>
      </c>
      <c r="K3" s="37" t="s">
        <v>25</v>
      </c>
      <c r="L3" s="38" t="s">
        <v>26</v>
      </c>
    </row>
    <row r="4" spans="1:13" s="447" customFormat="1" ht="20.25" customHeight="1" x14ac:dyDescent="0.15">
      <c r="A4" s="599">
        <v>30490</v>
      </c>
      <c r="B4" s="597" t="s">
        <v>3338</v>
      </c>
      <c r="C4" s="598" t="s">
        <v>3337</v>
      </c>
      <c r="D4" s="597" t="s">
        <v>10</v>
      </c>
      <c r="E4" s="597">
        <v>2</v>
      </c>
      <c r="F4" s="597">
        <v>2</v>
      </c>
      <c r="G4" s="597" t="s">
        <v>3336</v>
      </c>
      <c r="H4" s="597" t="s">
        <v>191</v>
      </c>
      <c r="I4" s="597" t="s">
        <v>3279</v>
      </c>
      <c r="J4" s="588" t="s">
        <v>114</v>
      </c>
      <c r="K4" s="596" t="s">
        <v>3335</v>
      </c>
      <c r="L4" s="595"/>
      <c r="M4" s="594"/>
    </row>
    <row r="5" spans="1:13" s="447" customFormat="1" ht="20.25" customHeight="1" x14ac:dyDescent="0.15">
      <c r="A5" s="579">
        <v>30500</v>
      </c>
      <c r="B5" s="577" t="s">
        <v>3334</v>
      </c>
      <c r="C5" s="578" t="s">
        <v>3247</v>
      </c>
      <c r="D5" s="577" t="s">
        <v>10</v>
      </c>
      <c r="E5" s="577">
        <v>2</v>
      </c>
      <c r="F5" s="577">
        <v>2</v>
      </c>
      <c r="G5" s="577" t="s">
        <v>3299</v>
      </c>
      <c r="H5" s="577" t="s">
        <v>2240</v>
      </c>
      <c r="I5" s="577" t="s">
        <v>3179</v>
      </c>
      <c r="J5" s="577" t="s">
        <v>3178</v>
      </c>
      <c r="K5" s="577" t="s">
        <v>3306</v>
      </c>
      <c r="L5" s="576"/>
    </row>
    <row r="6" spans="1:13" s="447" customFormat="1" ht="20.25" customHeight="1" x14ac:dyDescent="0.15">
      <c r="A6" s="579">
        <v>30505</v>
      </c>
      <c r="B6" s="577" t="s">
        <v>3333</v>
      </c>
      <c r="C6" s="578" t="s">
        <v>3332</v>
      </c>
      <c r="D6" s="577" t="s">
        <v>10</v>
      </c>
      <c r="E6" s="577">
        <v>2</v>
      </c>
      <c r="F6" s="577">
        <v>2</v>
      </c>
      <c r="G6" s="577" t="s">
        <v>2023</v>
      </c>
      <c r="H6" s="577" t="s">
        <v>2155</v>
      </c>
      <c r="I6" s="577" t="s">
        <v>3211</v>
      </c>
      <c r="J6" s="577" t="s">
        <v>3210</v>
      </c>
      <c r="K6" s="577" t="s">
        <v>3331</v>
      </c>
      <c r="L6" s="576"/>
    </row>
    <row r="7" spans="1:13" s="447" customFormat="1" ht="20.25" customHeight="1" x14ac:dyDescent="0.15">
      <c r="A7" s="579">
        <v>30510</v>
      </c>
      <c r="B7" s="577" t="s">
        <v>3330</v>
      </c>
      <c r="C7" s="578" t="s">
        <v>3280</v>
      </c>
      <c r="D7" s="577" t="s">
        <v>10</v>
      </c>
      <c r="E7" s="577">
        <v>2</v>
      </c>
      <c r="F7" s="577">
        <v>2</v>
      </c>
      <c r="G7" s="577" t="s">
        <v>2023</v>
      </c>
      <c r="H7" s="577" t="s">
        <v>57</v>
      </c>
      <c r="I7" s="577" t="s">
        <v>3163</v>
      </c>
      <c r="J7" s="577" t="s">
        <v>144</v>
      </c>
      <c r="K7" s="577" t="s">
        <v>3306</v>
      </c>
      <c r="L7" s="576"/>
    </row>
    <row r="8" spans="1:13" s="447" customFormat="1" ht="20.25" customHeight="1" x14ac:dyDescent="0.15">
      <c r="A8" s="579">
        <v>30515</v>
      </c>
      <c r="B8" s="577" t="s">
        <v>3329</v>
      </c>
      <c r="C8" s="578" t="s">
        <v>3249</v>
      </c>
      <c r="D8" s="577" t="s">
        <v>10</v>
      </c>
      <c r="E8" s="577">
        <v>2</v>
      </c>
      <c r="F8" s="577">
        <v>2</v>
      </c>
      <c r="G8" s="577" t="s">
        <v>2023</v>
      </c>
      <c r="H8" s="577" t="s">
        <v>2155</v>
      </c>
      <c r="I8" s="577" t="s">
        <v>3163</v>
      </c>
      <c r="J8" s="577" t="s">
        <v>144</v>
      </c>
      <c r="K8" s="577" t="s">
        <v>3174</v>
      </c>
      <c r="L8" s="576"/>
    </row>
    <row r="9" spans="1:13" s="447" customFormat="1" ht="20.25" customHeight="1" x14ac:dyDescent="0.15">
      <c r="A9" s="579">
        <v>30520</v>
      </c>
      <c r="B9" s="577" t="s">
        <v>3328</v>
      </c>
      <c r="C9" s="578" t="s">
        <v>3272</v>
      </c>
      <c r="D9" s="577" t="s">
        <v>10</v>
      </c>
      <c r="E9" s="577">
        <v>2</v>
      </c>
      <c r="F9" s="577">
        <v>2</v>
      </c>
      <c r="G9" s="577" t="s">
        <v>2023</v>
      </c>
      <c r="H9" s="577" t="s">
        <v>57</v>
      </c>
      <c r="I9" s="577" t="s">
        <v>3211</v>
      </c>
      <c r="J9" s="577" t="s">
        <v>3210</v>
      </c>
      <c r="K9" s="593" t="s">
        <v>3287</v>
      </c>
      <c r="L9" s="576"/>
    </row>
    <row r="10" spans="1:13" s="447" customFormat="1" ht="20.25" customHeight="1" x14ac:dyDescent="0.15">
      <c r="A10" s="589">
        <v>30525</v>
      </c>
      <c r="B10" s="588" t="s">
        <v>3327</v>
      </c>
      <c r="C10" s="578" t="s">
        <v>3326</v>
      </c>
      <c r="D10" s="588" t="s">
        <v>10</v>
      </c>
      <c r="E10" s="588">
        <v>2</v>
      </c>
      <c r="F10" s="588">
        <v>2</v>
      </c>
      <c r="G10" s="588" t="s">
        <v>112</v>
      </c>
      <c r="H10" s="588" t="s">
        <v>2155</v>
      </c>
      <c r="I10" s="588" t="s">
        <v>3279</v>
      </c>
      <c r="J10" s="588" t="s">
        <v>114</v>
      </c>
      <c r="K10" s="593" t="s">
        <v>3325</v>
      </c>
      <c r="L10" s="587"/>
    </row>
    <row r="11" spans="1:13" s="447" customFormat="1" ht="20.25" customHeight="1" x14ac:dyDescent="0.15">
      <c r="A11" s="579">
        <v>30530</v>
      </c>
      <c r="B11" s="577" t="s">
        <v>3324</v>
      </c>
      <c r="C11" s="578" t="s">
        <v>3244</v>
      </c>
      <c r="D11" s="577" t="s">
        <v>10</v>
      </c>
      <c r="E11" s="577">
        <v>2</v>
      </c>
      <c r="F11" s="577">
        <v>2</v>
      </c>
      <c r="G11" s="577" t="s">
        <v>2023</v>
      </c>
      <c r="H11" s="577" t="s">
        <v>2035</v>
      </c>
      <c r="I11" s="577" t="s">
        <v>3163</v>
      </c>
      <c r="J11" s="577" t="s">
        <v>144</v>
      </c>
      <c r="K11" s="593" t="s">
        <v>3174</v>
      </c>
      <c r="L11" s="576"/>
    </row>
    <row r="12" spans="1:13" s="590" customFormat="1" ht="20.25" customHeight="1" x14ac:dyDescent="0.15">
      <c r="A12" s="579">
        <v>30535</v>
      </c>
      <c r="B12" s="577" t="s">
        <v>2717</v>
      </c>
      <c r="C12" s="578" t="s">
        <v>3241</v>
      </c>
      <c r="D12" s="577" t="s">
        <v>10</v>
      </c>
      <c r="E12" s="577">
        <v>2</v>
      </c>
      <c r="F12" s="577">
        <v>2</v>
      </c>
      <c r="G12" s="577" t="s">
        <v>2023</v>
      </c>
      <c r="H12" s="577" t="s">
        <v>2035</v>
      </c>
      <c r="I12" s="577" t="s">
        <v>3159</v>
      </c>
      <c r="J12" s="577" t="s">
        <v>119</v>
      </c>
      <c r="K12" s="593" t="s">
        <v>3166</v>
      </c>
      <c r="L12" s="576"/>
    </row>
    <row r="13" spans="1:13" s="447" customFormat="1" ht="20.25" customHeight="1" x14ac:dyDescent="0.15">
      <c r="A13" s="579">
        <v>30540</v>
      </c>
      <c r="B13" s="577" t="s">
        <v>3323</v>
      </c>
      <c r="C13" s="578" t="s">
        <v>3227</v>
      </c>
      <c r="D13" s="577" t="s">
        <v>10</v>
      </c>
      <c r="E13" s="577">
        <v>2</v>
      </c>
      <c r="F13" s="577">
        <v>2</v>
      </c>
      <c r="G13" s="577" t="s">
        <v>2023</v>
      </c>
      <c r="H13" s="577" t="s">
        <v>2240</v>
      </c>
      <c r="I13" s="577" t="s">
        <v>3163</v>
      </c>
      <c r="J13" s="577" t="s">
        <v>144</v>
      </c>
      <c r="K13" s="593" t="s">
        <v>3174</v>
      </c>
      <c r="L13" s="576"/>
    </row>
    <row r="14" spans="1:13" s="447" customFormat="1" ht="20.25" customHeight="1" x14ac:dyDescent="0.15">
      <c r="A14" s="579">
        <v>30545</v>
      </c>
      <c r="B14" s="577" t="s">
        <v>3322</v>
      </c>
      <c r="C14" s="578" t="s">
        <v>3321</v>
      </c>
      <c r="D14" s="577" t="s">
        <v>10</v>
      </c>
      <c r="E14" s="577">
        <v>2</v>
      </c>
      <c r="F14" s="577">
        <v>2</v>
      </c>
      <c r="G14" s="577" t="s">
        <v>2023</v>
      </c>
      <c r="H14" s="577" t="s">
        <v>2240</v>
      </c>
      <c r="I14" s="577" t="s">
        <v>3211</v>
      </c>
      <c r="J14" s="577" t="s">
        <v>3210</v>
      </c>
      <c r="K14" s="593" t="s">
        <v>3174</v>
      </c>
      <c r="L14" s="576"/>
    </row>
    <row r="15" spans="1:13" s="447" customFormat="1" ht="20.25" customHeight="1" x14ac:dyDescent="0.15">
      <c r="A15" s="579">
        <v>30550</v>
      </c>
      <c r="B15" s="577" t="s">
        <v>2752</v>
      </c>
      <c r="C15" s="578" t="s">
        <v>3320</v>
      </c>
      <c r="D15" s="577" t="s">
        <v>10</v>
      </c>
      <c r="E15" s="577">
        <v>2</v>
      </c>
      <c r="F15" s="577">
        <v>2</v>
      </c>
      <c r="G15" s="577" t="s">
        <v>2023</v>
      </c>
      <c r="H15" s="577" t="s">
        <v>2240</v>
      </c>
      <c r="I15" s="577" t="s">
        <v>3159</v>
      </c>
      <c r="J15" s="577" t="s">
        <v>119</v>
      </c>
      <c r="K15" s="593" t="s">
        <v>3174</v>
      </c>
      <c r="L15" s="576"/>
    </row>
    <row r="16" spans="1:13" s="447" customFormat="1" ht="20.25" customHeight="1" x14ac:dyDescent="0.15">
      <c r="A16" s="579">
        <v>30555</v>
      </c>
      <c r="B16" s="577" t="s">
        <v>2694</v>
      </c>
      <c r="C16" s="578" t="s">
        <v>3209</v>
      </c>
      <c r="D16" s="577" t="s">
        <v>10</v>
      </c>
      <c r="E16" s="577">
        <v>2</v>
      </c>
      <c r="F16" s="577">
        <v>2</v>
      </c>
      <c r="G16" s="577" t="s">
        <v>2023</v>
      </c>
      <c r="H16" s="577" t="s">
        <v>191</v>
      </c>
      <c r="I16" s="577" t="s">
        <v>3179</v>
      </c>
      <c r="J16" s="577" t="s">
        <v>3178</v>
      </c>
      <c r="K16" s="593" t="s">
        <v>3166</v>
      </c>
      <c r="L16" s="576"/>
    </row>
    <row r="17" spans="1:12" s="590" customFormat="1" ht="20.25" customHeight="1" x14ac:dyDescent="0.15">
      <c r="A17" s="589">
        <v>30560</v>
      </c>
      <c r="B17" s="588" t="s">
        <v>3319</v>
      </c>
      <c r="C17" s="578" t="s">
        <v>3318</v>
      </c>
      <c r="D17" s="588" t="s">
        <v>10</v>
      </c>
      <c r="E17" s="588">
        <v>2</v>
      </c>
      <c r="F17" s="588">
        <v>2</v>
      </c>
      <c r="G17" s="588" t="s">
        <v>2023</v>
      </c>
      <c r="H17" s="588" t="s">
        <v>57</v>
      </c>
      <c r="I17" s="588" t="s">
        <v>3179</v>
      </c>
      <c r="J17" s="577" t="s">
        <v>3178</v>
      </c>
      <c r="K17" s="577" t="s">
        <v>3174</v>
      </c>
      <c r="L17" s="587"/>
    </row>
    <row r="18" spans="1:12" s="447" customFormat="1" ht="20.25" customHeight="1" x14ac:dyDescent="0.15">
      <c r="A18" s="579">
        <v>30565</v>
      </c>
      <c r="B18" s="577" t="s">
        <v>3317</v>
      </c>
      <c r="C18" s="578" t="s">
        <v>3316</v>
      </c>
      <c r="D18" s="577" t="s">
        <v>10</v>
      </c>
      <c r="E18" s="577">
        <v>2</v>
      </c>
      <c r="F18" s="577">
        <v>2</v>
      </c>
      <c r="G18" s="577" t="s">
        <v>2023</v>
      </c>
      <c r="H18" s="577" t="s">
        <v>57</v>
      </c>
      <c r="I18" s="577" t="s">
        <v>3211</v>
      </c>
      <c r="J18" s="577" t="s">
        <v>3210</v>
      </c>
      <c r="K18" s="577" t="s">
        <v>3174</v>
      </c>
      <c r="L18" s="576"/>
    </row>
    <row r="19" spans="1:12" s="447" customFormat="1" ht="20.25" customHeight="1" x14ac:dyDescent="0.15">
      <c r="A19" s="579">
        <v>30570</v>
      </c>
      <c r="B19" s="577" t="s">
        <v>3315</v>
      </c>
      <c r="C19" s="578" t="s">
        <v>3314</v>
      </c>
      <c r="D19" s="577" t="s">
        <v>10</v>
      </c>
      <c r="E19" s="577">
        <v>2</v>
      </c>
      <c r="F19" s="577">
        <v>2</v>
      </c>
      <c r="G19" s="577" t="s">
        <v>2023</v>
      </c>
      <c r="H19" s="577" t="s">
        <v>57</v>
      </c>
      <c r="I19" s="577" t="s">
        <v>3159</v>
      </c>
      <c r="J19" s="577" t="s">
        <v>119</v>
      </c>
      <c r="K19" s="577" t="s">
        <v>3174</v>
      </c>
      <c r="L19" s="576"/>
    </row>
    <row r="20" spans="1:12" s="447" customFormat="1" ht="20.25" customHeight="1" x14ac:dyDescent="0.15">
      <c r="A20" s="579">
        <v>30575</v>
      </c>
      <c r="B20" s="577" t="s">
        <v>2697</v>
      </c>
      <c r="C20" s="578" t="s">
        <v>3313</v>
      </c>
      <c r="D20" s="577" t="s">
        <v>10</v>
      </c>
      <c r="E20" s="577">
        <v>2</v>
      </c>
      <c r="F20" s="577">
        <v>2</v>
      </c>
      <c r="G20" s="577" t="s">
        <v>2023</v>
      </c>
      <c r="H20" s="577" t="s">
        <v>2240</v>
      </c>
      <c r="I20" s="577" t="s">
        <v>3211</v>
      </c>
      <c r="J20" s="577" t="s">
        <v>3210</v>
      </c>
      <c r="K20" s="577" t="s">
        <v>3166</v>
      </c>
      <c r="L20" s="576"/>
    </row>
    <row r="21" spans="1:12" s="447" customFormat="1" ht="20.25" customHeight="1" x14ac:dyDescent="0.15">
      <c r="A21" s="579">
        <v>30580</v>
      </c>
      <c r="B21" s="577" t="s">
        <v>3312</v>
      </c>
      <c r="C21" s="578" t="s">
        <v>3311</v>
      </c>
      <c r="D21" s="577" t="s">
        <v>10</v>
      </c>
      <c r="E21" s="577">
        <v>2</v>
      </c>
      <c r="F21" s="577">
        <v>2</v>
      </c>
      <c r="G21" s="577" t="s">
        <v>2023</v>
      </c>
      <c r="H21" s="577" t="s">
        <v>2035</v>
      </c>
      <c r="I21" s="577" t="s">
        <v>3159</v>
      </c>
      <c r="J21" s="577" t="s">
        <v>119</v>
      </c>
      <c r="K21" s="577" t="s">
        <v>3174</v>
      </c>
      <c r="L21" s="576"/>
    </row>
    <row r="22" spans="1:12" s="447" customFormat="1" ht="20.25" customHeight="1" x14ac:dyDescent="0.15">
      <c r="A22" s="579">
        <v>30585</v>
      </c>
      <c r="B22" s="577" t="s">
        <v>3310</v>
      </c>
      <c r="C22" s="578" t="s">
        <v>3309</v>
      </c>
      <c r="D22" s="577" t="s">
        <v>10</v>
      </c>
      <c r="E22" s="577">
        <v>2</v>
      </c>
      <c r="F22" s="577">
        <v>2</v>
      </c>
      <c r="G22" s="577" t="s">
        <v>2023</v>
      </c>
      <c r="H22" s="577" t="s">
        <v>191</v>
      </c>
      <c r="I22" s="577" t="s">
        <v>3159</v>
      </c>
      <c r="J22" s="577" t="s">
        <v>119</v>
      </c>
      <c r="K22" s="577" t="s">
        <v>3174</v>
      </c>
      <c r="L22" s="576"/>
    </row>
    <row r="23" spans="1:12" s="447" customFormat="1" ht="20.25" customHeight="1" x14ac:dyDescent="0.15">
      <c r="A23" s="579">
        <v>30590</v>
      </c>
      <c r="B23" s="577" t="s">
        <v>3308</v>
      </c>
      <c r="C23" s="578" t="s">
        <v>3307</v>
      </c>
      <c r="D23" s="577" t="s">
        <v>10</v>
      </c>
      <c r="E23" s="577">
        <v>2</v>
      </c>
      <c r="F23" s="577">
        <v>2</v>
      </c>
      <c r="G23" s="577" t="s">
        <v>2023</v>
      </c>
      <c r="H23" s="577" t="s">
        <v>2155</v>
      </c>
      <c r="I23" s="577" t="s">
        <v>3279</v>
      </c>
      <c r="J23" s="588" t="s">
        <v>114</v>
      </c>
      <c r="K23" s="577" t="s">
        <v>3306</v>
      </c>
      <c r="L23" s="576"/>
    </row>
    <row r="24" spans="1:12" s="447" customFormat="1" ht="20.25" customHeight="1" x14ac:dyDescent="0.15">
      <c r="A24" s="579">
        <v>30595</v>
      </c>
      <c r="B24" s="577" t="s">
        <v>3305</v>
      </c>
      <c r="C24" s="578" t="s">
        <v>3304</v>
      </c>
      <c r="D24" s="577" t="s">
        <v>10</v>
      </c>
      <c r="E24" s="577">
        <v>2</v>
      </c>
      <c r="F24" s="577">
        <v>2</v>
      </c>
      <c r="G24" s="577" t="s">
        <v>2023</v>
      </c>
      <c r="H24" s="577" t="s">
        <v>57</v>
      </c>
      <c r="I24" s="577" t="s">
        <v>3159</v>
      </c>
      <c r="J24" s="577" t="s">
        <v>119</v>
      </c>
      <c r="K24" s="577" t="s">
        <v>3174</v>
      </c>
      <c r="L24" s="576"/>
    </row>
    <row r="25" spans="1:12" s="447" customFormat="1" ht="20.25" customHeight="1" x14ac:dyDescent="0.15">
      <c r="A25" s="579">
        <v>30600</v>
      </c>
      <c r="B25" s="577" t="s">
        <v>3303</v>
      </c>
      <c r="C25" s="578" t="s">
        <v>3302</v>
      </c>
      <c r="D25" s="577" t="s">
        <v>10</v>
      </c>
      <c r="E25" s="577">
        <v>2</v>
      </c>
      <c r="F25" s="577">
        <v>2</v>
      </c>
      <c r="G25" s="577" t="s">
        <v>2023</v>
      </c>
      <c r="H25" s="577" t="s">
        <v>57</v>
      </c>
      <c r="I25" s="577" t="s">
        <v>3163</v>
      </c>
      <c r="J25" s="577" t="s">
        <v>144</v>
      </c>
      <c r="K25" s="577" t="s">
        <v>3174</v>
      </c>
      <c r="L25" s="576"/>
    </row>
    <row r="26" spans="1:12" s="447" customFormat="1" ht="20.25" customHeight="1" x14ac:dyDescent="0.15">
      <c r="A26" s="579">
        <v>30605</v>
      </c>
      <c r="B26" s="577" t="s">
        <v>3301</v>
      </c>
      <c r="C26" s="578" t="s">
        <v>3300</v>
      </c>
      <c r="D26" s="577" t="s">
        <v>10</v>
      </c>
      <c r="E26" s="577">
        <v>2</v>
      </c>
      <c r="F26" s="577">
        <v>2</v>
      </c>
      <c r="G26" s="577" t="s">
        <v>3299</v>
      </c>
      <c r="H26" s="577" t="s">
        <v>2240</v>
      </c>
      <c r="I26" s="577" t="s">
        <v>3179</v>
      </c>
      <c r="J26" s="577" t="s">
        <v>3178</v>
      </c>
      <c r="K26" s="577" t="s">
        <v>3174</v>
      </c>
      <c r="L26" s="576"/>
    </row>
    <row r="27" spans="1:12" s="447" customFormat="1" ht="20.25" customHeight="1" x14ac:dyDescent="0.15">
      <c r="A27" s="579">
        <v>31200</v>
      </c>
      <c r="B27" s="577" t="s">
        <v>3029</v>
      </c>
      <c r="C27" s="578" t="s">
        <v>3028</v>
      </c>
      <c r="D27" s="577" t="s">
        <v>10</v>
      </c>
      <c r="E27" s="577">
        <v>2</v>
      </c>
      <c r="F27" s="577">
        <v>2</v>
      </c>
      <c r="G27" s="577" t="s">
        <v>2023</v>
      </c>
      <c r="H27" s="577" t="s">
        <v>191</v>
      </c>
      <c r="I27" s="577" t="s">
        <v>3159</v>
      </c>
      <c r="J27" s="577" t="s">
        <v>119</v>
      </c>
      <c r="K27" s="577" t="s">
        <v>3298</v>
      </c>
      <c r="L27" s="576"/>
    </row>
    <row r="28" spans="1:12" s="447" customFormat="1" ht="20.25" customHeight="1" x14ac:dyDescent="0.15">
      <c r="A28" s="579">
        <v>31205</v>
      </c>
      <c r="B28" s="577" t="s">
        <v>2700</v>
      </c>
      <c r="C28" s="578" t="s">
        <v>3028</v>
      </c>
      <c r="D28" s="577" t="s">
        <v>60</v>
      </c>
      <c r="E28" s="577">
        <v>2</v>
      </c>
      <c r="F28" s="577">
        <v>2</v>
      </c>
      <c r="G28" s="577" t="s">
        <v>2023</v>
      </c>
      <c r="H28" s="577" t="s">
        <v>2155</v>
      </c>
      <c r="I28" s="577" t="s">
        <v>3159</v>
      </c>
      <c r="J28" s="577" t="s">
        <v>119</v>
      </c>
      <c r="K28" s="577" t="s">
        <v>3297</v>
      </c>
      <c r="L28" s="576"/>
    </row>
    <row r="29" spans="1:12" s="447" customFormat="1" ht="20.25" customHeight="1" x14ac:dyDescent="0.15">
      <c r="A29" s="579">
        <v>31210</v>
      </c>
      <c r="B29" s="577" t="s">
        <v>2708</v>
      </c>
      <c r="C29" s="578" t="s">
        <v>3275</v>
      </c>
      <c r="D29" s="577" t="s">
        <v>60</v>
      </c>
      <c r="E29" s="577">
        <v>2</v>
      </c>
      <c r="F29" s="577">
        <v>2</v>
      </c>
      <c r="G29" s="577" t="s">
        <v>2023</v>
      </c>
      <c r="H29" s="577" t="s">
        <v>2240</v>
      </c>
      <c r="I29" s="577" t="s">
        <v>3163</v>
      </c>
      <c r="J29" s="577" t="s">
        <v>144</v>
      </c>
      <c r="K29" s="577" t="s">
        <v>3296</v>
      </c>
      <c r="L29" s="576"/>
    </row>
    <row r="30" spans="1:12" s="447" customFormat="1" ht="20.25" customHeight="1" x14ac:dyDescent="0.15">
      <c r="A30" s="579">
        <v>31215</v>
      </c>
      <c r="B30" s="577" t="s">
        <v>3295</v>
      </c>
      <c r="C30" s="578" t="s">
        <v>2298</v>
      </c>
      <c r="D30" s="577" t="s">
        <v>60</v>
      </c>
      <c r="E30" s="577">
        <v>2</v>
      </c>
      <c r="F30" s="577">
        <v>2</v>
      </c>
      <c r="G30" s="577" t="s">
        <v>2023</v>
      </c>
      <c r="H30" s="577" t="s">
        <v>57</v>
      </c>
      <c r="I30" s="577" t="s">
        <v>3163</v>
      </c>
      <c r="J30" s="577" t="s">
        <v>144</v>
      </c>
      <c r="K30" s="577" t="s">
        <v>3186</v>
      </c>
      <c r="L30" s="576"/>
    </row>
    <row r="31" spans="1:12" s="447" customFormat="1" ht="20.25" customHeight="1" x14ac:dyDescent="0.15">
      <c r="A31" s="579">
        <v>31220</v>
      </c>
      <c r="B31" s="577" t="s">
        <v>3294</v>
      </c>
      <c r="C31" s="578" t="s">
        <v>3284</v>
      </c>
      <c r="D31" s="577" t="s">
        <v>60</v>
      </c>
      <c r="E31" s="577">
        <v>2</v>
      </c>
      <c r="F31" s="577">
        <v>2</v>
      </c>
      <c r="G31" s="577" t="s">
        <v>2023</v>
      </c>
      <c r="H31" s="577" t="s">
        <v>2035</v>
      </c>
      <c r="I31" s="577" t="s">
        <v>3163</v>
      </c>
      <c r="J31" s="577" t="s">
        <v>144</v>
      </c>
      <c r="K31" s="577" t="s">
        <v>3293</v>
      </c>
      <c r="L31" s="576"/>
    </row>
    <row r="32" spans="1:12" s="447" customFormat="1" ht="20.25" hidden="1" customHeight="1" x14ac:dyDescent="0.15">
      <c r="A32" s="586">
        <v>31225</v>
      </c>
      <c r="B32" s="584" t="s">
        <v>3292</v>
      </c>
      <c r="C32" s="585" t="s">
        <v>3291</v>
      </c>
      <c r="D32" s="584" t="s">
        <v>60</v>
      </c>
      <c r="E32" s="584">
        <v>2</v>
      </c>
      <c r="F32" s="584">
        <v>2</v>
      </c>
      <c r="G32" s="584" t="s">
        <v>2023</v>
      </c>
      <c r="H32" s="584" t="s">
        <v>57</v>
      </c>
      <c r="I32" s="584" t="s">
        <v>3159</v>
      </c>
      <c r="J32" s="584" t="s">
        <v>119</v>
      </c>
      <c r="K32" s="577" t="s">
        <v>3166</v>
      </c>
      <c r="L32" s="581" t="s">
        <v>3214</v>
      </c>
    </row>
    <row r="33" spans="1:12" s="447" customFormat="1" ht="20.25" customHeight="1" x14ac:dyDescent="0.15">
      <c r="A33" s="579">
        <v>31230</v>
      </c>
      <c r="B33" s="577" t="s">
        <v>3290</v>
      </c>
      <c r="C33" s="578" t="s">
        <v>3275</v>
      </c>
      <c r="D33" s="577" t="s">
        <v>60</v>
      </c>
      <c r="E33" s="577">
        <v>2</v>
      </c>
      <c r="F33" s="577">
        <v>2</v>
      </c>
      <c r="G33" s="577" t="s">
        <v>2023</v>
      </c>
      <c r="H33" s="577" t="s">
        <v>2240</v>
      </c>
      <c r="I33" s="577" t="s">
        <v>3179</v>
      </c>
      <c r="J33" s="577" t="s">
        <v>3178</v>
      </c>
      <c r="K33" s="577" t="s">
        <v>3289</v>
      </c>
      <c r="L33" s="576"/>
    </row>
    <row r="34" spans="1:12" s="447" customFormat="1" ht="20.25" customHeight="1" x14ac:dyDescent="0.15">
      <c r="A34" s="579">
        <v>31235</v>
      </c>
      <c r="B34" s="577" t="s">
        <v>3288</v>
      </c>
      <c r="C34" s="578" t="s">
        <v>3272</v>
      </c>
      <c r="D34" s="577" t="s">
        <v>10</v>
      </c>
      <c r="E34" s="577">
        <v>3</v>
      </c>
      <c r="F34" s="577">
        <v>2</v>
      </c>
      <c r="G34" s="577" t="s">
        <v>2023</v>
      </c>
      <c r="H34" s="577" t="s">
        <v>2457</v>
      </c>
      <c r="I34" s="577" t="s">
        <v>58</v>
      </c>
      <c r="J34" s="577" t="s">
        <v>144</v>
      </c>
      <c r="K34" s="577" t="s">
        <v>3287</v>
      </c>
      <c r="L34" s="576"/>
    </row>
    <row r="35" spans="1:12" s="447" customFormat="1" ht="20.25" hidden="1" customHeight="1" x14ac:dyDescent="0.15">
      <c r="A35" s="586">
        <v>31240</v>
      </c>
      <c r="B35" s="591" t="s">
        <v>3286</v>
      </c>
      <c r="C35" s="592" t="s">
        <v>3028</v>
      </c>
      <c r="D35" s="591" t="s">
        <v>10</v>
      </c>
      <c r="E35" s="591">
        <v>3</v>
      </c>
      <c r="F35" s="591">
        <v>2</v>
      </c>
      <c r="G35" s="591" t="s">
        <v>2023</v>
      </c>
      <c r="H35" s="591" t="s">
        <v>57</v>
      </c>
      <c r="I35" s="591" t="s">
        <v>3159</v>
      </c>
      <c r="J35" s="591" t="s">
        <v>119</v>
      </c>
      <c r="K35" s="577" t="s">
        <v>3166</v>
      </c>
      <c r="L35" s="581" t="s">
        <v>3158</v>
      </c>
    </row>
    <row r="36" spans="1:12" s="447" customFormat="1" ht="20.25" customHeight="1" x14ac:dyDescent="0.15">
      <c r="A36" s="579">
        <v>31245</v>
      </c>
      <c r="B36" s="577" t="s">
        <v>3285</v>
      </c>
      <c r="C36" s="578" t="s">
        <v>3284</v>
      </c>
      <c r="D36" s="577" t="s">
        <v>10</v>
      </c>
      <c r="E36" s="577">
        <v>3</v>
      </c>
      <c r="F36" s="577">
        <v>2</v>
      </c>
      <c r="G36" s="577" t="s">
        <v>2023</v>
      </c>
      <c r="H36" s="577" t="s">
        <v>2240</v>
      </c>
      <c r="I36" s="577" t="s">
        <v>3159</v>
      </c>
      <c r="J36" s="577" t="s">
        <v>119</v>
      </c>
      <c r="K36" s="577" t="s">
        <v>3271</v>
      </c>
      <c r="L36" s="576"/>
    </row>
    <row r="37" spans="1:12" s="447" customFormat="1" ht="20.25" customHeight="1" x14ac:dyDescent="0.15">
      <c r="A37" s="579">
        <v>31250</v>
      </c>
      <c r="B37" s="577" t="s">
        <v>3283</v>
      </c>
      <c r="C37" s="578" t="s">
        <v>3280</v>
      </c>
      <c r="D37" s="577" t="s">
        <v>10</v>
      </c>
      <c r="E37" s="577">
        <v>3</v>
      </c>
      <c r="F37" s="577">
        <v>2</v>
      </c>
      <c r="G37" s="577" t="s">
        <v>2023</v>
      </c>
      <c r="H37" s="577" t="s">
        <v>2035</v>
      </c>
      <c r="I37" s="577" t="s">
        <v>3159</v>
      </c>
      <c r="J37" s="577" t="s">
        <v>119</v>
      </c>
      <c r="K37" s="577" t="s">
        <v>3162</v>
      </c>
      <c r="L37" s="576"/>
    </row>
    <row r="38" spans="1:12" s="447" customFormat="1" ht="20.25" customHeight="1" x14ac:dyDescent="0.15">
      <c r="A38" s="579">
        <v>31255</v>
      </c>
      <c r="B38" s="577" t="s">
        <v>3282</v>
      </c>
      <c r="C38" s="578" t="s">
        <v>2125</v>
      </c>
      <c r="D38" s="577" t="s">
        <v>10</v>
      </c>
      <c r="E38" s="577">
        <v>3</v>
      </c>
      <c r="F38" s="577">
        <v>2</v>
      </c>
      <c r="G38" s="577" t="s">
        <v>2023</v>
      </c>
      <c r="H38" s="577" t="s">
        <v>2035</v>
      </c>
      <c r="I38" s="577" t="s">
        <v>3211</v>
      </c>
      <c r="J38" s="577" t="s">
        <v>3210</v>
      </c>
      <c r="K38" s="577" t="s">
        <v>3174</v>
      </c>
      <c r="L38" s="576"/>
    </row>
    <row r="39" spans="1:12" s="447" customFormat="1" ht="20.25" customHeight="1" x14ac:dyDescent="0.15">
      <c r="A39" s="579">
        <v>31260</v>
      </c>
      <c r="B39" s="577" t="s">
        <v>3281</v>
      </c>
      <c r="C39" s="578" t="s">
        <v>3280</v>
      </c>
      <c r="D39" s="577" t="s">
        <v>10</v>
      </c>
      <c r="E39" s="577">
        <v>3</v>
      </c>
      <c r="F39" s="577">
        <v>2</v>
      </c>
      <c r="G39" s="577" t="s">
        <v>2023</v>
      </c>
      <c r="H39" s="577" t="s">
        <v>57</v>
      </c>
      <c r="I39" s="577" t="s">
        <v>3159</v>
      </c>
      <c r="J39" s="577" t="s">
        <v>119</v>
      </c>
      <c r="K39" s="577" t="s">
        <v>3162</v>
      </c>
      <c r="L39" s="576"/>
    </row>
    <row r="40" spans="1:12" s="447" customFormat="1" ht="20.25" customHeight="1" x14ac:dyDescent="0.15">
      <c r="A40" s="579">
        <v>31265</v>
      </c>
      <c r="B40" s="577" t="s">
        <v>3030</v>
      </c>
      <c r="C40" s="578" t="s">
        <v>2406</v>
      </c>
      <c r="D40" s="577" t="s">
        <v>10</v>
      </c>
      <c r="E40" s="577">
        <v>3</v>
      </c>
      <c r="F40" s="577">
        <v>2</v>
      </c>
      <c r="G40" s="577" t="s">
        <v>2023</v>
      </c>
      <c r="H40" s="577" t="s">
        <v>2035</v>
      </c>
      <c r="I40" s="577" t="s">
        <v>3279</v>
      </c>
      <c r="J40" s="588" t="s">
        <v>114</v>
      </c>
      <c r="K40" s="577" t="s">
        <v>3271</v>
      </c>
      <c r="L40" s="576"/>
    </row>
    <row r="41" spans="1:12" s="447" customFormat="1" ht="20.25" customHeight="1" x14ac:dyDescent="0.15">
      <c r="A41" s="579">
        <v>31270</v>
      </c>
      <c r="B41" s="577" t="s">
        <v>3278</v>
      </c>
      <c r="C41" s="578" t="s">
        <v>2125</v>
      </c>
      <c r="D41" s="577" t="s">
        <v>60</v>
      </c>
      <c r="E41" s="577">
        <v>3</v>
      </c>
      <c r="F41" s="577">
        <v>2</v>
      </c>
      <c r="G41" s="577" t="s">
        <v>2023</v>
      </c>
      <c r="H41" s="577" t="s">
        <v>2035</v>
      </c>
      <c r="I41" s="577" t="s">
        <v>3179</v>
      </c>
      <c r="J41" s="577" t="s">
        <v>3178</v>
      </c>
      <c r="K41" s="577" t="s">
        <v>3277</v>
      </c>
      <c r="L41" s="576"/>
    </row>
    <row r="42" spans="1:12" s="447" customFormat="1" ht="20.25" customHeight="1" x14ac:dyDescent="0.15">
      <c r="A42" s="579">
        <v>31275</v>
      </c>
      <c r="B42" s="577" t="s">
        <v>3276</v>
      </c>
      <c r="C42" s="578" t="s">
        <v>3275</v>
      </c>
      <c r="D42" s="577" t="s">
        <v>60</v>
      </c>
      <c r="E42" s="577">
        <v>3</v>
      </c>
      <c r="F42" s="577">
        <v>2</v>
      </c>
      <c r="G42" s="577" t="s">
        <v>2023</v>
      </c>
      <c r="H42" s="577" t="s">
        <v>2240</v>
      </c>
      <c r="I42" s="577" t="s">
        <v>3159</v>
      </c>
      <c r="J42" s="577" t="s">
        <v>119</v>
      </c>
      <c r="K42" s="577" t="s">
        <v>3274</v>
      </c>
      <c r="L42" s="576"/>
    </row>
    <row r="43" spans="1:12" s="447" customFormat="1" ht="20.25" customHeight="1" x14ac:dyDescent="0.15">
      <c r="A43" s="579">
        <v>31280</v>
      </c>
      <c r="B43" s="577" t="s">
        <v>3273</v>
      </c>
      <c r="C43" s="578" t="s">
        <v>3272</v>
      </c>
      <c r="D43" s="577" t="s">
        <v>60</v>
      </c>
      <c r="E43" s="577">
        <v>3</v>
      </c>
      <c r="F43" s="577">
        <v>2</v>
      </c>
      <c r="G43" s="577" t="s">
        <v>2023</v>
      </c>
      <c r="H43" s="577" t="s">
        <v>2155</v>
      </c>
      <c r="I43" s="577" t="s">
        <v>3159</v>
      </c>
      <c r="J43" s="577" t="s">
        <v>119</v>
      </c>
      <c r="K43" s="577" t="s">
        <v>3271</v>
      </c>
      <c r="L43" s="576"/>
    </row>
    <row r="44" spans="1:12" s="447" customFormat="1" ht="20.25" customHeight="1" x14ac:dyDescent="0.15">
      <c r="A44" s="579">
        <v>31285</v>
      </c>
      <c r="B44" s="577" t="s">
        <v>3270</v>
      </c>
      <c r="C44" s="578" t="s">
        <v>2298</v>
      </c>
      <c r="D44" s="577" t="s">
        <v>60</v>
      </c>
      <c r="E44" s="577">
        <v>3</v>
      </c>
      <c r="F44" s="577">
        <v>2</v>
      </c>
      <c r="G44" s="577" t="s">
        <v>2023</v>
      </c>
      <c r="H44" s="577" t="s">
        <v>2240</v>
      </c>
      <c r="I44" s="577" t="s">
        <v>3179</v>
      </c>
      <c r="J44" s="577" t="s">
        <v>3178</v>
      </c>
      <c r="K44" s="577" t="s">
        <v>3200</v>
      </c>
      <c r="L44" s="576"/>
    </row>
    <row r="45" spans="1:12" s="447" customFormat="1" ht="20.25" customHeight="1" x14ac:dyDescent="0.15">
      <c r="A45" s="579">
        <v>32200</v>
      </c>
      <c r="B45" s="577" t="s">
        <v>3269</v>
      </c>
      <c r="C45" s="578" t="s">
        <v>3252</v>
      </c>
      <c r="D45" s="577" t="s">
        <v>60</v>
      </c>
      <c r="E45" s="577">
        <v>2</v>
      </c>
      <c r="F45" s="577">
        <v>2</v>
      </c>
      <c r="G45" s="577" t="s">
        <v>2023</v>
      </c>
      <c r="H45" s="577" t="s">
        <v>2155</v>
      </c>
      <c r="I45" s="577" t="s">
        <v>3163</v>
      </c>
      <c r="J45" s="577" t="s">
        <v>144</v>
      </c>
      <c r="K45" s="577" t="s">
        <v>3174</v>
      </c>
      <c r="L45" s="576"/>
    </row>
    <row r="46" spans="1:12" s="447" customFormat="1" ht="20.25" customHeight="1" x14ac:dyDescent="0.15">
      <c r="A46" s="579">
        <v>32205</v>
      </c>
      <c r="B46" s="577" t="s">
        <v>3268</v>
      </c>
      <c r="C46" s="578" t="s">
        <v>2357</v>
      </c>
      <c r="D46" s="577" t="s">
        <v>60</v>
      </c>
      <c r="E46" s="577">
        <v>2</v>
      </c>
      <c r="F46" s="577">
        <v>2</v>
      </c>
      <c r="G46" s="577" t="s">
        <v>2023</v>
      </c>
      <c r="H46" s="577" t="s">
        <v>2035</v>
      </c>
      <c r="I46" s="577" t="s">
        <v>3179</v>
      </c>
      <c r="J46" s="577" t="s">
        <v>3178</v>
      </c>
      <c r="K46" s="577" t="s">
        <v>3174</v>
      </c>
      <c r="L46" s="576"/>
    </row>
    <row r="47" spans="1:12" s="447" customFormat="1" ht="20.25" customHeight="1" x14ac:dyDescent="0.15">
      <c r="A47" s="579">
        <v>32210</v>
      </c>
      <c r="B47" s="577" t="s">
        <v>3267</v>
      </c>
      <c r="C47" s="578" t="s">
        <v>2369</v>
      </c>
      <c r="D47" s="577" t="s">
        <v>60</v>
      </c>
      <c r="E47" s="577">
        <v>2</v>
      </c>
      <c r="F47" s="577">
        <v>2</v>
      </c>
      <c r="G47" s="577" t="s">
        <v>2023</v>
      </c>
      <c r="H47" s="577" t="s">
        <v>57</v>
      </c>
      <c r="I47" s="577" t="s">
        <v>3159</v>
      </c>
      <c r="J47" s="577" t="s">
        <v>119</v>
      </c>
      <c r="K47" s="577" t="s">
        <v>3166</v>
      </c>
      <c r="L47" s="576"/>
    </row>
    <row r="48" spans="1:12" s="447" customFormat="1" ht="20.25" customHeight="1" x14ac:dyDescent="0.15">
      <c r="A48" s="579">
        <v>32215</v>
      </c>
      <c r="B48" s="577" t="s">
        <v>3266</v>
      </c>
      <c r="C48" s="578" t="s">
        <v>3249</v>
      </c>
      <c r="D48" s="577" t="s">
        <v>60</v>
      </c>
      <c r="E48" s="577">
        <v>2</v>
      </c>
      <c r="F48" s="577">
        <v>2</v>
      </c>
      <c r="G48" s="577" t="s">
        <v>2023</v>
      </c>
      <c r="H48" s="577" t="s">
        <v>191</v>
      </c>
      <c r="I48" s="577" t="s">
        <v>3159</v>
      </c>
      <c r="J48" s="577" t="s">
        <v>119</v>
      </c>
      <c r="K48" s="577" t="s">
        <v>3166</v>
      </c>
      <c r="L48" s="576"/>
    </row>
    <row r="49" spans="1:12" s="447" customFormat="1" ht="20.25" customHeight="1" x14ac:dyDescent="0.15">
      <c r="A49" s="579">
        <v>32220</v>
      </c>
      <c r="B49" s="577" t="s">
        <v>3265</v>
      </c>
      <c r="C49" s="578" t="s">
        <v>3247</v>
      </c>
      <c r="D49" s="577" t="s">
        <v>60</v>
      </c>
      <c r="E49" s="577">
        <v>2</v>
      </c>
      <c r="F49" s="577">
        <v>2</v>
      </c>
      <c r="G49" s="577" t="s">
        <v>2023</v>
      </c>
      <c r="H49" s="577" t="s">
        <v>57</v>
      </c>
      <c r="I49" s="577" t="s">
        <v>3163</v>
      </c>
      <c r="J49" s="577" t="s">
        <v>144</v>
      </c>
      <c r="K49" s="577" t="s">
        <v>3177</v>
      </c>
      <c r="L49" s="576"/>
    </row>
    <row r="50" spans="1:12" s="447" customFormat="1" ht="20.25" customHeight="1" x14ac:dyDescent="0.15">
      <c r="A50" s="579">
        <v>32225</v>
      </c>
      <c r="B50" s="577" t="s">
        <v>3264</v>
      </c>
      <c r="C50" s="578" t="s">
        <v>3261</v>
      </c>
      <c r="D50" s="577" t="s">
        <v>60</v>
      </c>
      <c r="E50" s="577">
        <v>2</v>
      </c>
      <c r="F50" s="577">
        <v>2</v>
      </c>
      <c r="G50" s="577" t="s">
        <v>2023</v>
      </c>
      <c r="H50" s="577" t="s">
        <v>2035</v>
      </c>
      <c r="I50" s="577" t="s">
        <v>3211</v>
      </c>
      <c r="J50" s="577" t="s">
        <v>3210</v>
      </c>
      <c r="K50" s="577" t="s">
        <v>3174</v>
      </c>
      <c r="L50" s="576"/>
    </row>
    <row r="51" spans="1:12" s="447" customFormat="1" ht="20.25" customHeight="1" x14ac:dyDescent="0.15">
      <c r="A51" s="579">
        <v>32230</v>
      </c>
      <c r="B51" s="577" t="s">
        <v>3263</v>
      </c>
      <c r="C51" s="578" t="s">
        <v>2151</v>
      </c>
      <c r="D51" s="577" t="s">
        <v>10</v>
      </c>
      <c r="E51" s="577">
        <v>3</v>
      </c>
      <c r="F51" s="577">
        <v>2</v>
      </c>
      <c r="G51" s="577" t="s">
        <v>2023</v>
      </c>
      <c r="H51" s="577" t="s">
        <v>2035</v>
      </c>
      <c r="I51" s="577" t="s">
        <v>3179</v>
      </c>
      <c r="J51" s="577" t="s">
        <v>3178</v>
      </c>
      <c r="K51" s="577" t="s">
        <v>3224</v>
      </c>
      <c r="L51" s="576"/>
    </row>
    <row r="52" spans="1:12" s="447" customFormat="1" ht="20.25" customHeight="1" x14ac:dyDescent="0.15">
      <c r="A52" s="579">
        <v>32235</v>
      </c>
      <c r="B52" s="577" t="s">
        <v>3262</v>
      </c>
      <c r="C52" s="578" t="s">
        <v>3261</v>
      </c>
      <c r="D52" s="577" t="s">
        <v>10</v>
      </c>
      <c r="E52" s="577">
        <v>3</v>
      </c>
      <c r="F52" s="577">
        <v>2</v>
      </c>
      <c r="G52" s="577" t="s">
        <v>2023</v>
      </c>
      <c r="H52" s="577" t="s">
        <v>2155</v>
      </c>
      <c r="I52" s="577" t="s">
        <v>3159</v>
      </c>
      <c r="J52" s="577" t="s">
        <v>119</v>
      </c>
      <c r="K52" s="577" t="s">
        <v>3177</v>
      </c>
      <c r="L52" s="576"/>
    </row>
    <row r="53" spans="1:12" s="447" customFormat="1" ht="20.25" customHeight="1" x14ac:dyDescent="0.15">
      <c r="A53" s="579">
        <v>32240</v>
      </c>
      <c r="B53" s="577" t="s">
        <v>3260</v>
      </c>
      <c r="C53" s="578" t="s">
        <v>3252</v>
      </c>
      <c r="D53" s="577" t="s">
        <v>10</v>
      </c>
      <c r="E53" s="577">
        <v>3</v>
      </c>
      <c r="F53" s="577">
        <v>2</v>
      </c>
      <c r="G53" s="577" t="s">
        <v>2023</v>
      </c>
      <c r="H53" s="577" t="s">
        <v>2035</v>
      </c>
      <c r="I53" s="577" t="s">
        <v>3163</v>
      </c>
      <c r="J53" s="577" t="s">
        <v>144</v>
      </c>
      <c r="K53" s="577" t="s">
        <v>3177</v>
      </c>
      <c r="L53" s="576"/>
    </row>
    <row r="54" spans="1:12" s="447" customFormat="1" ht="20.25" customHeight="1" x14ac:dyDescent="0.15">
      <c r="A54" s="579">
        <v>32245</v>
      </c>
      <c r="B54" s="577" t="s">
        <v>3259</v>
      </c>
      <c r="C54" s="578" t="s">
        <v>2078</v>
      </c>
      <c r="D54" s="577" t="s">
        <v>10</v>
      </c>
      <c r="E54" s="577">
        <v>3</v>
      </c>
      <c r="F54" s="577">
        <v>2</v>
      </c>
      <c r="G54" s="577" t="s">
        <v>2023</v>
      </c>
      <c r="H54" s="577" t="s">
        <v>57</v>
      </c>
      <c r="I54" s="577" t="s">
        <v>3159</v>
      </c>
      <c r="J54" s="577" t="s">
        <v>119</v>
      </c>
      <c r="K54" s="577" t="s">
        <v>3240</v>
      </c>
      <c r="L54" s="576"/>
    </row>
    <row r="55" spans="1:12" s="447" customFormat="1" ht="20.25" hidden="1" customHeight="1" x14ac:dyDescent="0.15">
      <c r="A55" s="586">
        <v>32250</v>
      </c>
      <c r="B55" s="584" t="s">
        <v>3258</v>
      </c>
      <c r="C55" s="585" t="s">
        <v>3249</v>
      </c>
      <c r="D55" s="584" t="s">
        <v>10</v>
      </c>
      <c r="E55" s="584">
        <v>3</v>
      </c>
      <c r="F55" s="584">
        <v>2</v>
      </c>
      <c r="G55" s="584" t="s">
        <v>2023</v>
      </c>
      <c r="H55" s="584" t="s">
        <v>2240</v>
      </c>
      <c r="I55" s="584" t="s">
        <v>3163</v>
      </c>
      <c r="J55" s="584" t="s">
        <v>144</v>
      </c>
      <c r="K55" s="577" t="s">
        <v>3171</v>
      </c>
      <c r="L55" s="581" t="s">
        <v>3158</v>
      </c>
    </row>
    <row r="56" spans="1:12" s="447" customFormat="1" ht="20.25" hidden="1" customHeight="1" x14ac:dyDescent="0.15">
      <c r="A56" s="586">
        <v>32260</v>
      </c>
      <c r="B56" s="584" t="s">
        <v>3257</v>
      </c>
      <c r="C56" s="585" t="s">
        <v>2369</v>
      </c>
      <c r="D56" s="584" t="s">
        <v>10</v>
      </c>
      <c r="E56" s="584">
        <v>3</v>
      </c>
      <c r="F56" s="584">
        <v>2</v>
      </c>
      <c r="G56" s="584" t="s">
        <v>2023</v>
      </c>
      <c r="H56" s="584" t="s">
        <v>191</v>
      </c>
      <c r="I56" s="584" t="s">
        <v>3211</v>
      </c>
      <c r="J56" s="584" t="s">
        <v>3210</v>
      </c>
      <c r="K56" s="577" t="s">
        <v>3171</v>
      </c>
      <c r="L56" s="581" t="s">
        <v>3158</v>
      </c>
    </row>
    <row r="57" spans="1:12" s="447" customFormat="1" ht="20.25" customHeight="1" x14ac:dyDescent="0.15">
      <c r="A57" s="579">
        <v>32265</v>
      </c>
      <c r="B57" s="577" t="s">
        <v>3256</v>
      </c>
      <c r="C57" s="578" t="s">
        <v>2151</v>
      </c>
      <c r="D57" s="577" t="s">
        <v>60</v>
      </c>
      <c r="E57" s="577">
        <v>3</v>
      </c>
      <c r="F57" s="577">
        <v>2</v>
      </c>
      <c r="G57" s="577" t="s">
        <v>2023</v>
      </c>
      <c r="H57" s="577" t="s">
        <v>2035</v>
      </c>
      <c r="I57" s="577" t="s">
        <v>3163</v>
      </c>
      <c r="J57" s="577" t="s">
        <v>144</v>
      </c>
      <c r="K57" s="577" t="s">
        <v>3224</v>
      </c>
      <c r="L57" s="576"/>
    </row>
    <row r="58" spans="1:12" s="447" customFormat="1" ht="20.25" customHeight="1" x14ac:dyDescent="0.15">
      <c r="A58" s="579">
        <v>32270</v>
      </c>
      <c r="B58" s="577" t="s">
        <v>3255</v>
      </c>
      <c r="C58" s="578" t="s">
        <v>3254</v>
      </c>
      <c r="D58" s="577" t="s">
        <v>60</v>
      </c>
      <c r="E58" s="577">
        <v>3</v>
      </c>
      <c r="F58" s="577">
        <v>2</v>
      </c>
      <c r="G58" s="577" t="s">
        <v>2023</v>
      </c>
      <c r="H58" s="577" t="s">
        <v>2240</v>
      </c>
      <c r="I58" s="577" t="s">
        <v>3159</v>
      </c>
      <c r="J58" s="577" t="s">
        <v>119</v>
      </c>
      <c r="K58" s="577" t="s">
        <v>3224</v>
      </c>
      <c r="L58" s="576"/>
    </row>
    <row r="59" spans="1:12" s="447" customFormat="1" ht="20.25" customHeight="1" x14ac:dyDescent="0.15">
      <c r="A59" s="579">
        <v>32275</v>
      </c>
      <c r="B59" s="577" t="s">
        <v>3253</v>
      </c>
      <c r="C59" s="578" t="s">
        <v>3252</v>
      </c>
      <c r="D59" s="577" t="s">
        <v>60</v>
      </c>
      <c r="E59" s="577">
        <v>3</v>
      </c>
      <c r="F59" s="577">
        <v>2</v>
      </c>
      <c r="G59" s="577" t="s">
        <v>2023</v>
      </c>
      <c r="H59" s="577" t="s">
        <v>2155</v>
      </c>
      <c r="I59" s="577" t="s">
        <v>3211</v>
      </c>
      <c r="J59" s="577" t="s">
        <v>3210</v>
      </c>
      <c r="K59" s="577" t="s">
        <v>3174</v>
      </c>
      <c r="L59" s="576"/>
    </row>
    <row r="60" spans="1:12" s="447" customFormat="1" ht="20.25" customHeight="1" x14ac:dyDescent="0.15">
      <c r="A60" s="579">
        <v>32280</v>
      </c>
      <c r="B60" s="577" t="s">
        <v>3251</v>
      </c>
      <c r="C60" s="578" t="s">
        <v>2281</v>
      </c>
      <c r="D60" s="577" t="s">
        <v>60</v>
      </c>
      <c r="E60" s="577">
        <v>3</v>
      </c>
      <c r="F60" s="577">
        <v>2</v>
      </c>
      <c r="G60" s="577" t="s">
        <v>2023</v>
      </c>
      <c r="H60" s="577" t="s">
        <v>2035</v>
      </c>
      <c r="I60" s="577" t="s">
        <v>3159</v>
      </c>
      <c r="J60" s="577" t="s">
        <v>119</v>
      </c>
      <c r="K60" s="577" t="s">
        <v>3224</v>
      </c>
      <c r="L60" s="576"/>
    </row>
    <row r="61" spans="1:12" s="590" customFormat="1" ht="20.25" customHeight="1" x14ac:dyDescent="0.15">
      <c r="A61" s="579">
        <v>32285</v>
      </c>
      <c r="B61" s="577" t="s">
        <v>3250</v>
      </c>
      <c r="C61" s="578" t="s">
        <v>3249</v>
      </c>
      <c r="D61" s="577" t="s">
        <v>60</v>
      </c>
      <c r="E61" s="577">
        <v>3</v>
      </c>
      <c r="F61" s="577">
        <v>2</v>
      </c>
      <c r="G61" s="577" t="s">
        <v>2023</v>
      </c>
      <c r="H61" s="577" t="s">
        <v>2240</v>
      </c>
      <c r="I61" s="577" t="s">
        <v>3163</v>
      </c>
      <c r="J61" s="577" t="s">
        <v>144</v>
      </c>
      <c r="K61" s="577" t="s">
        <v>3166</v>
      </c>
      <c r="L61" s="576"/>
    </row>
    <row r="62" spans="1:12" s="447" customFormat="1" ht="20.25" customHeight="1" x14ac:dyDescent="0.15">
      <c r="A62" s="579">
        <v>32290</v>
      </c>
      <c r="B62" s="577" t="s">
        <v>3248</v>
      </c>
      <c r="C62" s="578" t="s">
        <v>3247</v>
      </c>
      <c r="D62" s="577" t="s">
        <v>60</v>
      </c>
      <c r="E62" s="577">
        <v>3</v>
      </c>
      <c r="F62" s="577">
        <v>2</v>
      </c>
      <c r="G62" s="577" t="s">
        <v>2023</v>
      </c>
      <c r="H62" s="577" t="s">
        <v>191</v>
      </c>
      <c r="I62" s="577" t="s">
        <v>3179</v>
      </c>
      <c r="J62" s="577" t="s">
        <v>3178</v>
      </c>
      <c r="K62" s="577" t="s">
        <v>3166</v>
      </c>
      <c r="L62" s="576"/>
    </row>
    <row r="63" spans="1:12" s="447" customFormat="1" ht="20.25" customHeight="1" x14ac:dyDescent="0.15">
      <c r="A63" s="579">
        <v>33200</v>
      </c>
      <c r="B63" s="577" t="s">
        <v>3246</v>
      </c>
      <c r="C63" s="578" t="s">
        <v>3231</v>
      </c>
      <c r="D63" s="577" t="s">
        <v>10</v>
      </c>
      <c r="E63" s="577">
        <v>2</v>
      </c>
      <c r="F63" s="577">
        <v>2</v>
      </c>
      <c r="G63" s="577" t="s">
        <v>2023</v>
      </c>
      <c r="H63" s="577" t="s">
        <v>2155</v>
      </c>
      <c r="I63" s="577" t="s">
        <v>3179</v>
      </c>
      <c r="J63" s="577" t="s">
        <v>3178</v>
      </c>
      <c r="K63" s="577" t="s">
        <v>3166</v>
      </c>
      <c r="L63" s="576"/>
    </row>
    <row r="64" spans="1:12" s="447" customFormat="1" ht="20.25" customHeight="1" x14ac:dyDescent="0.15">
      <c r="A64" s="579">
        <v>33205</v>
      </c>
      <c r="B64" s="577" t="s">
        <v>3245</v>
      </c>
      <c r="C64" s="578" t="s">
        <v>3244</v>
      </c>
      <c r="D64" s="577" t="s">
        <v>60</v>
      </c>
      <c r="E64" s="577">
        <v>2</v>
      </c>
      <c r="F64" s="577">
        <v>2</v>
      </c>
      <c r="G64" s="577" t="s">
        <v>2023</v>
      </c>
      <c r="H64" s="577" t="s">
        <v>2240</v>
      </c>
      <c r="I64" s="577" t="s">
        <v>3163</v>
      </c>
      <c r="J64" s="577" t="s">
        <v>144</v>
      </c>
      <c r="K64" s="577" t="s">
        <v>3240</v>
      </c>
      <c r="L64" s="576"/>
    </row>
    <row r="65" spans="1:12" s="447" customFormat="1" ht="20.25" hidden="1" customHeight="1" x14ac:dyDescent="0.15">
      <c r="A65" s="586">
        <v>33210</v>
      </c>
      <c r="B65" s="584" t="s">
        <v>3243</v>
      </c>
      <c r="C65" s="585" t="s">
        <v>3242</v>
      </c>
      <c r="D65" s="584" t="s">
        <v>60</v>
      </c>
      <c r="E65" s="584">
        <v>2</v>
      </c>
      <c r="F65" s="584">
        <v>2</v>
      </c>
      <c r="G65" s="584" t="s">
        <v>2023</v>
      </c>
      <c r="H65" s="584" t="s">
        <v>57</v>
      </c>
      <c r="I65" s="584" t="s">
        <v>3159</v>
      </c>
      <c r="J65" s="584" t="s">
        <v>119</v>
      </c>
      <c r="K65" s="577" t="s">
        <v>3162</v>
      </c>
      <c r="L65" s="581" t="s">
        <v>3214</v>
      </c>
    </row>
    <row r="66" spans="1:12" s="447" customFormat="1" ht="20.25" customHeight="1" x14ac:dyDescent="0.15">
      <c r="A66" s="579">
        <v>33215</v>
      </c>
      <c r="B66" s="577" t="s">
        <v>2715</v>
      </c>
      <c r="C66" s="582" t="s">
        <v>3241</v>
      </c>
      <c r="D66" s="577" t="s">
        <v>60</v>
      </c>
      <c r="E66" s="577">
        <v>2</v>
      </c>
      <c r="F66" s="577">
        <v>2</v>
      </c>
      <c r="G66" s="577" t="s">
        <v>2023</v>
      </c>
      <c r="H66" s="577" t="s">
        <v>2155</v>
      </c>
      <c r="I66" s="577" t="s">
        <v>3163</v>
      </c>
      <c r="J66" s="577" t="s">
        <v>144</v>
      </c>
      <c r="K66" s="577" t="s">
        <v>3240</v>
      </c>
      <c r="L66" s="576"/>
    </row>
    <row r="67" spans="1:12" s="447" customFormat="1" ht="20.25" hidden="1" customHeight="1" x14ac:dyDescent="0.15">
      <c r="A67" s="586">
        <v>33220</v>
      </c>
      <c r="B67" s="584" t="s">
        <v>3239</v>
      </c>
      <c r="C67" s="585" t="s">
        <v>3238</v>
      </c>
      <c r="D67" s="584" t="s">
        <v>60</v>
      </c>
      <c r="E67" s="584">
        <v>2</v>
      </c>
      <c r="F67" s="584">
        <v>2</v>
      </c>
      <c r="G67" s="584" t="s">
        <v>2023</v>
      </c>
      <c r="H67" s="584" t="s">
        <v>191</v>
      </c>
      <c r="I67" s="584" t="s">
        <v>3179</v>
      </c>
      <c r="J67" s="584" t="s">
        <v>3178</v>
      </c>
      <c r="K67" s="577" t="s">
        <v>3237</v>
      </c>
      <c r="L67" s="581" t="s">
        <v>3214</v>
      </c>
    </row>
    <row r="68" spans="1:12" s="447" customFormat="1" ht="20.25" customHeight="1" x14ac:dyDescent="0.15">
      <c r="A68" s="579">
        <v>33225</v>
      </c>
      <c r="B68" s="577" t="s">
        <v>3236</v>
      </c>
      <c r="C68" s="578" t="s">
        <v>3227</v>
      </c>
      <c r="D68" s="577" t="s">
        <v>60</v>
      </c>
      <c r="E68" s="577">
        <v>2</v>
      </c>
      <c r="F68" s="577">
        <v>2</v>
      </c>
      <c r="G68" s="577" t="s">
        <v>2023</v>
      </c>
      <c r="H68" s="577" t="s">
        <v>191</v>
      </c>
      <c r="I68" s="577" t="s">
        <v>3159</v>
      </c>
      <c r="J68" s="577" t="s">
        <v>119</v>
      </c>
      <c r="K68" s="577" t="s">
        <v>3177</v>
      </c>
      <c r="L68" s="576"/>
    </row>
    <row r="69" spans="1:12" s="447" customFormat="1" ht="20.25" customHeight="1" x14ac:dyDescent="0.15">
      <c r="A69" s="579">
        <v>33230</v>
      </c>
      <c r="B69" s="577" t="s">
        <v>3235</v>
      </c>
      <c r="C69" s="578" t="s">
        <v>3225</v>
      </c>
      <c r="D69" s="577" t="s">
        <v>60</v>
      </c>
      <c r="E69" s="577">
        <v>2</v>
      </c>
      <c r="F69" s="577">
        <v>2</v>
      </c>
      <c r="G69" s="577" t="s">
        <v>2023</v>
      </c>
      <c r="H69" s="577" t="s">
        <v>2155</v>
      </c>
      <c r="I69" s="577" t="s">
        <v>3159</v>
      </c>
      <c r="J69" s="577" t="s">
        <v>119</v>
      </c>
      <c r="K69" s="577" t="s">
        <v>3166</v>
      </c>
      <c r="L69" s="576"/>
    </row>
    <row r="70" spans="1:12" s="447" customFormat="1" ht="20.25" customHeight="1" x14ac:dyDescent="0.15">
      <c r="A70" s="579">
        <v>33245</v>
      </c>
      <c r="B70" s="577" t="s">
        <v>3234</v>
      </c>
      <c r="C70" s="578" t="s">
        <v>3225</v>
      </c>
      <c r="D70" s="577" t="s">
        <v>10</v>
      </c>
      <c r="E70" s="577">
        <v>3</v>
      </c>
      <c r="F70" s="577">
        <v>2</v>
      </c>
      <c r="G70" s="577" t="s">
        <v>2023</v>
      </c>
      <c r="H70" s="577" t="s">
        <v>2035</v>
      </c>
      <c r="I70" s="577" t="s">
        <v>3211</v>
      </c>
      <c r="J70" s="577" t="s">
        <v>3210</v>
      </c>
      <c r="K70" s="577" t="s">
        <v>3186</v>
      </c>
      <c r="L70" s="576"/>
    </row>
    <row r="71" spans="1:12" s="447" customFormat="1" ht="20.25" customHeight="1" x14ac:dyDescent="0.15">
      <c r="A71" s="579">
        <v>33250</v>
      </c>
      <c r="B71" s="577" t="s">
        <v>3233</v>
      </c>
      <c r="C71" s="578" t="s">
        <v>3227</v>
      </c>
      <c r="D71" s="577" t="s">
        <v>10</v>
      </c>
      <c r="E71" s="577">
        <v>3</v>
      </c>
      <c r="F71" s="577">
        <v>2</v>
      </c>
      <c r="G71" s="577" t="s">
        <v>2023</v>
      </c>
      <c r="H71" s="577" t="s">
        <v>2155</v>
      </c>
      <c r="I71" s="577" t="s">
        <v>3163</v>
      </c>
      <c r="J71" s="577" t="s">
        <v>144</v>
      </c>
      <c r="K71" s="577" t="s">
        <v>3162</v>
      </c>
      <c r="L71" s="576"/>
    </row>
    <row r="72" spans="1:12" s="447" customFormat="1" ht="20.25" customHeight="1" x14ac:dyDescent="0.15">
      <c r="A72" s="579">
        <v>33255</v>
      </c>
      <c r="B72" s="577" t="s">
        <v>3232</v>
      </c>
      <c r="C72" s="578" t="s">
        <v>3231</v>
      </c>
      <c r="D72" s="577" t="s">
        <v>10</v>
      </c>
      <c r="E72" s="577">
        <v>3</v>
      </c>
      <c r="F72" s="577">
        <v>2</v>
      </c>
      <c r="G72" s="577" t="s">
        <v>2023</v>
      </c>
      <c r="H72" s="577" t="s">
        <v>191</v>
      </c>
      <c r="I72" s="577" t="s">
        <v>3211</v>
      </c>
      <c r="J72" s="577" t="s">
        <v>3210</v>
      </c>
      <c r="K72" s="577" t="s">
        <v>3186</v>
      </c>
      <c r="L72" s="576"/>
    </row>
    <row r="73" spans="1:12" s="447" customFormat="1" ht="20.25" customHeight="1" x14ac:dyDescent="0.15">
      <c r="A73" s="579">
        <v>33260</v>
      </c>
      <c r="B73" s="577" t="s">
        <v>3230</v>
      </c>
      <c r="C73" s="578" t="s">
        <v>3229</v>
      </c>
      <c r="D73" s="577" t="s">
        <v>10</v>
      </c>
      <c r="E73" s="577">
        <v>3</v>
      </c>
      <c r="F73" s="577">
        <v>2</v>
      </c>
      <c r="G73" s="577" t="s">
        <v>2023</v>
      </c>
      <c r="H73" s="577" t="s">
        <v>2240</v>
      </c>
      <c r="I73" s="577" t="s">
        <v>3159</v>
      </c>
      <c r="J73" s="577" t="s">
        <v>119</v>
      </c>
      <c r="K73" s="577" t="s">
        <v>3177</v>
      </c>
      <c r="L73" s="576"/>
    </row>
    <row r="74" spans="1:12" s="447" customFormat="1" ht="20.25" customHeight="1" x14ac:dyDescent="0.15">
      <c r="A74" s="579">
        <v>33265</v>
      </c>
      <c r="B74" s="577" t="s">
        <v>3228</v>
      </c>
      <c r="C74" s="578" t="s">
        <v>3227</v>
      </c>
      <c r="D74" s="577" t="s">
        <v>60</v>
      </c>
      <c r="E74" s="577">
        <v>3</v>
      </c>
      <c r="F74" s="577">
        <v>2</v>
      </c>
      <c r="G74" s="577" t="s">
        <v>2023</v>
      </c>
      <c r="H74" s="577" t="s">
        <v>57</v>
      </c>
      <c r="I74" s="577" t="s">
        <v>3159</v>
      </c>
      <c r="J74" s="577" t="s">
        <v>119</v>
      </c>
      <c r="K74" s="577" t="s">
        <v>3162</v>
      </c>
      <c r="L74" s="576"/>
    </row>
    <row r="75" spans="1:12" s="447" customFormat="1" ht="20.25" customHeight="1" x14ac:dyDescent="0.15">
      <c r="A75" s="579">
        <v>33270</v>
      </c>
      <c r="B75" s="577" t="s">
        <v>3226</v>
      </c>
      <c r="C75" s="578" t="s">
        <v>3225</v>
      </c>
      <c r="D75" s="577" t="s">
        <v>60</v>
      </c>
      <c r="E75" s="577">
        <v>3</v>
      </c>
      <c r="F75" s="577">
        <v>2</v>
      </c>
      <c r="G75" s="577" t="s">
        <v>2023</v>
      </c>
      <c r="H75" s="577" t="s">
        <v>191</v>
      </c>
      <c r="I75" s="577" t="s">
        <v>3159</v>
      </c>
      <c r="J75" s="577" t="s">
        <v>119</v>
      </c>
      <c r="K75" s="577" t="s">
        <v>3224</v>
      </c>
      <c r="L75" s="576"/>
    </row>
    <row r="76" spans="1:12" s="447" customFormat="1" ht="20.25" customHeight="1" x14ac:dyDescent="0.15">
      <c r="A76" s="579">
        <v>33275</v>
      </c>
      <c r="B76" s="577" t="s">
        <v>3223</v>
      </c>
      <c r="C76" s="578" t="s">
        <v>2156</v>
      </c>
      <c r="D76" s="577" t="s">
        <v>10</v>
      </c>
      <c r="E76" s="577">
        <v>3</v>
      </c>
      <c r="F76" s="577">
        <v>2</v>
      </c>
      <c r="G76" s="577" t="s">
        <v>2023</v>
      </c>
      <c r="H76" s="577" t="s">
        <v>2240</v>
      </c>
      <c r="I76" s="577" t="s">
        <v>3179</v>
      </c>
      <c r="J76" s="577" t="s">
        <v>3178</v>
      </c>
      <c r="K76" s="577" t="s">
        <v>3222</v>
      </c>
      <c r="L76" s="576"/>
    </row>
    <row r="77" spans="1:12" s="447" customFormat="1" ht="20.25" customHeight="1" x14ac:dyDescent="0.15">
      <c r="A77" s="579">
        <v>33280</v>
      </c>
      <c r="B77" s="577" t="s">
        <v>3221</v>
      </c>
      <c r="C77" s="578" t="s">
        <v>3220</v>
      </c>
      <c r="D77" s="577" t="s">
        <v>60</v>
      </c>
      <c r="E77" s="577">
        <v>3</v>
      </c>
      <c r="F77" s="577">
        <v>2</v>
      </c>
      <c r="G77" s="577" t="s">
        <v>2023</v>
      </c>
      <c r="H77" s="577" t="s">
        <v>2240</v>
      </c>
      <c r="I77" s="577" t="s">
        <v>3179</v>
      </c>
      <c r="J77" s="577" t="s">
        <v>3178</v>
      </c>
      <c r="K77" s="577" t="s">
        <v>3171</v>
      </c>
      <c r="L77" s="576"/>
    </row>
    <row r="78" spans="1:12" s="447" customFormat="1" ht="20.25" customHeight="1" x14ac:dyDescent="0.15">
      <c r="A78" s="589">
        <v>33285</v>
      </c>
      <c r="B78" s="588" t="s">
        <v>3219</v>
      </c>
      <c r="C78" s="578" t="s">
        <v>3218</v>
      </c>
      <c r="D78" s="588" t="s">
        <v>60</v>
      </c>
      <c r="E78" s="588">
        <v>3</v>
      </c>
      <c r="F78" s="588">
        <v>2</v>
      </c>
      <c r="G78" s="588" t="s">
        <v>2023</v>
      </c>
      <c r="H78" s="588" t="s">
        <v>57</v>
      </c>
      <c r="I78" s="588" t="s">
        <v>3211</v>
      </c>
      <c r="J78" s="577" t="s">
        <v>3210</v>
      </c>
      <c r="K78" s="577" t="s">
        <v>3162</v>
      </c>
      <c r="L78" s="587"/>
    </row>
    <row r="79" spans="1:12" s="447" customFormat="1" ht="20.25" hidden="1" customHeight="1" x14ac:dyDescent="0.15">
      <c r="A79" s="586">
        <v>33290</v>
      </c>
      <c r="B79" s="584" t="s">
        <v>3217</v>
      </c>
      <c r="C79" s="585" t="s">
        <v>3216</v>
      </c>
      <c r="D79" s="584" t="s">
        <v>60</v>
      </c>
      <c r="E79" s="584">
        <v>3</v>
      </c>
      <c r="F79" s="584">
        <v>2</v>
      </c>
      <c r="G79" s="584" t="s">
        <v>2023</v>
      </c>
      <c r="H79" s="584" t="s">
        <v>57</v>
      </c>
      <c r="I79" s="584" t="s">
        <v>3163</v>
      </c>
      <c r="J79" s="584" t="s">
        <v>144</v>
      </c>
      <c r="K79" s="577" t="s">
        <v>3215</v>
      </c>
      <c r="L79" s="581" t="s">
        <v>3214</v>
      </c>
    </row>
    <row r="80" spans="1:12" s="447" customFormat="1" ht="20.25" customHeight="1" x14ac:dyDescent="0.15">
      <c r="A80" s="579">
        <v>34205</v>
      </c>
      <c r="B80" s="577" t="s">
        <v>2746</v>
      </c>
      <c r="C80" s="578" t="s">
        <v>3213</v>
      </c>
      <c r="D80" s="577" t="s">
        <v>60</v>
      </c>
      <c r="E80" s="577">
        <v>2</v>
      </c>
      <c r="F80" s="577">
        <v>2</v>
      </c>
      <c r="G80" s="577" t="s">
        <v>2023</v>
      </c>
      <c r="H80" s="577" t="s">
        <v>2240</v>
      </c>
      <c r="I80" s="577" t="s">
        <v>3163</v>
      </c>
      <c r="J80" s="577" t="s">
        <v>144</v>
      </c>
      <c r="K80" s="577" t="s">
        <v>3171</v>
      </c>
      <c r="L80" s="576"/>
    </row>
    <row r="81" spans="1:12" s="447" customFormat="1" ht="20.25" customHeight="1" x14ac:dyDescent="0.15">
      <c r="A81" s="579">
        <v>34210</v>
      </c>
      <c r="B81" s="577" t="s">
        <v>2684</v>
      </c>
      <c r="C81" s="578" t="s">
        <v>3212</v>
      </c>
      <c r="D81" s="577" t="s">
        <v>60</v>
      </c>
      <c r="E81" s="577">
        <v>2</v>
      </c>
      <c r="F81" s="577">
        <v>2</v>
      </c>
      <c r="G81" s="577" t="s">
        <v>2023</v>
      </c>
      <c r="H81" s="577" t="s">
        <v>2240</v>
      </c>
      <c r="I81" s="577" t="s">
        <v>3211</v>
      </c>
      <c r="J81" s="577" t="s">
        <v>3210</v>
      </c>
      <c r="K81" s="577" t="s">
        <v>3162</v>
      </c>
      <c r="L81" s="576"/>
    </row>
    <row r="82" spans="1:12" s="447" customFormat="1" ht="20.25" customHeight="1" x14ac:dyDescent="0.15">
      <c r="A82" s="579">
        <v>34215</v>
      </c>
      <c r="B82" s="577" t="s">
        <v>2686</v>
      </c>
      <c r="C82" s="578" t="s">
        <v>3209</v>
      </c>
      <c r="D82" s="577" t="s">
        <v>60</v>
      </c>
      <c r="E82" s="577">
        <v>2</v>
      </c>
      <c r="F82" s="577">
        <v>2</v>
      </c>
      <c r="G82" s="577" t="s">
        <v>2023</v>
      </c>
      <c r="H82" s="577" t="s">
        <v>57</v>
      </c>
      <c r="I82" s="577" t="s">
        <v>3179</v>
      </c>
      <c r="J82" s="577" t="s">
        <v>3178</v>
      </c>
      <c r="K82" s="577" t="s">
        <v>3166</v>
      </c>
      <c r="L82" s="576"/>
    </row>
    <row r="83" spans="1:12" s="447" customFormat="1" ht="20.25" customHeight="1" x14ac:dyDescent="0.15">
      <c r="A83" s="579">
        <v>34220</v>
      </c>
      <c r="B83" s="577" t="s">
        <v>3208</v>
      </c>
      <c r="C83" s="578" t="s">
        <v>3207</v>
      </c>
      <c r="D83" s="577" t="s">
        <v>60</v>
      </c>
      <c r="E83" s="577">
        <v>2</v>
      </c>
      <c r="F83" s="577">
        <v>2</v>
      </c>
      <c r="G83" s="577" t="s">
        <v>2023</v>
      </c>
      <c r="H83" s="577" t="s">
        <v>191</v>
      </c>
      <c r="I83" s="577" t="s">
        <v>3159</v>
      </c>
      <c r="J83" s="577" t="s">
        <v>119</v>
      </c>
      <c r="K83" s="577" t="s">
        <v>3171</v>
      </c>
      <c r="L83" s="576"/>
    </row>
    <row r="84" spans="1:12" s="447" customFormat="1" ht="20.25" hidden="1" customHeight="1" x14ac:dyDescent="0.15">
      <c r="A84" s="586">
        <v>34225</v>
      </c>
      <c r="B84" s="584" t="s">
        <v>3206</v>
      </c>
      <c r="C84" s="585" t="s">
        <v>3197</v>
      </c>
      <c r="D84" s="584" t="s">
        <v>60</v>
      </c>
      <c r="E84" s="584">
        <v>2</v>
      </c>
      <c r="F84" s="584">
        <v>2</v>
      </c>
      <c r="G84" s="584" t="s">
        <v>2023</v>
      </c>
      <c r="H84" s="584" t="s">
        <v>2155</v>
      </c>
      <c r="I84" s="584" t="s">
        <v>3159</v>
      </c>
      <c r="J84" s="584" t="s">
        <v>119</v>
      </c>
      <c r="K84" s="577" t="s">
        <v>3174</v>
      </c>
      <c r="L84" s="583" t="s">
        <v>3205</v>
      </c>
    </row>
    <row r="85" spans="1:12" s="447" customFormat="1" ht="20.25" customHeight="1" x14ac:dyDescent="0.15">
      <c r="A85" s="579">
        <v>34275</v>
      </c>
      <c r="B85" s="577" t="s">
        <v>3204</v>
      </c>
      <c r="C85" s="578" t="s">
        <v>3203</v>
      </c>
      <c r="D85" s="577" t="s">
        <v>10</v>
      </c>
      <c r="E85" s="577">
        <v>3</v>
      </c>
      <c r="F85" s="577">
        <v>2</v>
      </c>
      <c r="G85" s="577" t="s">
        <v>2023</v>
      </c>
      <c r="H85" s="577" t="s">
        <v>2240</v>
      </c>
      <c r="I85" s="577" t="s">
        <v>3159</v>
      </c>
      <c r="J85" s="577" t="s">
        <v>119</v>
      </c>
      <c r="K85" s="577" t="s">
        <v>3166</v>
      </c>
      <c r="L85" s="576"/>
    </row>
    <row r="86" spans="1:12" s="447" customFormat="1" ht="20.25" customHeight="1" x14ac:dyDescent="0.15">
      <c r="A86" s="579">
        <v>34280</v>
      </c>
      <c r="B86" s="577" t="s">
        <v>3202</v>
      </c>
      <c r="C86" s="578" t="s">
        <v>3201</v>
      </c>
      <c r="D86" s="577" t="s">
        <v>60</v>
      </c>
      <c r="E86" s="577">
        <v>3</v>
      </c>
      <c r="F86" s="577">
        <v>2</v>
      </c>
      <c r="G86" s="577" t="s">
        <v>2023</v>
      </c>
      <c r="H86" s="577" t="s">
        <v>2155</v>
      </c>
      <c r="I86" s="577" t="s">
        <v>3159</v>
      </c>
      <c r="J86" s="577" t="s">
        <v>119</v>
      </c>
      <c r="K86" s="577" t="s">
        <v>3162</v>
      </c>
      <c r="L86" s="576"/>
    </row>
    <row r="87" spans="1:12" s="447" customFormat="1" ht="20.25" customHeight="1" x14ac:dyDescent="0.15">
      <c r="A87" s="579">
        <v>34285</v>
      </c>
      <c r="B87" s="577" t="s">
        <v>2691</v>
      </c>
      <c r="C87" s="578" t="s">
        <v>2385</v>
      </c>
      <c r="D87" s="577" t="s">
        <v>60</v>
      </c>
      <c r="E87" s="577">
        <v>3</v>
      </c>
      <c r="F87" s="577">
        <v>2</v>
      </c>
      <c r="G87" s="577" t="s">
        <v>2023</v>
      </c>
      <c r="H87" s="577" t="s">
        <v>57</v>
      </c>
      <c r="I87" s="577" t="s">
        <v>3159</v>
      </c>
      <c r="J87" s="577" t="s">
        <v>119</v>
      </c>
      <c r="K87" s="577" t="s">
        <v>3200</v>
      </c>
      <c r="L87" s="576"/>
    </row>
    <row r="88" spans="1:12" s="447" customFormat="1" ht="20.25" customHeight="1" x14ac:dyDescent="0.15">
      <c r="A88" s="579">
        <v>34290</v>
      </c>
      <c r="B88" s="577" t="s">
        <v>3199</v>
      </c>
      <c r="C88" s="578" t="s">
        <v>2434</v>
      </c>
      <c r="D88" s="577" t="s">
        <v>60</v>
      </c>
      <c r="E88" s="577">
        <v>3</v>
      </c>
      <c r="F88" s="577">
        <v>2</v>
      </c>
      <c r="G88" s="577" t="s">
        <v>2023</v>
      </c>
      <c r="H88" s="577" t="s">
        <v>191</v>
      </c>
      <c r="I88" s="577" t="s">
        <v>3179</v>
      </c>
      <c r="J88" s="577" t="s">
        <v>3178</v>
      </c>
      <c r="K88" s="577" t="s">
        <v>3171</v>
      </c>
      <c r="L88" s="576"/>
    </row>
    <row r="89" spans="1:12" s="447" customFormat="1" ht="20.25" customHeight="1" x14ac:dyDescent="0.15">
      <c r="A89" s="579">
        <v>34295</v>
      </c>
      <c r="B89" s="577" t="s">
        <v>3198</v>
      </c>
      <c r="C89" s="578" t="s">
        <v>2251</v>
      </c>
      <c r="D89" s="577" t="s">
        <v>10</v>
      </c>
      <c r="E89" s="577">
        <v>3</v>
      </c>
      <c r="F89" s="577">
        <v>2</v>
      </c>
      <c r="G89" s="577" t="s">
        <v>2023</v>
      </c>
      <c r="H89" s="577" t="s">
        <v>2155</v>
      </c>
      <c r="I89" s="577" t="s">
        <v>3159</v>
      </c>
      <c r="J89" s="577" t="s">
        <v>119</v>
      </c>
      <c r="K89" s="577" t="s">
        <v>3166</v>
      </c>
      <c r="L89" s="576"/>
    </row>
    <row r="90" spans="1:12" s="447" customFormat="1" ht="20.25" customHeight="1" x14ac:dyDescent="0.15">
      <c r="A90" s="579">
        <v>35205</v>
      </c>
      <c r="B90" s="577" t="s">
        <v>2692</v>
      </c>
      <c r="C90" s="578" t="s">
        <v>3197</v>
      </c>
      <c r="D90" s="577" t="s">
        <v>60</v>
      </c>
      <c r="E90" s="577">
        <v>2</v>
      </c>
      <c r="F90" s="577">
        <v>2</v>
      </c>
      <c r="G90" s="577" t="s">
        <v>2023</v>
      </c>
      <c r="H90" s="577" t="s">
        <v>2155</v>
      </c>
      <c r="I90" s="577" t="s">
        <v>3159</v>
      </c>
      <c r="J90" s="577" t="s">
        <v>119</v>
      </c>
      <c r="K90" s="577" t="s">
        <v>3174</v>
      </c>
      <c r="L90" s="576"/>
    </row>
    <row r="91" spans="1:12" s="447" customFormat="1" ht="20.25" customHeight="1" x14ac:dyDescent="0.15">
      <c r="A91" s="579">
        <v>35210</v>
      </c>
      <c r="B91" s="577" t="s">
        <v>3196</v>
      </c>
      <c r="C91" s="582" t="s">
        <v>3195</v>
      </c>
      <c r="D91" s="577" t="s">
        <v>60</v>
      </c>
      <c r="E91" s="577">
        <v>2</v>
      </c>
      <c r="F91" s="577">
        <v>2</v>
      </c>
      <c r="G91" s="577" t="s">
        <v>2023</v>
      </c>
      <c r="H91" s="577" t="s">
        <v>57</v>
      </c>
      <c r="I91" s="577" t="s">
        <v>3159</v>
      </c>
      <c r="J91" s="577" t="s">
        <v>119</v>
      </c>
      <c r="K91" s="577" t="s">
        <v>3177</v>
      </c>
      <c r="L91" s="576"/>
    </row>
    <row r="92" spans="1:12" s="447" customFormat="1" ht="20.25" customHeight="1" x14ac:dyDescent="0.15">
      <c r="A92" s="579">
        <v>35215</v>
      </c>
      <c r="B92" s="577" t="s">
        <v>3194</v>
      </c>
      <c r="C92" s="578" t="s">
        <v>3193</v>
      </c>
      <c r="D92" s="577" t="s">
        <v>60</v>
      </c>
      <c r="E92" s="577">
        <v>2</v>
      </c>
      <c r="F92" s="577">
        <v>2</v>
      </c>
      <c r="G92" s="577" t="s">
        <v>2023</v>
      </c>
      <c r="H92" s="577" t="s">
        <v>191</v>
      </c>
      <c r="I92" s="577" t="s">
        <v>3159</v>
      </c>
      <c r="J92" s="577" t="s">
        <v>119</v>
      </c>
      <c r="K92" s="577" t="s">
        <v>3186</v>
      </c>
      <c r="L92" s="576"/>
    </row>
    <row r="93" spans="1:12" s="447" customFormat="1" ht="20.25" customHeight="1" x14ac:dyDescent="0.15">
      <c r="A93" s="579">
        <v>35220</v>
      </c>
      <c r="B93" s="577" t="s">
        <v>3192</v>
      </c>
      <c r="C93" s="578" t="s">
        <v>3191</v>
      </c>
      <c r="D93" s="577" t="s">
        <v>60</v>
      </c>
      <c r="E93" s="577">
        <v>2</v>
      </c>
      <c r="F93" s="577">
        <v>2</v>
      </c>
      <c r="G93" s="577" t="s">
        <v>2023</v>
      </c>
      <c r="H93" s="577" t="s">
        <v>2035</v>
      </c>
      <c r="I93" s="577" t="s">
        <v>3179</v>
      </c>
      <c r="J93" s="577" t="s">
        <v>3178</v>
      </c>
      <c r="K93" s="577" t="s">
        <v>3166</v>
      </c>
      <c r="L93" s="581"/>
    </row>
    <row r="94" spans="1:12" s="447" customFormat="1" ht="20.25" customHeight="1" x14ac:dyDescent="0.15">
      <c r="A94" s="579">
        <v>35225</v>
      </c>
      <c r="B94" s="577" t="s">
        <v>3190</v>
      </c>
      <c r="C94" s="578" t="s">
        <v>3189</v>
      </c>
      <c r="D94" s="577" t="s">
        <v>60</v>
      </c>
      <c r="E94" s="577">
        <v>2</v>
      </c>
      <c r="F94" s="577">
        <v>2</v>
      </c>
      <c r="G94" s="577" t="s">
        <v>112</v>
      </c>
      <c r="H94" s="577" t="s">
        <v>2035</v>
      </c>
      <c r="I94" s="577" t="s">
        <v>3163</v>
      </c>
      <c r="J94" s="577" t="s">
        <v>144</v>
      </c>
      <c r="K94" s="577" t="s">
        <v>3177</v>
      </c>
      <c r="L94" s="581"/>
    </row>
    <row r="95" spans="1:12" s="447" customFormat="1" ht="20.25" customHeight="1" x14ac:dyDescent="0.15">
      <c r="A95" s="579">
        <v>35250</v>
      </c>
      <c r="B95" s="577" t="s">
        <v>3188</v>
      </c>
      <c r="C95" s="580" t="s">
        <v>3187</v>
      </c>
      <c r="D95" s="577" t="s">
        <v>10</v>
      </c>
      <c r="E95" s="577">
        <v>3</v>
      </c>
      <c r="F95" s="577">
        <v>2</v>
      </c>
      <c r="G95" s="577" t="s">
        <v>2023</v>
      </c>
      <c r="H95" s="577" t="s">
        <v>2240</v>
      </c>
      <c r="I95" s="577" t="s">
        <v>3159</v>
      </c>
      <c r="J95" s="577" t="s">
        <v>119</v>
      </c>
      <c r="K95" s="577" t="s">
        <v>3186</v>
      </c>
      <c r="L95" s="576"/>
    </row>
    <row r="96" spans="1:12" s="447" customFormat="1" ht="20.25" customHeight="1" x14ac:dyDescent="0.15">
      <c r="A96" s="579">
        <v>36205</v>
      </c>
      <c r="B96" s="577" t="s">
        <v>3185</v>
      </c>
      <c r="C96" s="578" t="s">
        <v>3184</v>
      </c>
      <c r="D96" s="577" t="s">
        <v>60</v>
      </c>
      <c r="E96" s="577">
        <v>2</v>
      </c>
      <c r="F96" s="577">
        <v>2</v>
      </c>
      <c r="G96" s="577" t="s">
        <v>2023</v>
      </c>
      <c r="H96" s="577" t="s">
        <v>57</v>
      </c>
      <c r="I96" s="577" t="s">
        <v>3159</v>
      </c>
      <c r="J96" s="577" t="s">
        <v>119</v>
      </c>
      <c r="K96" s="577" t="s">
        <v>3174</v>
      </c>
      <c r="L96" s="576"/>
    </row>
    <row r="97" spans="1:12" s="447" customFormat="1" ht="20.25" customHeight="1" x14ac:dyDescent="0.15">
      <c r="A97" s="579">
        <v>36210</v>
      </c>
      <c r="B97" s="577" t="s">
        <v>3183</v>
      </c>
      <c r="C97" s="578" t="s">
        <v>3182</v>
      </c>
      <c r="D97" s="577" t="s">
        <v>60</v>
      </c>
      <c r="E97" s="577">
        <v>2</v>
      </c>
      <c r="F97" s="577">
        <v>2</v>
      </c>
      <c r="G97" s="577" t="s">
        <v>2023</v>
      </c>
      <c r="H97" s="577" t="s">
        <v>57</v>
      </c>
      <c r="I97" s="577" t="s">
        <v>3179</v>
      </c>
      <c r="J97" s="577" t="s">
        <v>3178</v>
      </c>
      <c r="K97" s="577" t="s">
        <v>3174</v>
      </c>
      <c r="L97" s="576"/>
    </row>
    <row r="98" spans="1:12" s="447" customFormat="1" ht="20.25" customHeight="1" x14ac:dyDescent="0.15">
      <c r="A98" s="579">
        <v>36215</v>
      </c>
      <c r="B98" s="577" t="s">
        <v>3181</v>
      </c>
      <c r="C98" s="578" t="s">
        <v>3180</v>
      </c>
      <c r="D98" s="577" t="s">
        <v>60</v>
      </c>
      <c r="E98" s="577">
        <v>2</v>
      </c>
      <c r="F98" s="577">
        <v>2</v>
      </c>
      <c r="G98" s="577" t="s">
        <v>2023</v>
      </c>
      <c r="H98" s="577" t="s">
        <v>191</v>
      </c>
      <c r="I98" s="577" t="s">
        <v>3179</v>
      </c>
      <c r="J98" s="577" t="s">
        <v>3178</v>
      </c>
      <c r="K98" s="577" t="s">
        <v>3177</v>
      </c>
      <c r="L98" s="576"/>
    </row>
    <row r="99" spans="1:12" s="447" customFormat="1" ht="20.25" customHeight="1" x14ac:dyDescent="0.15">
      <c r="A99" s="579">
        <v>36245</v>
      </c>
      <c r="B99" s="577" t="s">
        <v>3176</v>
      </c>
      <c r="C99" s="578" t="s">
        <v>3175</v>
      </c>
      <c r="D99" s="577" t="s">
        <v>10</v>
      </c>
      <c r="E99" s="577">
        <v>3</v>
      </c>
      <c r="F99" s="577">
        <v>2</v>
      </c>
      <c r="G99" s="577" t="s">
        <v>2023</v>
      </c>
      <c r="H99" s="577" t="s">
        <v>57</v>
      </c>
      <c r="I99" s="577" t="s">
        <v>3159</v>
      </c>
      <c r="J99" s="577" t="s">
        <v>119</v>
      </c>
      <c r="K99" s="577" t="s">
        <v>3174</v>
      </c>
      <c r="L99" s="576"/>
    </row>
    <row r="100" spans="1:12" s="447" customFormat="1" ht="20.25" customHeight="1" x14ac:dyDescent="0.15">
      <c r="A100" s="579">
        <v>36250</v>
      </c>
      <c r="B100" s="577" t="s">
        <v>3173</v>
      </c>
      <c r="C100" s="578" t="s">
        <v>3172</v>
      </c>
      <c r="D100" s="577" t="s">
        <v>10</v>
      </c>
      <c r="E100" s="577">
        <v>3</v>
      </c>
      <c r="F100" s="577">
        <v>2</v>
      </c>
      <c r="G100" s="577" t="s">
        <v>2023</v>
      </c>
      <c r="H100" s="577" t="s">
        <v>2240</v>
      </c>
      <c r="I100" s="577" t="s">
        <v>3159</v>
      </c>
      <c r="J100" s="577" t="s">
        <v>119</v>
      </c>
      <c r="K100" s="577" t="s">
        <v>3171</v>
      </c>
      <c r="L100" s="576"/>
    </row>
    <row r="101" spans="1:12" s="447" customFormat="1" ht="20.25" customHeight="1" x14ac:dyDescent="0.15">
      <c r="A101" s="579">
        <v>36255</v>
      </c>
      <c r="B101" s="577" t="s">
        <v>3170</v>
      </c>
      <c r="C101" s="578" t="s">
        <v>3169</v>
      </c>
      <c r="D101" s="577" t="s">
        <v>60</v>
      </c>
      <c r="E101" s="577">
        <v>3</v>
      </c>
      <c r="F101" s="577">
        <v>2</v>
      </c>
      <c r="G101" s="577" t="s">
        <v>2023</v>
      </c>
      <c r="H101" s="577" t="s">
        <v>2035</v>
      </c>
      <c r="I101" s="577" t="s">
        <v>3163</v>
      </c>
      <c r="J101" s="577" t="s">
        <v>144</v>
      </c>
      <c r="K101" s="577" t="s">
        <v>3166</v>
      </c>
      <c r="L101" s="576"/>
    </row>
    <row r="102" spans="1:12" s="447" customFormat="1" ht="20.25" customHeight="1" x14ac:dyDescent="0.15">
      <c r="A102" s="579">
        <v>36270</v>
      </c>
      <c r="B102" s="577" t="s">
        <v>3168</v>
      </c>
      <c r="C102" s="578" t="s">
        <v>3167</v>
      </c>
      <c r="D102" s="577" t="s">
        <v>60</v>
      </c>
      <c r="E102" s="577">
        <v>3</v>
      </c>
      <c r="F102" s="577">
        <v>2</v>
      </c>
      <c r="G102" s="577" t="s">
        <v>2023</v>
      </c>
      <c r="H102" s="577" t="s">
        <v>2035</v>
      </c>
      <c r="I102" s="577" t="s">
        <v>3159</v>
      </c>
      <c r="J102" s="577" t="s">
        <v>119</v>
      </c>
      <c r="K102" s="577" t="s">
        <v>3166</v>
      </c>
      <c r="L102" s="576"/>
    </row>
    <row r="103" spans="1:12" s="447" customFormat="1" ht="20.25" customHeight="1" thickBot="1" x14ac:dyDescent="0.2">
      <c r="A103" s="575">
        <v>36275</v>
      </c>
      <c r="B103" s="573" t="s">
        <v>3165</v>
      </c>
      <c r="C103" s="574" t="s">
        <v>3164</v>
      </c>
      <c r="D103" s="573" t="s">
        <v>10</v>
      </c>
      <c r="E103" s="573">
        <v>3</v>
      </c>
      <c r="F103" s="573">
        <v>2</v>
      </c>
      <c r="G103" s="573" t="s">
        <v>2023</v>
      </c>
      <c r="H103" s="573" t="s">
        <v>57</v>
      </c>
      <c r="I103" s="573" t="s">
        <v>3163</v>
      </c>
      <c r="J103" s="573" t="s">
        <v>144</v>
      </c>
      <c r="K103" s="573" t="s">
        <v>3162</v>
      </c>
      <c r="L103" s="572"/>
    </row>
    <row r="104" spans="1:12" s="447" customFormat="1" ht="20.25" hidden="1" customHeight="1" thickBot="1" x14ac:dyDescent="0.2">
      <c r="A104" s="571">
        <v>36280</v>
      </c>
      <c r="B104" s="569" t="s">
        <v>3161</v>
      </c>
      <c r="C104" s="570" t="s">
        <v>3160</v>
      </c>
      <c r="D104" s="569" t="s">
        <v>60</v>
      </c>
      <c r="E104" s="569">
        <v>3</v>
      </c>
      <c r="F104" s="569">
        <v>2</v>
      </c>
      <c r="G104" s="569" t="s">
        <v>2023</v>
      </c>
      <c r="H104" s="569" t="s">
        <v>2155</v>
      </c>
      <c r="I104" s="569" t="s">
        <v>3159</v>
      </c>
      <c r="J104" s="569" t="s">
        <v>119</v>
      </c>
      <c r="K104" s="568" t="e">
        <f>VLOOKUP(A104,[3]Sheet1!$D:$V,19,0)</f>
        <v>#N/A</v>
      </c>
      <c r="L104" s="567" t="s">
        <v>3158</v>
      </c>
    </row>
  </sheetData>
  <autoFilter ref="A3:L103" xr:uid="{A7DEF2BF-3099-4902-B478-E3921F494B9A}">
    <sortState ref="A4:L103">
      <sortCondition ref="A3:A103"/>
    </sortState>
  </autoFilter>
  <phoneticPr fontId="3"/>
  <printOptions horizontalCentered="1"/>
  <pageMargins left="0.59055118110236227" right="0" top="0.78740157480314965" bottom="0.59055118110236227" header="0.51181102362204722" footer="0.31496062992125984"/>
  <pageSetup paperSize="9" scale="66" fitToHeight="0" orientation="portrait" r:id="rId1"/>
  <headerFooter alignWithMargins="0"/>
  <rowBreaks count="1" manualBreakCount="1">
    <brk id="63" max="1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B175C-546B-4380-92EF-CF3DCBE64DD2}">
  <sheetPr>
    <tabColor rgb="FF00B050"/>
    <pageSetUpPr fitToPage="1"/>
  </sheetPr>
  <dimension ref="A1:L191"/>
  <sheetViews>
    <sheetView topLeftCell="A3" zoomScaleNormal="100" zoomScaleSheetLayoutView="100" workbookViewId="0">
      <selection activeCell="E191" sqref="E5:F191"/>
    </sheetView>
  </sheetViews>
  <sheetFormatPr defaultColWidth="8" defaultRowHeight="20.25" customHeight="1" x14ac:dyDescent="0.15"/>
  <cols>
    <col min="1" max="1" width="21.5" style="63" customWidth="1"/>
    <col min="2" max="2" width="38.625" style="62" bestFit="1" customWidth="1"/>
    <col min="3" max="3" width="19" style="547" bestFit="1" customWidth="1"/>
    <col min="4" max="4" width="5.5" style="63" customWidth="1"/>
    <col min="5" max="5" width="8.25" style="63" bestFit="1" customWidth="1"/>
    <col min="6" max="9" width="5.5" style="63" customWidth="1"/>
    <col min="10" max="10" width="17.375" style="547" bestFit="1" customWidth="1"/>
    <col min="11" max="11" width="29.5" style="547" customWidth="1"/>
    <col min="12" max="12" width="28.75" style="62" customWidth="1"/>
    <col min="13" max="16384" width="8" style="62"/>
  </cols>
  <sheetData>
    <row r="1" spans="1:12" s="103" customFormat="1" ht="20.25" customHeight="1" x14ac:dyDescent="0.15">
      <c r="A1" s="109" t="s">
        <v>70</v>
      </c>
      <c r="B1" s="102"/>
      <c r="C1" s="109"/>
      <c r="D1" s="560"/>
      <c r="E1" s="560"/>
      <c r="F1" s="560"/>
      <c r="G1" s="560"/>
      <c r="H1" s="560"/>
      <c r="I1" s="560"/>
      <c r="J1" s="109"/>
      <c r="K1" s="109"/>
      <c r="L1" s="102"/>
    </row>
    <row r="2" spans="1:12" ht="20.25" customHeight="1" x14ac:dyDescent="0.15">
      <c r="A2" s="559"/>
      <c r="B2" s="67"/>
      <c r="C2" s="559"/>
      <c r="D2" s="68"/>
      <c r="E2" s="68"/>
      <c r="F2" s="68"/>
      <c r="G2" s="68"/>
      <c r="H2" s="68"/>
      <c r="I2" s="68"/>
      <c r="J2" s="559"/>
      <c r="K2" s="559"/>
      <c r="L2" s="67"/>
    </row>
    <row r="3" spans="1:12" ht="20.25" customHeight="1" thickBot="1" x14ac:dyDescent="0.2">
      <c r="A3" s="76" t="s">
        <v>15</v>
      </c>
      <c r="B3" s="77"/>
      <c r="C3" s="76"/>
      <c r="D3" s="557"/>
      <c r="E3" s="557"/>
      <c r="F3" s="557"/>
      <c r="G3" s="558"/>
      <c r="H3" s="557"/>
      <c r="I3" s="557"/>
      <c r="J3" s="76"/>
      <c r="K3" s="76"/>
      <c r="L3" s="77"/>
    </row>
    <row r="4" spans="1:12" ht="33" customHeight="1" thickBot="1" x14ac:dyDescent="0.2">
      <c r="A4" s="44" t="s">
        <v>18</v>
      </c>
      <c r="B4" s="36" t="s">
        <v>19</v>
      </c>
      <c r="C4" s="556" t="s">
        <v>20</v>
      </c>
      <c r="D4" s="36" t="s">
        <v>21</v>
      </c>
      <c r="E4" s="36" t="s">
        <v>22</v>
      </c>
      <c r="F4" s="36" t="s">
        <v>23</v>
      </c>
      <c r="G4" s="36" t="s">
        <v>12</v>
      </c>
      <c r="H4" s="36" t="s">
        <v>24</v>
      </c>
      <c r="I4" s="36" t="s">
        <v>13</v>
      </c>
      <c r="J4" s="37" t="s">
        <v>14</v>
      </c>
      <c r="K4" s="37" t="s">
        <v>25</v>
      </c>
      <c r="L4" s="38" t="s">
        <v>26</v>
      </c>
    </row>
    <row r="5" spans="1:12" ht="20.25" customHeight="1" x14ac:dyDescent="0.15">
      <c r="A5" s="622">
        <v>52069</v>
      </c>
      <c r="B5" s="611" t="s">
        <v>2657</v>
      </c>
      <c r="C5" s="612" t="s">
        <v>2656</v>
      </c>
      <c r="D5" s="613" t="s">
        <v>10</v>
      </c>
      <c r="E5" s="624">
        <v>2</v>
      </c>
      <c r="F5" s="624">
        <v>2</v>
      </c>
      <c r="G5" s="40" t="s">
        <v>2023</v>
      </c>
      <c r="H5" s="40" t="s">
        <v>2240</v>
      </c>
      <c r="I5" s="40" t="s">
        <v>2456</v>
      </c>
      <c r="J5" s="39" t="s">
        <v>2455</v>
      </c>
      <c r="K5" s="39" t="s">
        <v>2454</v>
      </c>
      <c r="L5" s="51"/>
    </row>
    <row r="6" spans="1:12" ht="20.25" customHeight="1" x14ac:dyDescent="0.15">
      <c r="A6" s="623">
        <v>52070</v>
      </c>
      <c r="B6" s="615" t="s">
        <v>2779</v>
      </c>
      <c r="C6" s="616" t="s">
        <v>2493</v>
      </c>
      <c r="D6" s="617" t="s">
        <v>10</v>
      </c>
      <c r="E6" s="617">
        <v>1</v>
      </c>
      <c r="F6" s="625">
        <v>1</v>
      </c>
      <c r="G6" s="150" t="s">
        <v>2023</v>
      </c>
      <c r="H6" s="150" t="s">
        <v>2006</v>
      </c>
      <c r="I6" s="150" t="s">
        <v>2509</v>
      </c>
      <c r="J6" s="552"/>
      <c r="K6" s="552" t="s">
        <v>2508</v>
      </c>
      <c r="L6" s="551" t="s">
        <v>2777</v>
      </c>
    </row>
    <row r="7" spans="1:12" ht="20.25" customHeight="1" x14ac:dyDescent="0.15">
      <c r="A7" s="623">
        <v>52071</v>
      </c>
      <c r="B7" s="615" t="s">
        <v>2778</v>
      </c>
      <c r="C7" s="616" t="s">
        <v>2493</v>
      </c>
      <c r="D7" s="617" t="s">
        <v>10</v>
      </c>
      <c r="E7" s="617">
        <v>1</v>
      </c>
      <c r="F7" s="625">
        <v>1</v>
      </c>
      <c r="G7" s="150" t="s">
        <v>2023</v>
      </c>
      <c r="H7" s="150" t="s">
        <v>2006</v>
      </c>
      <c r="I7" s="150" t="s">
        <v>2509</v>
      </c>
      <c r="J7" s="552"/>
      <c r="K7" s="552" t="s">
        <v>2508</v>
      </c>
      <c r="L7" s="551" t="s">
        <v>2777</v>
      </c>
    </row>
    <row r="8" spans="1:12" ht="20.25" customHeight="1" x14ac:dyDescent="0.15">
      <c r="A8" s="623">
        <v>52110</v>
      </c>
      <c r="B8" s="615" t="s">
        <v>2776</v>
      </c>
      <c r="C8" s="616" t="s">
        <v>2622</v>
      </c>
      <c r="D8" s="617" t="s">
        <v>10</v>
      </c>
      <c r="E8" s="625">
        <v>2</v>
      </c>
      <c r="F8" s="625">
        <v>1</v>
      </c>
      <c r="G8" s="150" t="s">
        <v>2023</v>
      </c>
      <c r="H8" s="150" t="s">
        <v>2035</v>
      </c>
      <c r="I8" s="150" t="s">
        <v>2456</v>
      </c>
      <c r="J8" s="552" t="s">
        <v>2455</v>
      </c>
      <c r="K8" s="552" t="s">
        <v>2775</v>
      </c>
      <c r="L8" s="551"/>
    </row>
    <row r="9" spans="1:12" ht="20.25" customHeight="1" x14ac:dyDescent="0.15">
      <c r="A9" s="614" t="s">
        <v>2774</v>
      </c>
      <c r="B9" s="615" t="s">
        <v>2773</v>
      </c>
      <c r="C9" s="616" t="s">
        <v>2772</v>
      </c>
      <c r="D9" s="617" t="s">
        <v>10</v>
      </c>
      <c r="E9" s="625">
        <v>2</v>
      </c>
      <c r="F9" s="625">
        <v>2</v>
      </c>
      <c r="G9" s="150" t="s">
        <v>2023</v>
      </c>
      <c r="H9" s="150" t="s">
        <v>2155</v>
      </c>
      <c r="I9" s="150" t="s">
        <v>2451</v>
      </c>
      <c r="J9" s="552" t="s">
        <v>2450</v>
      </c>
      <c r="K9" s="552" t="s">
        <v>2771</v>
      </c>
      <c r="L9" s="551"/>
    </row>
    <row r="10" spans="1:12" ht="20.25" customHeight="1" x14ac:dyDescent="0.15">
      <c r="A10" s="623">
        <v>52112</v>
      </c>
      <c r="B10" s="615" t="s">
        <v>2770</v>
      </c>
      <c r="C10" s="616" t="s">
        <v>2769</v>
      </c>
      <c r="D10" s="617" t="s">
        <v>10</v>
      </c>
      <c r="E10" s="625">
        <v>2</v>
      </c>
      <c r="F10" s="625">
        <v>1</v>
      </c>
      <c r="G10" s="150" t="s">
        <v>2023</v>
      </c>
      <c r="H10" s="150" t="s">
        <v>2035</v>
      </c>
      <c r="I10" s="150" t="s">
        <v>2456</v>
      </c>
      <c r="J10" s="552" t="s">
        <v>2455</v>
      </c>
      <c r="K10" s="552" t="s">
        <v>2454</v>
      </c>
      <c r="L10" s="551"/>
    </row>
    <row r="11" spans="1:12" ht="20.25" customHeight="1" x14ac:dyDescent="0.15">
      <c r="A11" s="623">
        <v>52113</v>
      </c>
      <c r="B11" s="615" t="s">
        <v>2736</v>
      </c>
      <c r="C11" s="616" t="s">
        <v>2768</v>
      </c>
      <c r="D11" s="617" t="s">
        <v>10</v>
      </c>
      <c r="E11" s="625">
        <v>2</v>
      </c>
      <c r="F11" s="625">
        <v>2</v>
      </c>
      <c r="G11" s="150" t="s">
        <v>2023</v>
      </c>
      <c r="H11" s="150" t="s">
        <v>57</v>
      </c>
      <c r="I11" s="150" t="s">
        <v>2456</v>
      </c>
      <c r="J11" s="552" t="s">
        <v>2455</v>
      </c>
      <c r="K11" s="552" t="s">
        <v>2579</v>
      </c>
      <c r="L11" s="551"/>
    </row>
    <row r="12" spans="1:12" ht="20.25" customHeight="1" x14ac:dyDescent="0.15">
      <c r="A12" s="623">
        <v>52114</v>
      </c>
      <c r="B12" s="615" t="s">
        <v>2694</v>
      </c>
      <c r="C12" s="616" t="s">
        <v>2767</v>
      </c>
      <c r="D12" s="617" t="s">
        <v>10</v>
      </c>
      <c r="E12" s="625">
        <v>2</v>
      </c>
      <c r="F12" s="625">
        <v>2</v>
      </c>
      <c r="G12" s="150" t="s">
        <v>2023</v>
      </c>
      <c r="H12" s="150" t="s">
        <v>2035</v>
      </c>
      <c r="I12" s="150" t="s">
        <v>2446</v>
      </c>
      <c r="J12" s="552" t="s">
        <v>2445</v>
      </c>
      <c r="K12" s="552" t="s">
        <v>2454</v>
      </c>
      <c r="L12" s="551"/>
    </row>
    <row r="13" spans="1:12" ht="20.25" customHeight="1" x14ac:dyDescent="0.15">
      <c r="A13" s="623">
        <v>52116</v>
      </c>
      <c r="B13" s="615" t="s">
        <v>2746</v>
      </c>
      <c r="C13" s="616" t="s">
        <v>2766</v>
      </c>
      <c r="D13" s="617" t="s">
        <v>10</v>
      </c>
      <c r="E13" s="625">
        <v>2</v>
      </c>
      <c r="F13" s="625">
        <v>2</v>
      </c>
      <c r="G13" s="150" t="s">
        <v>2023</v>
      </c>
      <c r="H13" s="150" t="s">
        <v>2240</v>
      </c>
      <c r="I13" s="150" t="s">
        <v>2456</v>
      </c>
      <c r="J13" s="552" t="s">
        <v>2455</v>
      </c>
      <c r="K13" s="552" t="s">
        <v>2579</v>
      </c>
      <c r="L13" s="551"/>
    </row>
    <row r="14" spans="1:12" ht="20.25" customHeight="1" x14ac:dyDescent="0.15">
      <c r="A14" s="623">
        <v>52151</v>
      </c>
      <c r="B14" s="615" t="s">
        <v>2765</v>
      </c>
      <c r="C14" s="616" t="s">
        <v>2294</v>
      </c>
      <c r="D14" s="617" t="s">
        <v>60</v>
      </c>
      <c r="E14" s="625">
        <v>2</v>
      </c>
      <c r="F14" s="625">
        <v>2</v>
      </c>
      <c r="G14" s="150" t="s">
        <v>2023</v>
      </c>
      <c r="H14" s="150" t="s">
        <v>191</v>
      </c>
      <c r="I14" s="150" t="s">
        <v>2456</v>
      </c>
      <c r="J14" s="552" t="s">
        <v>2455</v>
      </c>
      <c r="K14" s="552" t="s">
        <v>2579</v>
      </c>
      <c r="L14" s="551"/>
    </row>
    <row r="15" spans="1:12" ht="20.25" customHeight="1" x14ac:dyDescent="0.15">
      <c r="A15" s="623">
        <v>52152</v>
      </c>
      <c r="B15" s="615" t="s">
        <v>2764</v>
      </c>
      <c r="C15" s="616" t="s">
        <v>2763</v>
      </c>
      <c r="D15" s="617" t="s">
        <v>60</v>
      </c>
      <c r="E15" s="625">
        <v>2</v>
      </c>
      <c r="F15" s="625">
        <v>2</v>
      </c>
      <c r="G15" s="150" t="s">
        <v>2023</v>
      </c>
      <c r="H15" s="150" t="s">
        <v>2240</v>
      </c>
      <c r="I15" s="150" t="s">
        <v>2472</v>
      </c>
      <c r="J15" s="552" t="s">
        <v>1975</v>
      </c>
      <c r="K15" s="552" t="s">
        <v>2579</v>
      </c>
      <c r="L15" s="551"/>
    </row>
    <row r="16" spans="1:12" ht="20.25" customHeight="1" x14ac:dyDescent="0.15">
      <c r="A16" s="623">
        <v>52153</v>
      </c>
      <c r="B16" s="615" t="s">
        <v>2686</v>
      </c>
      <c r="C16" s="616" t="s">
        <v>2762</v>
      </c>
      <c r="D16" s="617" t="s">
        <v>60</v>
      </c>
      <c r="E16" s="625">
        <v>2</v>
      </c>
      <c r="F16" s="625">
        <v>2</v>
      </c>
      <c r="G16" s="150" t="s">
        <v>2023</v>
      </c>
      <c r="H16" s="150" t="s">
        <v>2240</v>
      </c>
      <c r="I16" s="150" t="s">
        <v>2456</v>
      </c>
      <c r="J16" s="552" t="s">
        <v>2455</v>
      </c>
      <c r="K16" s="552" t="s">
        <v>2579</v>
      </c>
      <c r="L16" s="551"/>
    </row>
    <row r="17" spans="1:12" ht="20.25" customHeight="1" x14ac:dyDescent="0.15">
      <c r="A17" s="623">
        <v>52155</v>
      </c>
      <c r="B17" s="615" t="s">
        <v>2761</v>
      </c>
      <c r="C17" s="616" t="s">
        <v>2760</v>
      </c>
      <c r="D17" s="617" t="s">
        <v>60</v>
      </c>
      <c r="E17" s="625">
        <v>2</v>
      </c>
      <c r="F17" s="625">
        <v>2</v>
      </c>
      <c r="G17" s="150" t="s">
        <v>2023</v>
      </c>
      <c r="H17" s="150" t="s">
        <v>2155</v>
      </c>
      <c r="I17" s="150" t="s">
        <v>2456</v>
      </c>
      <c r="J17" s="552" t="s">
        <v>2455</v>
      </c>
      <c r="K17" s="552" t="s">
        <v>2454</v>
      </c>
      <c r="L17" s="551"/>
    </row>
    <row r="18" spans="1:12" ht="20.25" customHeight="1" x14ac:dyDescent="0.15">
      <c r="A18" s="623">
        <v>52156</v>
      </c>
      <c r="B18" s="615" t="s">
        <v>2759</v>
      </c>
      <c r="C18" s="616" t="s">
        <v>2633</v>
      </c>
      <c r="D18" s="617" t="s">
        <v>60</v>
      </c>
      <c r="E18" s="625">
        <v>2</v>
      </c>
      <c r="F18" s="625">
        <v>2</v>
      </c>
      <c r="G18" s="150" t="s">
        <v>2023</v>
      </c>
      <c r="H18" s="150" t="s">
        <v>2035</v>
      </c>
      <c r="I18" s="150" t="s">
        <v>2456</v>
      </c>
      <c r="J18" s="552" t="s">
        <v>2455</v>
      </c>
      <c r="K18" s="552" t="s">
        <v>2454</v>
      </c>
      <c r="L18" s="551"/>
    </row>
    <row r="19" spans="1:12" ht="20.25" customHeight="1" x14ac:dyDescent="0.15">
      <c r="A19" s="623">
        <v>52157</v>
      </c>
      <c r="B19" s="615" t="s">
        <v>2758</v>
      </c>
      <c r="C19" s="616" t="s">
        <v>2757</v>
      </c>
      <c r="D19" s="617" t="s">
        <v>60</v>
      </c>
      <c r="E19" s="625">
        <v>2</v>
      </c>
      <c r="F19" s="625">
        <v>2</v>
      </c>
      <c r="G19" s="150" t="s">
        <v>2023</v>
      </c>
      <c r="H19" s="150" t="s">
        <v>191</v>
      </c>
      <c r="I19" s="150" t="s">
        <v>2446</v>
      </c>
      <c r="J19" s="552" t="s">
        <v>2445</v>
      </c>
      <c r="K19" s="552" t="s">
        <v>2454</v>
      </c>
      <c r="L19" s="551"/>
    </row>
    <row r="20" spans="1:12" ht="20.25" customHeight="1" x14ac:dyDescent="0.15">
      <c r="A20" s="623">
        <v>52158</v>
      </c>
      <c r="B20" s="615" t="s">
        <v>2748</v>
      </c>
      <c r="C20" s="616" t="s">
        <v>2756</v>
      </c>
      <c r="D20" s="617" t="s">
        <v>60</v>
      </c>
      <c r="E20" s="625">
        <v>2</v>
      </c>
      <c r="F20" s="625">
        <v>2</v>
      </c>
      <c r="G20" s="150" t="s">
        <v>2023</v>
      </c>
      <c r="H20" s="150" t="s">
        <v>2035</v>
      </c>
      <c r="I20" s="150" t="s">
        <v>2446</v>
      </c>
      <c r="J20" s="552" t="s">
        <v>2445</v>
      </c>
      <c r="K20" s="552" t="s">
        <v>2524</v>
      </c>
      <c r="L20" s="551"/>
    </row>
    <row r="21" spans="1:12" ht="20.25" customHeight="1" x14ac:dyDescent="0.15">
      <c r="A21" s="623">
        <v>52160</v>
      </c>
      <c r="B21" s="615" t="s">
        <v>2755</v>
      </c>
      <c r="C21" s="616" t="s">
        <v>2628</v>
      </c>
      <c r="D21" s="617" t="s">
        <v>60</v>
      </c>
      <c r="E21" s="625">
        <v>2</v>
      </c>
      <c r="F21" s="625">
        <v>2</v>
      </c>
      <c r="G21" s="150" t="s">
        <v>2023</v>
      </c>
      <c r="H21" s="150" t="s">
        <v>57</v>
      </c>
      <c r="I21" s="150" t="s">
        <v>2456</v>
      </c>
      <c r="J21" s="552" t="s">
        <v>2455</v>
      </c>
      <c r="K21" s="552" t="s">
        <v>2454</v>
      </c>
      <c r="L21" s="551"/>
    </row>
    <row r="22" spans="1:12" ht="20.25" customHeight="1" x14ac:dyDescent="0.15">
      <c r="A22" s="623">
        <v>52210</v>
      </c>
      <c r="B22" s="615" t="s">
        <v>2754</v>
      </c>
      <c r="C22" s="616" t="s">
        <v>2620</v>
      </c>
      <c r="D22" s="617" t="s">
        <v>10</v>
      </c>
      <c r="E22" s="625">
        <v>2</v>
      </c>
      <c r="F22" s="625">
        <v>2</v>
      </c>
      <c r="G22" s="150" t="s">
        <v>2023</v>
      </c>
      <c r="H22" s="150" t="s">
        <v>191</v>
      </c>
      <c r="I22" s="150" t="s">
        <v>2456</v>
      </c>
      <c r="J22" s="552" t="s">
        <v>2455</v>
      </c>
      <c r="K22" s="552" t="s">
        <v>2753</v>
      </c>
      <c r="L22" s="551"/>
    </row>
    <row r="23" spans="1:12" ht="20.25" customHeight="1" x14ac:dyDescent="0.15">
      <c r="A23" s="623">
        <v>52211</v>
      </c>
      <c r="B23" s="615" t="s">
        <v>2752</v>
      </c>
      <c r="C23" s="616" t="s">
        <v>2751</v>
      </c>
      <c r="D23" s="617" t="s">
        <v>10</v>
      </c>
      <c r="E23" s="625">
        <v>2</v>
      </c>
      <c r="F23" s="625">
        <v>2</v>
      </c>
      <c r="G23" s="150" t="s">
        <v>2023</v>
      </c>
      <c r="H23" s="150" t="s">
        <v>2035</v>
      </c>
      <c r="I23" s="150" t="s">
        <v>2472</v>
      </c>
      <c r="J23" s="552" t="s">
        <v>1975</v>
      </c>
      <c r="K23" s="552" t="s">
        <v>2579</v>
      </c>
      <c r="L23" s="551"/>
    </row>
    <row r="24" spans="1:12" ht="20.25" customHeight="1" x14ac:dyDescent="0.15">
      <c r="A24" s="623">
        <v>52212</v>
      </c>
      <c r="B24" s="615" t="s">
        <v>2750</v>
      </c>
      <c r="C24" s="616" t="s">
        <v>2637</v>
      </c>
      <c r="D24" s="617" t="s">
        <v>10</v>
      </c>
      <c r="E24" s="625">
        <v>2</v>
      </c>
      <c r="F24" s="625">
        <v>2</v>
      </c>
      <c r="G24" s="150" t="s">
        <v>2023</v>
      </c>
      <c r="H24" s="150" t="s">
        <v>2240</v>
      </c>
      <c r="I24" s="150" t="s">
        <v>2472</v>
      </c>
      <c r="J24" s="552" t="s">
        <v>1975</v>
      </c>
      <c r="K24" s="552" t="s">
        <v>2579</v>
      </c>
      <c r="L24" s="551"/>
    </row>
    <row r="25" spans="1:12" ht="20.25" customHeight="1" x14ac:dyDescent="0.15">
      <c r="A25" s="623">
        <v>52213</v>
      </c>
      <c r="B25" s="615" t="s">
        <v>2749</v>
      </c>
      <c r="C25" s="616" t="s">
        <v>2738</v>
      </c>
      <c r="D25" s="617" t="s">
        <v>10</v>
      </c>
      <c r="E25" s="625">
        <v>2</v>
      </c>
      <c r="F25" s="625">
        <v>2</v>
      </c>
      <c r="G25" s="150" t="s">
        <v>2023</v>
      </c>
      <c r="H25" s="150" t="s">
        <v>2155</v>
      </c>
      <c r="I25" s="150" t="s">
        <v>2456</v>
      </c>
      <c r="J25" s="552" t="s">
        <v>2455</v>
      </c>
      <c r="K25" s="552" t="s">
        <v>2579</v>
      </c>
      <c r="L25" s="551"/>
    </row>
    <row r="26" spans="1:12" ht="20.25" customHeight="1" x14ac:dyDescent="0.15">
      <c r="A26" s="623">
        <v>52214</v>
      </c>
      <c r="B26" s="615" t="s">
        <v>2748</v>
      </c>
      <c r="C26" s="616" t="s">
        <v>2747</v>
      </c>
      <c r="D26" s="617" t="s">
        <v>10</v>
      </c>
      <c r="E26" s="625">
        <v>2</v>
      </c>
      <c r="F26" s="625">
        <v>2</v>
      </c>
      <c r="G26" s="150" t="s">
        <v>2023</v>
      </c>
      <c r="H26" s="150" t="s">
        <v>191</v>
      </c>
      <c r="I26" s="150" t="s">
        <v>2451</v>
      </c>
      <c r="J26" s="552" t="s">
        <v>2450</v>
      </c>
      <c r="K26" s="552" t="s">
        <v>2524</v>
      </c>
      <c r="L26" s="551"/>
    </row>
    <row r="27" spans="1:12" ht="20.25" customHeight="1" x14ac:dyDescent="0.15">
      <c r="A27" s="623">
        <v>52217</v>
      </c>
      <c r="B27" s="615" t="s">
        <v>2746</v>
      </c>
      <c r="C27" s="616" t="s">
        <v>2745</v>
      </c>
      <c r="D27" s="617" t="s">
        <v>10</v>
      </c>
      <c r="E27" s="625">
        <v>2</v>
      </c>
      <c r="F27" s="625">
        <v>2</v>
      </c>
      <c r="G27" s="150" t="s">
        <v>2023</v>
      </c>
      <c r="H27" s="150" t="s">
        <v>57</v>
      </c>
      <c r="I27" s="150" t="s">
        <v>2472</v>
      </c>
      <c r="J27" s="552" t="s">
        <v>1975</v>
      </c>
      <c r="K27" s="552" t="s">
        <v>2579</v>
      </c>
      <c r="L27" s="551"/>
    </row>
    <row r="28" spans="1:12" ht="20.25" customHeight="1" x14ac:dyDescent="0.15">
      <c r="A28" s="623">
        <v>52220</v>
      </c>
      <c r="B28" s="615" t="s">
        <v>2744</v>
      </c>
      <c r="C28" s="616" t="s">
        <v>2613</v>
      </c>
      <c r="D28" s="617" t="s">
        <v>10</v>
      </c>
      <c r="E28" s="625">
        <v>2</v>
      </c>
      <c r="F28" s="625">
        <v>2</v>
      </c>
      <c r="G28" s="150" t="s">
        <v>2023</v>
      </c>
      <c r="H28" s="150" t="s">
        <v>2240</v>
      </c>
      <c r="I28" s="150" t="s">
        <v>2456</v>
      </c>
      <c r="J28" s="552" t="s">
        <v>2455</v>
      </c>
      <c r="K28" s="552" t="s">
        <v>2524</v>
      </c>
      <c r="L28" s="551"/>
    </row>
    <row r="29" spans="1:12" ht="20.25" customHeight="1" x14ac:dyDescent="0.15">
      <c r="A29" s="623">
        <v>52221</v>
      </c>
      <c r="B29" s="615" t="s">
        <v>2743</v>
      </c>
      <c r="C29" s="616" t="s">
        <v>2742</v>
      </c>
      <c r="D29" s="617" t="s">
        <v>10</v>
      </c>
      <c r="E29" s="625">
        <v>2</v>
      </c>
      <c r="F29" s="625">
        <v>2</v>
      </c>
      <c r="G29" s="150" t="s">
        <v>2023</v>
      </c>
      <c r="H29" s="150" t="s">
        <v>2155</v>
      </c>
      <c r="I29" s="150" t="s">
        <v>2446</v>
      </c>
      <c r="J29" s="552" t="s">
        <v>2445</v>
      </c>
      <c r="K29" s="552" t="s">
        <v>2454</v>
      </c>
      <c r="L29" s="551"/>
    </row>
    <row r="30" spans="1:12" ht="20.25" customHeight="1" x14ac:dyDescent="0.15">
      <c r="A30" s="623">
        <v>52222</v>
      </c>
      <c r="B30" s="615" t="s">
        <v>2741</v>
      </c>
      <c r="C30" s="616" t="s">
        <v>2613</v>
      </c>
      <c r="D30" s="617" t="s">
        <v>10</v>
      </c>
      <c r="E30" s="625">
        <v>2</v>
      </c>
      <c r="F30" s="625">
        <v>2</v>
      </c>
      <c r="G30" s="150" t="s">
        <v>2023</v>
      </c>
      <c r="H30" s="150" t="s">
        <v>2035</v>
      </c>
      <c r="I30" s="150" t="s">
        <v>2446</v>
      </c>
      <c r="J30" s="552" t="s">
        <v>2445</v>
      </c>
      <c r="K30" s="552" t="s">
        <v>2579</v>
      </c>
      <c r="L30" s="551"/>
    </row>
    <row r="31" spans="1:12" ht="20.25" customHeight="1" x14ac:dyDescent="0.15">
      <c r="A31" s="623">
        <v>52252</v>
      </c>
      <c r="B31" s="615" t="s">
        <v>2691</v>
      </c>
      <c r="C31" s="616" t="s">
        <v>2740</v>
      </c>
      <c r="D31" s="617" t="s">
        <v>60</v>
      </c>
      <c r="E31" s="625">
        <v>2</v>
      </c>
      <c r="F31" s="625">
        <v>2</v>
      </c>
      <c r="G31" s="150" t="s">
        <v>2023</v>
      </c>
      <c r="H31" s="150" t="s">
        <v>2155</v>
      </c>
      <c r="I31" s="150" t="s">
        <v>2451</v>
      </c>
      <c r="J31" s="552" t="s">
        <v>2450</v>
      </c>
      <c r="K31" s="552" t="s">
        <v>2524</v>
      </c>
      <c r="L31" s="551"/>
    </row>
    <row r="32" spans="1:12" ht="20.25" customHeight="1" x14ac:dyDescent="0.15">
      <c r="A32" s="623">
        <v>52254</v>
      </c>
      <c r="B32" s="615" t="s">
        <v>2739</v>
      </c>
      <c r="C32" s="616" t="s">
        <v>2738</v>
      </c>
      <c r="D32" s="617" t="s">
        <v>60</v>
      </c>
      <c r="E32" s="625">
        <v>2</v>
      </c>
      <c r="F32" s="625">
        <v>2</v>
      </c>
      <c r="G32" s="150" t="s">
        <v>2023</v>
      </c>
      <c r="H32" s="150" t="s">
        <v>191</v>
      </c>
      <c r="I32" s="150" t="s">
        <v>2446</v>
      </c>
      <c r="J32" s="552" t="s">
        <v>2445</v>
      </c>
      <c r="K32" s="552" t="s">
        <v>2524</v>
      </c>
      <c r="L32" s="551"/>
    </row>
    <row r="33" spans="1:12" ht="20.25" customHeight="1" x14ac:dyDescent="0.15">
      <c r="A33" s="623">
        <v>52311</v>
      </c>
      <c r="B33" s="615" t="s">
        <v>2737</v>
      </c>
      <c r="C33" s="616" t="s">
        <v>2587</v>
      </c>
      <c r="D33" s="617" t="s">
        <v>10</v>
      </c>
      <c r="E33" s="625">
        <v>2</v>
      </c>
      <c r="F33" s="625">
        <v>2</v>
      </c>
      <c r="G33" s="150" t="s">
        <v>2023</v>
      </c>
      <c r="H33" s="150" t="s">
        <v>191</v>
      </c>
      <c r="I33" s="150" t="s">
        <v>2456</v>
      </c>
      <c r="J33" s="552" t="s">
        <v>2455</v>
      </c>
      <c r="K33" s="552" t="s">
        <v>2454</v>
      </c>
      <c r="L33" s="551"/>
    </row>
    <row r="34" spans="1:12" ht="20.25" customHeight="1" x14ac:dyDescent="0.15">
      <c r="A34" s="623">
        <v>52314</v>
      </c>
      <c r="B34" s="615" t="s">
        <v>2736</v>
      </c>
      <c r="C34" s="616" t="s">
        <v>2735</v>
      </c>
      <c r="D34" s="617" t="s">
        <v>10</v>
      </c>
      <c r="E34" s="625">
        <v>2</v>
      </c>
      <c r="F34" s="625">
        <v>2</v>
      </c>
      <c r="G34" s="150" t="s">
        <v>2023</v>
      </c>
      <c r="H34" s="150" t="s">
        <v>57</v>
      </c>
      <c r="I34" s="150" t="s">
        <v>2446</v>
      </c>
      <c r="J34" s="552" t="s">
        <v>2445</v>
      </c>
      <c r="K34" s="552" t="s">
        <v>2579</v>
      </c>
      <c r="L34" s="551"/>
    </row>
    <row r="35" spans="1:12" ht="20.25" customHeight="1" x14ac:dyDescent="0.15">
      <c r="A35" s="623">
        <v>52352</v>
      </c>
      <c r="B35" s="615" t="s">
        <v>2734</v>
      </c>
      <c r="C35" s="616" t="s">
        <v>2732</v>
      </c>
      <c r="D35" s="617" t="s">
        <v>60</v>
      </c>
      <c r="E35" s="625">
        <v>2</v>
      </c>
      <c r="F35" s="625">
        <v>2</v>
      </c>
      <c r="G35" s="150" t="s">
        <v>2023</v>
      </c>
      <c r="H35" s="150" t="s">
        <v>191</v>
      </c>
      <c r="I35" s="150" t="s">
        <v>2446</v>
      </c>
      <c r="J35" s="552" t="s">
        <v>2445</v>
      </c>
      <c r="K35" s="552" t="s">
        <v>2579</v>
      </c>
      <c r="L35" s="551"/>
    </row>
    <row r="36" spans="1:12" ht="20.25" customHeight="1" x14ac:dyDescent="0.15">
      <c r="A36" s="623">
        <v>52353</v>
      </c>
      <c r="B36" s="615" t="s">
        <v>2733</v>
      </c>
      <c r="C36" s="616" t="s">
        <v>2732</v>
      </c>
      <c r="D36" s="617" t="s">
        <v>10</v>
      </c>
      <c r="E36" s="625">
        <v>2</v>
      </c>
      <c r="F36" s="625">
        <v>2</v>
      </c>
      <c r="G36" s="150" t="s">
        <v>2023</v>
      </c>
      <c r="H36" s="150" t="s">
        <v>2035</v>
      </c>
      <c r="I36" s="150" t="s">
        <v>2451</v>
      </c>
      <c r="J36" s="552" t="s">
        <v>2450</v>
      </c>
      <c r="K36" s="552" t="s">
        <v>2579</v>
      </c>
      <c r="L36" s="551"/>
    </row>
    <row r="37" spans="1:12" ht="20.25" customHeight="1" x14ac:dyDescent="0.15">
      <c r="A37" s="623">
        <v>52360</v>
      </c>
      <c r="B37" s="615" t="s">
        <v>2731</v>
      </c>
      <c r="C37" s="616" t="s">
        <v>2569</v>
      </c>
      <c r="D37" s="617" t="s">
        <v>60</v>
      </c>
      <c r="E37" s="625">
        <v>2</v>
      </c>
      <c r="F37" s="625">
        <v>2</v>
      </c>
      <c r="G37" s="150" t="s">
        <v>2023</v>
      </c>
      <c r="H37" s="150" t="s">
        <v>57</v>
      </c>
      <c r="I37" s="150" t="s">
        <v>2456</v>
      </c>
      <c r="J37" s="552" t="s">
        <v>2455</v>
      </c>
      <c r="K37" s="552" t="s">
        <v>2524</v>
      </c>
      <c r="L37" s="551"/>
    </row>
    <row r="38" spans="1:12" ht="20.25" customHeight="1" x14ac:dyDescent="0.15">
      <c r="A38" s="623">
        <v>52361</v>
      </c>
      <c r="B38" s="615" t="s">
        <v>2730</v>
      </c>
      <c r="C38" s="616" t="s">
        <v>2729</v>
      </c>
      <c r="D38" s="617" t="s">
        <v>60</v>
      </c>
      <c r="E38" s="625">
        <v>2</v>
      </c>
      <c r="F38" s="625">
        <v>2</v>
      </c>
      <c r="G38" s="150" t="s">
        <v>2023</v>
      </c>
      <c r="H38" s="150" t="s">
        <v>2035</v>
      </c>
      <c r="I38" s="150" t="s">
        <v>2456</v>
      </c>
      <c r="J38" s="552" t="s">
        <v>2455</v>
      </c>
      <c r="K38" s="552" t="s">
        <v>2579</v>
      </c>
      <c r="L38" s="551"/>
    </row>
    <row r="39" spans="1:12" ht="20.25" customHeight="1" x14ac:dyDescent="0.15">
      <c r="A39" s="623">
        <v>52381</v>
      </c>
      <c r="B39" s="615" t="s">
        <v>2728</v>
      </c>
      <c r="C39" s="616" t="s">
        <v>2727</v>
      </c>
      <c r="D39" s="617" t="s">
        <v>60</v>
      </c>
      <c r="E39" s="625">
        <v>2</v>
      </c>
      <c r="F39" s="625">
        <v>2</v>
      </c>
      <c r="G39" s="150" t="s">
        <v>2023</v>
      </c>
      <c r="H39" s="150" t="s">
        <v>191</v>
      </c>
      <c r="I39" s="150" t="s">
        <v>2472</v>
      </c>
      <c r="J39" s="552" t="s">
        <v>1975</v>
      </c>
      <c r="K39" s="552" t="s">
        <v>2579</v>
      </c>
      <c r="L39" s="551"/>
    </row>
    <row r="40" spans="1:12" ht="20.25" customHeight="1" x14ac:dyDescent="0.15">
      <c r="A40" s="623">
        <v>52392</v>
      </c>
      <c r="B40" s="615" t="s">
        <v>2726</v>
      </c>
      <c r="C40" s="616" t="s">
        <v>2725</v>
      </c>
      <c r="D40" s="617" t="s">
        <v>10</v>
      </c>
      <c r="E40" s="625">
        <v>2</v>
      </c>
      <c r="F40" s="625">
        <v>2</v>
      </c>
      <c r="G40" s="150" t="s">
        <v>2023</v>
      </c>
      <c r="H40" s="150" t="s">
        <v>2035</v>
      </c>
      <c r="I40" s="150" t="s">
        <v>2456</v>
      </c>
      <c r="J40" s="552" t="s">
        <v>2455</v>
      </c>
      <c r="K40" s="552" t="s">
        <v>2524</v>
      </c>
      <c r="L40" s="551"/>
    </row>
    <row r="41" spans="1:12" ht="20.25" customHeight="1" x14ac:dyDescent="0.15">
      <c r="A41" s="623">
        <v>52394</v>
      </c>
      <c r="B41" s="615" t="s">
        <v>2724</v>
      </c>
      <c r="C41" s="616" t="s">
        <v>2723</v>
      </c>
      <c r="D41" s="617" t="s">
        <v>60</v>
      </c>
      <c r="E41" s="625">
        <v>2</v>
      </c>
      <c r="F41" s="625">
        <v>2</v>
      </c>
      <c r="G41" s="150" t="s">
        <v>2023</v>
      </c>
      <c r="H41" s="150" t="s">
        <v>57</v>
      </c>
      <c r="I41" s="150" t="s">
        <v>2446</v>
      </c>
      <c r="J41" s="552" t="s">
        <v>2445</v>
      </c>
      <c r="K41" s="552" t="s">
        <v>2579</v>
      </c>
      <c r="L41" s="551"/>
    </row>
    <row r="42" spans="1:12" ht="20.25" customHeight="1" x14ac:dyDescent="0.15">
      <c r="A42" s="623">
        <v>52397</v>
      </c>
      <c r="B42" s="615" t="s">
        <v>2722</v>
      </c>
      <c r="C42" s="616" t="s">
        <v>2721</v>
      </c>
      <c r="D42" s="617" t="s">
        <v>60</v>
      </c>
      <c r="E42" s="625">
        <v>2</v>
      </c>
      <c r="F42" s="625">
        <v>2</v>
      </c>
      <c r="G42" s="150" t="s">
        <v>2023</v>
      </c>
      <c r="H42" s="150" t="s">
        <v>57</v>
      </c>
      <c r="I42" s="150" t="s">
        <v>2451</v>
      </c>
      <c r="J42" s="552" t="s">
        <v>2450</v>
      </c>
      <c r="K42" s="552" t="s">
        <v>2579</v>
      </c>
      <c r="L42" s="551"/>
    </row>
    <row r="43" spans="1:12" ht="20.25" customHeight="1" x14ac:dyDescent="0.15">
      <c r="A43" s="623">
        <v>52415</v>
      </c>
      <c r="B43" s="615" t="s">
        <v>2720</v>
      </c>
      <c r="C43" s="616" t="s">
        <v>2719</v>
      </c>
      <c r="D43" s="617" t="s">
        <v>10</v>
      </c>
      <c r="E43" s="625">
        <v>2</v>
      </c>
      <c r="F43" s="625">
        <v>2</v>
      </c>
      <c r="G43" s="150" t="s">
        <v>2023</v>
      </c>
      <c r="H43" s="150" t="s">
        <v>191</v>
      </c>
      <c r="I43" s="150" t="s">
        <v>2472</v>
      </c>
      <c r="J43" s="552" t="s">
        <v>1975</v>
      </c>
      <c r="K43" s="552" t="s">
        <v>2460</v>
      </c>
      <c r="L43" s="551"/>
    </row>
    <row r="44" spans="1:12" ht="20.25" customHeight="1" x14ac:dyDescent="0.15">
      <c r="A44" s="623">
        <v>52419</v>
      </c>
      <c r="B44" s="615" t="s">
        <v>2712</v>
      </c>
      <c r="C44" s="616" t="s">
        <v>2718</v>
      </c>
      <c r="D44" s="617" t="s">
        <v>10</v>
      </c>
      <c r="E44" s="625">
        <v>2</v>
      </c>
      <c r="F44" s="625">
        <v>2</v>
      </c>
      <c r="G44" s="150" t="s">
        <v>2023</v>
      </c>
      <c r="H44" s="150" t="s">
        <v>2155</v>
      </c>
      <c r="I44" s="150" t="s">
        <v>2456</v>
      </c>
      <c r="J44" s="552" t="s">
        <v>2455</v>
      </c>
      <c r="K44" s="552" t="s">
        <v>2594</v>
      </c>
      <c r="L44" s="551"/>
    </row>
    <row r="45" spans="1:12" ht="20.25" customHeight="1" x14ac:dyDescent="0.15">
      <c r="A45" s="623">
        <v>52421</v>
      </c>
      <c r="B45" s="615" t="s">
        <v>2717</v>
      </c>
      <c r="C45" s="616" t="s">
        <v>2351</v>
      </c>
      <c r="D45" s="617" t="s">
        <v>10</v>
      </c>
      <c r="E45" s="625">
        <v>2</v>
      </c>
      <c r="F45" s="625">
        <v>2</v>
      </c>
      <c r="G45" s="150" t="s">
        <v>2023</v>
      </c>
      <c r="H45" s="150" t="s">
        <v>2155</v>
      </c>
      <c r="I45" s="150" t="s">
        <v>2446</v>
      </c>
      <c r="J45" s="552" t="s">
        <v>2445</v>
      </c>
      <c r="K45" s="552" t="s">
        <v>2524</v>
      </c>
      <c r="L45" s="551"/>
    </row>
    <row r="46" spans="1:12" ht="20.25" customHeight="1" x14ac:dyDescent="0.15">
      <c r="A46" s="623">
        <v>52451</v>
      </c>
      <c r="B46" s="615" t="s">
        <v>2716</v>
      </c>
      <c r="C46" s="616" t="s">
        <v>2536</v>
      </c>
      <c r="D46" s="617" t="s">
        <v>60</v>
      </c>
      <c r="E46" s="625">
        <v>2</v>
      </c>
      <c r="F46" s="625">
        <v>2</v>
      </c>
      <c r="G46" s="150" t="s">
        <v>2023</v>
      </c>
      <c r="H46" s="150" t="s">
        <v>2240</v>
      </c>
      <c r="I46" s="150" t="s">
        <v>2456</v>
      </c>
      <c r="J46" s="552" t="s">
        <v>2455</v>
      </c>
      <c r="K46" s="552" t="s">
        <v>2489</v>
      </c>
      <c r="L46" s="551"/>
    </row>
    <row r="47" spans="1:12" ht="20.25" customHeight="1" x14ac:dyDescent="0.15">
      <c r="A47" s="623">
        <v>52454</v>
      </c>
      <c r="B47" s="615" t="s">
        <v>2702</v>
      </c>
      <c r="C47" s="616" t="s">
        <v>2541</v>
      </c>
      <c r="D47" s="617" t="s">
        <v>60</v>
      </c>
      <c r="E47" s="625">
        <v>2</v>
      </c>
      <c r="F47" s="625">
        <v>2</v>
      </c>
      <c r="G47" s="150" t="s">
        <v>2023</v>
      </c>
      <c r="H47" s="150" t="s">
        <v>191</v>
      </c>
      <c r="I47" s="150" t="s">
        <v>2446</v>
      </c>
      <c r="J47" s="552" t="s">
        <v>2445</v>
      </c>
      <c r="K47" s="552" t="s">
        <v>2512</v>
      </c>
      <c r="L47" s="551"/>
    </row>
    <row r="48" spans="1:12" ht="20.25" customHeight="1" x14ac:dyDescent="0.15">
      <c r="A48" s="623">
        <v>52456</v>
      </c>
      <c r="B48" s="615" t="s">
        <v>2715</v>
      </c>
      <c r="C48" s="616" t="s">
        <v>2713</v>
      </c>
      <c r="D48" s="617" t="s">
        <v>60</v>
      </c>
      <c r="E48" s="625">
        <v>2</v>
      </c>
      <c r="F48" s="625">
        <v>2</v>
      </c>
      <c r="G48" s="150" t="s">
        <v>2023</v>
      </c>
      <c r="H48" s="150" t="s">
        <v>57</v>
      </c>
      <c r="I48" s="150" t="s">
        <v>2456</v>
      </c>
      <c r="J48" s="552" t="s">
        <v>2455</v>
      </c>
      <c r="K48" s="552" t="s">
        <v>2489</v>
      </c>
      <c r="L48" s="551"/>
    </row>
    <row r="49" spans="1:12" ht="20.25" customHeight="1" x14ac:dyDescent="0.15">
      <c r="A49" s="623">
        <v>52457</v>
      </c>
      <c r="B49" s="615" t="s">
        <v>2714</v>
      </c>
      <c r="C49" s="616" t="s">
        <v>2713</v>
      </c>
      <c r="D49" s="617" t="s">
        <v>10</v>
      </c>
      <c r="E49" s="625">
        <v>2</v>
      </c>
      <c r="F49" s="625">
        <v>2</v>
      </c>
      <c r="G49" s="150" t="s">
        <v>2023</v>
      </c>
      <c r="H49" s="150" t="s">
        <v>2240</v>
      </c>
      <c r="I49" s="150" t="s">
        <v>2451</v>
      </c>
      <c r="J49" s="552" t="s">
        <v>2450</v>
      </c>
      <c r="K49" s="552" t="s">
        <v>2512</v>
      </c>
      <c r="L49" s="551"/>
    </row>
    <row r="50" spans="1:12" ht="20.25" customHeight="1" x14ac:dyDescent="0.15">
      <c r="A50" s="623">
        <v>52514</v>
      </c>
      <c r="B50" s="615" t="s">
        <v>2712</v>
      </c>
      <c r="C50" s="616" t="s">
        <v>2711</v>
      </c>
      <c r="D50" s="617" t="s">
        <v>10</v>
      </c>
      <c r="E50" s="625">
        <v>2</v>
      </c>
      <c r="F50" s="625">
        <v>2</v>
      </c>
      <c r="G50" s="150" t="s">
        <v>2023</v>
      </c>
      <c r="H50" s="150" t="s">
        <v>57</v>
      </c>
      <c r="I50" s="150" t="s">
        <v>2446</v>
      </c>
      <c r="J50" s="552" t="s">
        <v>2445</v>
      </c>
      <c r="K50" s="552" t="s">
        <v>2476</v>
      </c>
      <c r="L50" s="551"/>
    </row>
    <row r="51" spans="1:12" ht="20.25" customHeight="1" x14ac:dyDescent="0.15">
      <c r="A51" s="623">
        <v>52515</v>
      </c>
      <c r="B51" s="615" t="s">
        <v>2710</v>
      </c>
      <c r="C51" s="616" t="s">
        <v>2707</v>
      </c>
      <c r="D51" s="617" t="s">
        <v>10</v>
      </c>
      <c r="E51" s="625">
        <v>2</v>
      </c>
      <c r="F51" s="625">
        <v>2</v>
      </c>
      <c r="G51" s="150" t="s">
        <v>2023</v>
      </c>
      <c r="H51" s="150" t="s">
        <v>2240</v>
      </c>
      <c r="I51" s="150" t="s">
        <v>2446</v>
      </c>
      <c r="J51" s="552" t="s">
        <v>2445</v>
      </c>
      <c r="K51" s="552" t="s">
        <v>2470</v>
      </c>
      <c r="L51" s="551"/>
    </row>
    <row r="52" spans="1:12" ht="20.25" customHeight="1" x14ac:dyDescent="0.15">
      <c r="A52" s="623">
        <v>52517</v>
      </c>
      <c r="B52" s="615" t="s">
        <v>2709</v>
      </c>
      <c r="C52" s="616" t="s">
        <v>2510</v>
      </c>
      <c r="D52" s="617" t="s">
        <v>10</v>
      </c>
      <c r="E52" s="625">
        <v>2</v>
      </c>
      <c r="F52" s="625">
        <v>2</v>
      </c>
      <c r="G52" s="150" t="s">
        <v>2023</v>
      </c>
      <c r="H52" s="150" t="s">
        <v>191</v>
      </c>
      <c r="I52" s="150" t="s">
        <v>2456</v>
      </c>
      <c r="J52" s="552" t="s">
        <v>2455</v>
      </c>
      <c r="K52" s="552" t="s">
        <v>2524</v>
      </c>
      <c r="L52" s="551"/>
    </row>
    <row r="53" spans="1:12" ht="20.25" customHeight="1" x14ac:dyDescent="0.15">
      <c r="A53" s="623">
        <v>52519</v>
      </c>
      <c r="B53" s="615" t="s">
        <v>2708</v>
      </c>
      <c r="C53" s="616" t="s">
        <v>2707</v>
      </c>
      <c r="D53" s="617" t="s">
        <v>10</v>
      </c>
      <c r="E53" s="625">
        <v>2</v>
      </c>
      <c r="F53" s="625">
        <v>2</v>
      </c>
      <c r="G53" s="150" t="s">
        <v>2023</v>
      </c>
      <c r="H53" s="150" t="s">
        <v>2240</v>
      </c>
      <c r="I53" s="150" t="s">
        <v>2446</v>
      </c>
      <c r="J53" s="552" t="s">
        <v>2445</v>
      </c>
      <c r="K53" s="552" t="s">
        <v>2470</v>
      </c>
      <c r="L53" s="551"/>
    </row>
    <row r="54" spans="1:12" ht="20.25" customHeight="1" x14ac:dyDescent="0.15">
      <c r="A54" s="623">
        <v>52551</v>
      </c>
      <c r="B54" s="615" t="s">
        <v>2706</v>
      </c>
      <c r="C54" s="616" t="s">
        <v>2705</v>
      </c>
      <c r="D54" s="617" t="s">
        <v>60</v>
      </c>
      <c r="E54" s="625">
        <v>2</v>
      </c>
      <c r="F54" s="625">
        <v>2</v>
      </c>
      <c r="G54" s="150" t="s">
        <v>2023</v>
      </c>
      <c r="H54" s="150" t="s">
        <v>2240</v>
      </c>
      <c r="I54" s="150" t="s">
        <v>2456</v>
      </c>
      <c r="J54" s="552" t="s">
        <v>2455</v>
      </c>
      <c r="K54" s="552" t="s">
        <v>2460</v>
      </c>
      <c r="L54" s="551"/>
    </row>
    <row r="55" spans="1:12" ht="20.25" customHeight="1" x14ac:dyDescent="0.15">
      <c r="A55" s="623">
        <v>52552</v>
      </c>
      <c r="B55" s="615" t="s">
        <v>2704</v>
      </c>
      <c r="C55" s="616" t="s">
        <v>2518</v>
      </c>
      <c r="D55" s="617" t="s">
        <v>60</v>
      </c>
      <c r="E55" s="625">
        <v>2</v>
      </c>
      <c r="F55" s="625">
        <v>2</v>
      </c>
      <c r="G55" s="150" t="s">
        <v>2023</v>
      </c>
      <c r="H55" s="150" t="s">
        <v>2035</v>
      </c>
      <c r="I55" s="150" t="s">
        <v>2446</v>
      </c>
      <c r="J55" s="552" t="s">
        <v>2445</v>
      </c>
      <c r="K55" s="552" t="s">
        <v>2489</v>
      </c>
      <c r="L55" s="551"/>
    </row>
    <row r="56" spans="1:12" ht="20.25" customHeight="1" x14ac:dyDescent="0.15">
      <c r="A56" s="623">
        <v>52553</v>
      </c>
      <c r="B56" s="615" t="s">
        <v>2703</v>
      </c>
      <c r="C56" s="616" t="s">
        <v>2458</v>
      </c>
      <c r="D56" s="617" t="s">
        <v>60</v>
      </c>
      <c r="E56" s="625">
        <v>2</v>
      </c>
      <c r="F56" s="625">
        <v>2</v>
      </c>
      <c r="G56" s="150" t="s">
        <v>2023</v>
      </c>
      <c r="H56" s="150" t="s">
        <v>191</v>
      </c>
      <c r="I56" s="150" t="s">
        <v>2456</v>
      </c>
      <c r="J56" s="552" t="s">
        <v>2455</v>
      </c>
      <c r="K56" s="552" t="s">
        <v>2489</v>
      </c>
      <c r="L56" s="551"/>
    </row>
    <row r="57" spans="1:12" ht="20.25" customHeight="1" x14ac:dyDescent="0.15">
      <c r="A57" s="623">
        <v>52555</v>
      </c>
      <c r="B57" s="615" t="s">
        <v>2702</v>
      </c>
      <c r="C57" s="616" t="s">
        <v>2515</v>
      </c>
      <c r="D57" s="617" t="s">
        <v>60</v>
      </c>
      <c r="E57" s="625">
        <v>2</v>
      </c>
      <c r="F57" s="625">
        <v>2</v>
      </c>
      <c r="G57" s="150" t="s">
        <v>2023</v>
      </c>
      <c r="H57" s="150" t="s">
        <v>191</v>
      </c>
      <c r="I57" s="150" t="s">
        <v>2446</v>
      </c>
      <c r="J57" s="552" t="s">
        <v>2445</v>
      </c>
      <c r="K57" s="552" t="s">
        <v>2466</v>
      </c>
      <c r="L57" s="551"/>
    </row>
    <row r="58" spans="1:12" ht="20.25" customHeight="1" x14ac:dyDescent="0.15">
      <c r="A58" s="623">
        <v>52556</v>
      </c>
      <c r="B58" s="615" t="s">
        <v>2701</v>
      </c>
      <c r="C58" s="616" t="s">
        <v>2520</v>
      </c>
      <c r="D58" s="617" t="s">
        <v>60</v>
      </c>
      <c r="E58" s="625">
        <v>2</v>
      </c>
      <c r="F58" s="625">
        <v>2</v>
      </c>
      <c r="G58" s="150" t="s">
        <v>2023</v>
      </c>
      <c r="H58" s="150" t="s">
        <v>191</v>
      </c>
      <c r="I58" s="150" t="s">
        <v>2451</v>
      </c>
      <c r="J58" s="552" t="s">
        <v>2450</v>
      </c>
      <c r="K58" s="552" t="s">
        <v>2524</v>
      </c>
      <c r="L58" s="551"/>
    </row>
    <row r="59" spans="1:12" ht="20.25" customHeight="1" x14ac:dyDescent="0.15">
      <c r="A59" s="623">
        <v>52557</v>
      </c>
      <c r="B59" s="615" t="s">
        <v>2700</v>
      </c>
      <c r="C59" s="616" t="s">
        <v>2513</v>
      </c>
      <c r="D59" s="617" t="s">
        <v>10</v>
      </c>
      <c r="E59" s="625">
        <v>2</v>
      </c>
      <c r="F59" s="625">
        <v>2</v>
      </c>
      <c r="G59" s="150" t="s">
        <v>2023</v>
      </c>
      <c r="H59" s="150" t="s">
        <v>191</v>
      </c>
      <c r="I59" s="150" t="s">
        <v>2446</v>
      </c>
      <c r="J59" s="552" t="s">
        <v>2445</v>
      </c>
      <c r="K59" s="552" t="s">
        <v>2512</v>
      </c>
      <c r="L59" s="551"/>
    </row>
    <row r="60" spans="1:12" ht="20.25" customHeight="1" x14ac:dyDescent="0.15">
      <c r="A60" s="623">
        <v>52558</v>
      </c>
      <c r="B60" s="615" t="s">
        <v>2699</v>
      </c>
      <c r="C60" s="616" t="s">
        <v>2513</v>
      </c>
      <c r="D60" s="617" t="s">
        <v>60</v>
      </c>
      <c r="E60" s="625">
        <v>2</v>
      </c>
      <c r="F60" s="625">
        <v>2</v>
      </c>
      <c r="G60" s="150" t="s">
        <v>2023</v>
      </c>
      <c r="H60" s="150" t="s">
        <v>2155</v>
      </c>
      <c r="I60" s="150" t="s">
        <v>2456</v>
      </c>
      <c r="J60" s="552" t="s">
        <v>2455</v>
      </c>
      <c r="K60" s="552" t="s">
        <v>2524</v>
      </c>
      <c r="L60" s="551"/>
    </row>
    <row r="61" spans="1:12" ht="20.25" customHeight="1" x14ac:dyDescent="0.15">
      <c r="A61" s="623">
        <v>52560</v>
      </c>
      <c r="B61" s="615" t="s">
        <v>2698</v>
      </c>
      <c r="C61" s="616" t="s">
        <v>2458</v>
      </c>
      <c r="D61" s="617" t="s">
        <v>60</v>
      </c>
      <c r="E61" s="625">
        <v>2</v>
      </c>
      <c r="F61" s="625">
        <v>2</v>
      </c>
      <c r="G61" s="150" t="s">
        <v>2023</v>
      </c>
      <c r="H61" s="150" t="s">
        <v>191</v>
      </c>
      <c r="I61" s="150" t="s">
        <v>2456</v>
      </c>
      <c r="J61" s="552" t="s">
        <v>2455</v>
      </c>
      <c r="K61" s="552" t="s">
        <v>2489</v>
      </c>
      <c r="L61" s="551"/>
    </row>
    <row r="62" spans="1:12" ht="20.25" customHeight="1" x14ac:dyDescent="0.15">
      <c r="A62" s="623">
        <v>52706</v>
      </c>
      <c r="B62" s="615" t="s">
        <v>2697</v>
      </c>
      <c r="C62" s="616" t="s">
        <v>2497</v>
      </c>
      <c r="D62" s="617" t="s">
        <v>10</v>
      </c>
      <c r="E62" s="625">
        <v>2</v>
      </c>
      <c r="F62" s="625">
        <v>2</v>
      </c>
      <c r="G62" s="150" t="s">
        <v>2023</v>
      </c>
      <c r="H62" s="150" t="s">
        <v>2240</v>
      </c>
      <c r="I62" s="150" t="s">
        <v>2446</v>
      </c>
      <c r="J62" s="552" t="s">
        <v>2445</v>
      </c>
      <c r="K62" s="552" t="s">
        <v>2524</v>
      </c>
      <c r="L62" s="551"/>
    </row>
    <row r="63" spans="1:12" ht="20.25" customHeight="1" x14ac:dyDescent="0.15">
      <c r="A63" s="623">
        <v>52712</v>
      </c>
      <c r="B63" s="615" t="s">
        <v>2696</v>
      </c>
      <c r="C63" s="616" t="s">
        <v>2695</v>
      </c>
      <c r="D63" s="617" t="s">
        <v>10</v>
      </c>
      <c r="E63" s="625">
        <v>2</v>
      </c>
      <c r="F63" s="625">
        <v>2</v>
      </c>
      <c r="G63" s="150" t="s">
        <v>2023</v>
      </c>
      <c r="H63" s="150" t="s">
        <v>2155</v>
      </c>
      <c r="I63" s="150" t="s">
        <v>2446</v>
      </c>
      <c r="J63" s="552" t="s">
        <v>2445</v>
      </c>
      <c r="K63" s="552" t="s">
        <v>2454</v>
      </c>
      <c r="L63" s="551"/>
    </row>
    <row r="64" spans="1:12" ht="20.25" customHeight="1" x14ac:dyDescent="0.15">
      <c r="A64" s="623">
        <v>52713</v>
      </c>
      <c r="B64" s="615" t="s">
        <v>2694</v>
      </c>
      <c r="C64" s="616" t="s">
        <v>2693</v>
      </c>
      <c r="D64" s="617" t="s">
        <v>10</v>
      </c>
      <c r="E64" s="625">
        <v>2</v>
      </c>
      <c r="F64" s="625">
        <v>2</v>
      </c>
      <c r="G64" s="150" t="s">
        <v>2023</v>
      </c>
      <c r="H64" s="150" t="s">
        <v>57</v>
      </c>
      <c r="I64" s="150" t="s">
        <v>2451</v>
      </c>
      <c r="J64" s="552" t="s">
        <v>2450</v>
      </c>
      <c r="K64" s="552" t="s">
        <v>2579</v>
      </c>
      <c r="L64" s="551"/>
    </row>
    <row r="65" spans="1:12" ht="20.25" customHeight="1" x14ac:dyDescent="0.15">
      <c r="A65" s="623">
        <v>52751</v>
      </c>
      <c r="B65" s="615" t="s">
        <v>2692</v>
      </c>
      <c r="C65" s="616" t="s">
        <v>2499</v>
      </c>
      <c r="D65" s="617" t="s">
        <v>60</v>
      </c>
      <c r="E65" s="625">
        <v>2</v>
      </c>
      <c r="F65" s="625">
        <v>2</v>
      </c>
      <c r="G65" s="150" t="s">
        <v>2023</v>
      </c>
      <c r="H65" s="150" t="s">
        <v>2240</v>
      </c>
      <c r="I65" s="150" t="s">
        <v>2446</v>
      </c>
      <c r="J65" s="552" t="s">
        <v>2445</v>
      </c>
      <c r="K65" s="552" t="s">
        <v>2524</v>
      </c>
      <c r="L65" s="551"/>
    </row>
    <row r="66" spans="1:12" ht="20.25" customHeight="1" x14ac:dyDescent="0.15">
      <c r="A66" s="623">
        <v>52753</v>
      </c>
      <c r="B66" s="615" t="s">
        <v>2691</v>
      </c>
      <c r="C66" s="616" t="s">
        <v>2690</v>
      </c>
      <c r="D66" s="617" t="s">
        <v>60</v>
      </c>
      <c r="E66" s="625">
        <v>2</v>
      </c>
      <c r="F66" s="625">
        <v>2</v>
      </c>
      <c r="G66" s="150" t="s">
        <v>2023</v>
      </c>
      <c r="H66" s="150" t="s">
        <v>2035</v>
      </c>
      <c r="I66" s="150" t="s">
        <v>2472</v>
      </c>
      <c r="J66" s="552" t="s">
        <v>1975</v>
      </c>
      <c r="K66" s="552" t="s">
        <v>2492</v>
      </c>
      <c r="L66" s="551"/>
    </row>
    <row r="67" spans="1:12" ht="20.25" customHeight="1" x14ac:dyDescent="0.15">
      <c r="A67" s="623">
        <v>52754</v>
      </c>
      <c r="B67" s="615" t="s">
        <v>2689</v>
      </c>
      <c r="C67" s="616" t="s">
        <v>2495</v>
      </c>
      <c r="D67" s="617" t="s">
        <v>60</v>
      </c>
      <c r="E67" s="625">
        <v>2</v>
      </c>
      <c r="F67" s="625">
        <v>2</v>
      </c>
      <c r="G67" s="150" t="s">
        <v>2023</v>
      </c>
      <c r="H67" s="150" t="s">
        <v>191</v>
      </c>
      <c r="I67" s="150" t="s">
        <v>2456</v>
      </c>
      <c r="J67" s="552" t="s">
        <v>2455</v>
      </c>
      <c r="K67" s="552" t="s">
        <v>2454</v>
      </c>
      <c r="L67" s="551"/>
    </row>
    <row r="68" spans="1:12" ht="20.25" customHeight="1" x14ac:dyDescent="0.15">
      <c r="A68" s="623">
        <v>52755</v>
      </c>
      <c r="B68" s="615" t="s">
        <v>2688</v>
      </c>
      <c r="C68" s="616" t="s">
        <v>2687</v>
      </c>
      <c r="D68" s="617" t="s">
        <v>60</v>
      </c>
      <c r="E68" s="625">
        <v>2</v>
      </c>
      <c r="F68" s="625">
        <v>2</v>
      </c>
      <c r="G68" s="150" t="s">
        <v>2023</v>
      </c>
      <c r="H68" s="150" t="s">
        <v>57</v>
      </c>
      <c r="I68" s="150" t="s">
        <v>2456</v>
      </c>
      <c r="J68" s="552" t="s">
        <v>2455</v>
      </c>
      <c r="K68" s="552" t="s">
        <v>2579</v>
      </c>
      <c r="L68" s="551"/>
    </row>
    <row r="69" spans="1:12" ht="20.25" customHeight="1" x14ac:dyDescent="0.15">
      <c r="A69" s="623">
        <v>52756</v>
      </c>
      <c r="B69" s="615" t="s">
        <v>2686</v>
      </c>
      <c r="C69" s="616" t="s">
        <v>2493</v>
      </c>
      <c r="D69" s="617" t="s">
        <v>60</v>
      </c>
      <c r="E69" s="625">
        <v>2</v>
      </c>
      <c r="F69" s="625">
        <v>2</v>
      </c>
      <c r="G69" s="150" t="s">
        <v>2023</v>
      </c>
      <c r="H69" s="150" t="s">
        <v>191</v>
      </c>
      <c r="I69" s="150" t="s">
        <v>2472</v>
      </c>
      <c r="J69" s="552" t="s">
        <v>1975</v>
      </c>
      <c r="K69" s="552" t="s">
        <v>2454</v>
      </c>
      <c r="L69" s="551"/>
    </row>
    <row r="70" spans="1:12" ht="20.25" customHeight="1" x14ac:dyDescent="0.15">
      <c r="A70" s="623">
        <v>52758</v>
      </c>
      <c r="B70" s="615" t="s">
        <v>2685</v>
      </c>
      <c r="C70" s="616" t="s">
        <v>2505</v>
      </c>
      <c r="D70" s="617" t="s">
        <v>60</v>
      </c>
      <c r="E70" s="625">
        <v>2</v>
      </c>
      <c r="F70" s="625">
        <v>2</v>
      </c>
      <c r="G70" s="150" t="s">
        <v>2023</v>
      </c>
      <c r="H70" s="150" t="s">
        <v>57</v>
      </c>
      <c r="I70" s="150" t="s">
        <v>2451</v>
      </c>
      <c r="J70" s="552" t="s">
        <v>2450</v>
      </c>
      <c r="K70" s="552" t="s">
        <v>2454</v>
      </c>
      <c r="L70" s="551"/>
    </row>
    <row r="71" spans="1:12" ht="20.25" customHeight="1" x14ac:dyDescent="0.15">
      <c r="A71" s="623">
        <v>52759</v>
      </c>
      <c r="B71" s="615" t="s">
        <v>2684</v>
      </c>
      <c r="C71" s="616" t="s">
        <v>2683</v>
      </c>
      <c r="D71" s="617" t="s">
        <v>60</v>
      </c>
      <c r="E71" s="625">
        <v>2</v>
      </c>
      <c r="F71" s="625">
        <v>2</v>
      </c>
      <c r="G71" s="150" t="s">
        <v>2023</v>
      </c>
      <c r="H71" s="150" t="s">
        <v>2035</v>
      </c>
      <c r="I71" s="150" t="s">
        <v>2456</v>
      </c>
      <c r="J71" s="552" t="s">
        <v>2455</v>
      </c>
      <c r="K71" s="552" t="s">
        <v>2524</v>
      </c>
      <c r="L71" s="551"/>
    </row>
    <row r="72" spans="1:12" ht="20.25" customHeight="1" x14ac:dyDescent="0.15">
      <c r="A72" s="623">
        <v>52901</v>
      </c>
      <c r="B72" s="615" t="s">
        <v>2682</v>
      </c>
      <c r="C72" s="616" t="s">
        <v>2677</v>
      </c>
      <c r="D72" s="617" t="s">
        <v>10</v>
      </c>
      <c r="E72" s="625">
        <v>2</v>
      </c>
      <c r="F72" s="625">
        <v>2</v>
      </c>
      <c r="G72" s="150" t="s">
        <v>2023</v>
      </c>
      <c r="H72" s="150" t="s">
        <v>2240</v>
      </c>
      <c r="I72" s="150" t="s">
        <v>2681</v>
      </c>
      <c r="J72" s="552" t="s">
        <v>1975</v>
      </c>
      <c r="K72" s="552" t="s">
        <v>2680</v>
      </c>
      <c r="L72" s="551" t="s">
        <v>2571</v>
      </c>
    </row>
    <row r="73" spans="1:12" ht="20.25" customHeight="1" x14ac:dyDescent="0.15">
      <c r="A73" s="623">
        <v>52903</v>
      </c>
      <c r="B73" s="615" t="s">
        <v>2679</v>
      </c>
      <c r="C73" s="616" t="s">
        <v>2480</v>
      </c>
      <c r="D73" s="617" t="s">
        <v>10</v>
      </c>
      <c r="E73" s="625">
        <v>2</v>
      </c>
      <c r="F73" s="625">
        <v>2</v>
      </c>
      <c r="G73" s="150" t="s">
        <v>2023</v>
      </c>
      <c r="H73" s="150" t="s">
        <v>2035</v>
      </c>
      <c r="I73" s="150" t="s">
        <v>2456</v>
      </c>
      <c r="J73" s="552" t="s">
        <v>2455</v>
      </c>
      <c r="K73" s="552" t="s">
        <v>2482</v>
      </c>
      <c r="L73" s="551"/>
    </row>
    <row r="74" spans="1:12" ht="20.25" customHeight="1" x14ac:dyDescent="0.15">
      <c r="A74" s="623">
        <v>52904</v>
      </c>
      <c r="B74" s="615" t="s">
        <v>2678</v>
      </c>
      <c r="C74" s="616" t="s">
        <v>2677</v>
      </c>
      <c r="D74" s="617" t="s">
        <v>10</v>
      </c>
      <c r="E74" s="625">
        <v>2</v>
      </c>
      <c r="F74" s="625">
        <v>2</v>
      </c>
      <c r="G74" s="150" t="s">
        <v>2023</v>
      </c>
      <c r="H74" s="150" t="s">
        <v>2240</v>
      </c>
      <c r="I74" s="150" t="s">
        <v>2446</v>
      </c>
      <c r="J74" s="552" t="s">
        <v>2445</v>
      </c>
      <c r="K74" s="552" t="s">
        <v>2661</v>
      </c>
      <c r="L74" s="551"/>
    </row>
    <row r="75" spans="1:12" ht="20.25" customHeight="1" x14ac:dyDescent="0.15">
      <c r="A75" s="623">
        <v>52905</v>
      </c>
      <c r="B75" s="615" t="s">
        <v>2676</v>
      </c>
      <c r="C75" s="616" t="s">
        <v>2675</v>
      </c>
      <c r="D75" s="617" t="s">
        <v>10</v>
      </c>
      <c r="E75" s="625">
        <v>2</v>
      </c>
      <c r="F75" s="625">
        <v>2</v>
      </c>
      <c r="G75" s="150" t="s">
        <v>2023</v>
      </c>
      <c r="H75" s="150" t="s">
        <v>191</v>
      </c>
      <c r="I75" s="150" t="s">
        <v>2456</v>
      </c>
      <c r="J75" s="552" t="s">
        <v>2455</v>
      </c>
      <c r="K75" s="552" t="s">
        <v>2572</v>
      </c>
      <c r="L75" s="551" t="s">
        <v>2571</v>
      </c>
    </row>
    <row r="76" spans="1:12" ht="20.25" customHeight="1" x14ac:dyDescent="0.15">
      <c r="A76" s="623">
        <v>52906</v>
      </c>
      <c r="B76" s="615" t="s">
        <v>2674</v>
      </c>
      <c r="C76" s="616" t="s">
        <v>2464</v>
      </c>
      <c r="D76" s="617" t="s">
        <v>10</v>
      </c>
      <c r="E76" s="625">
        <v>2</v>
      </c>
      <c r="F76" s="625">
        <v>2</v>
      </c>
      <c r="G76" s="150" t="s">
        <v>2023</v>
      </c>
      <c r="H76" s="150" t="s">
        <v>191</v>
      </c>
      <c r="I76" s="150" t="s">
        <v>2446</v>
      </c>
      <c r="J76" s="552" t="s">
        <v>2445</v>
      </c>
      <c r="K76" s="552" t="s">
        <v>2470</v>
      </c>
      <c r="L76" s="551"/>
    </row>
    <row r="77" spans="1:12" ht="20.25" customHeight="1" x14ac:dyDescent="0.15">
      <c r="A77" s="623">
        <v>52907</v>
      </c>
      <c r="B77" s="615" t="s">
        <v>2673</v>
      </c>
      <c r="C77" s="616" t="s">
        <v>2447</v>
      </c>
      <c r="D77" s="617" t="s">
        <v>10</v>
      </c>
      <c r="E77" s="625">
        <v>2</v>
      </c>
      <c r="F77" s="625">
        <v>2</v>
      </c>
      <c r="G77" s="150" t="s">
        <v>2023</v>
      </c>
      <c r="H77" s="150" t="s">
        <v>57</v>
      </c>
      <c r="I77" s="150" t="s">
        <v>2472</v>
      </c>
      <c r="J77" s="552" t="s">
        <v>1975</v>
      </c>
      <c r="K77" s="552" t="s">
        <v>2444</v>
      </c>
      <c r="L77" s="551"/>
    </row>
    <row r="78" spans="1:12" ht="20.25" customHeight="1" x14ac:dyDescent="0.15">
      <c r="A78" s="623">
        <v>52908</v>
      </c>
      <c r="B78" s="615" t="s">
        <v>2672</v>
      </c>
      <c r="C78" s="616" t="s">
        <v>2671</v>
      </c>
      <c r="D78" s="617" t="s">
        <v>10</v>
      </c>
      <c r="E78" s="625">
        <v>2</v>
      </c>
      <c r="F78" s="625">
        <v>2</v>
      </c>
      <c r="G78" s="150" t="s">
        <v>2023</v>
      </c>
      <c r="H78" s="150" t="s">
        <v>2035</v>
      </c>
      <c r="I78" s="150" t="s">
        <v>2446</v>
      </c>
      <c r="J78" s="552" t="s">
        <v>2445</v>
      </c>
      <c r="K78" s="552" t="s">
        <v>2572</v>
      </c>
      <c r="L78" s="551" t="s">
        <v>2571</v>
      </c>
    </row>
    <row r="79" spans="1:12" ht="20.25" customHeight="1" x14ac:dyDescent="0.15">
      <c r="A79" s="623">
        <v>52909</v>
      </c>
      <c r="B79" s="615" t="s">
        <v>2670</v>
      </c>
      <c r="C79" s="616" t="s">
        <v>2669</v>
      </c>
      <c r="D79" s="617" t="s">
        <v>10</v>
      </c>
      <c r="E79" s="625">
        <v>2</v>
      </c>
      <c r="F79" s="625">
        <v>2</v>
      </c>
      <c r="G79" s="150" t="s">
        <v>2023</v>
      </c>
      <c r="H79" s="150" t="s">
        <v>2035</v>
      </c>
      <c r="I79" s="150" t="s">
        <v>2451</v>
      </c>
      <c r="J79" s="552" t="s">
        <v>2450</v>
      </c>
      <c r="K79" s="552" t="s">
        <v>2572</v>
      </c>
      <c r="L79" s="551" t="s">
        <v>2571</v>
      </c>
    </row>
    <row r="80" spans="1:12" ht="20.25" customHeight="1" x14ac:dyDescent="0.15">
      <c r="A80" s="623">
        <v>52951</v>
      </c>
      <c r="B80" s="615" t="s">
        <v>2668</v>
      </c>
      <c r="C80" s="616" t="s">
        <v>2667</v>
      </c>
      <c r="D80" s="617" t="s">
        <v>60</v>
      </c>
      <c r="E80" s="625">
        <v>2</v>
      </c>
      <c r="F80" s="625">
        <v>2</v>
      </c>
      <c r="G80" s="150" t="s">
        <v>2023</v>
      </c>
      <c r="H80" s="150" t="s">
        <v>191</v>
      </c>
      <c r="I80" s="150" t="s">
        <v>2446</v>
      </c>
      <c r="J80" s="552" t="s">
        <v>2445</v>
      </c>
      <c r="K80" s="552" t="s">
        <v>2476</v>
      </c>
      <c r="L80" s="551"/>
    </row>
    <row r="81" spans="1:12" ht="20.25" customHeight="1" x14ac:dyDescent="0.15">
      <c r="A81" s="623">
        <v>52952</v>
      </c>
      <c r="B81" s="615" t="s">
        <v>2666</v>
      </c>
      <c r="C81" s="616" t="s">
        <v>2464</v>
      </c>
      <c r="D81" s="617" t="s">
        <v>60</v>
      </c>
      <c r="E81" s="625">
        <v>2</v>
      </c>
      <c r="F81" s="625">
        <v>2</v>
      </c>
      <c r="G81" s="150" t="s">
        <v>2023</v>
      </c>
      <c r="H81" s="150" t="s">
        <v>2155</v>
      </c>
      <c r="I81" s="150" t="s">
        <v>2446</v>
      </c>
      <c r="J81" s="552" t="s">
        <v>2445</v>
      </c>
      <c r="K81" s="552" t="s">
        <v>2444</v>
      </c>
      <c r="L81" s="551"/>
    </row>
    <row r="82" spans="1:12" ht="20.25" customHeight="1" x14ac:dyDescent="0.15">
      <c r="A82" s="623">
        <v>52953</v>
      </c>
      <c r="B82" s="615" t="s">
        <v>2665</v>
      </c>
      <c r="C82" s="616" t="s">
        <v>2447</v>
      </c>
      <c r="D82" s="617" t="s">
        <v>10</v>
      </c>
      <c r="E82" s="625">
        <v>2</v>
      </c>
      <c r="F82" s="625">
        <v>2</v>
      </c>
      <c r="G82" s="150" t="s">
        <v>2023</v>
      </c>
      <c r="H82" s="150" t="s">
        <v>2155</v>
      </c>
      <c r="I82" s="150" t="s">
        <v>2472</v>
      </c>
      <c r="J82" s="552" t="s">
        <v>1975</v>
      </c>
      <c r="K82" s="552" t="s">
        <v>2489</v>
      </c>
      <c r="L82" s="551"/>
    </row>
    <row r="83" spans="1:12" ht="20.25" customHeight="1" x14ac:dyDescent="0.15">
      <c r="A83" s="623">
        <v>52957</v>
      </c>
      <c r="B83" s="615" t="s">
        <v>2664</v>
      </c>
      <c r="C83" s="616" t="s">
        <v>2464</v>
      </c>
      <c r="D83" s="617" t="s">
        <v>60</v>
      </c>
      <c r="E83" s="625">
        <v>2</v>
      </c>
      <c r="F83" s="625">
        <v>2</v>
      </c>
      <c r="G83" s="150" t="s">
        <v>2023</v>
      </c>
      <c r="H83" s="150" t="s">
        <v>191</v>
      </c>
      <c r="I83" s="150" t="s">
        <v>2472</v>
      </c>
      <c r="J83" s="552" t="s">
        <v>1975</v>
      </c>
      <c r="K83" s="552" t="s">
        <v>2658</v>
      </c>
      <c r="L83" s="551"/>
    </row>
    <row r="84" spans="1:12" ht="20.25" customHeight="1" x14ac:dyDescent="0.15">
      <c r="A84" s="623">
        <v>52958</v>
      </c>
      <c r="B84" s="615" t="s">
        <v>2663</v>
      </c>
      <c r="C84" s="616" t="s">
        <v>2447</v>
      </c>
      <c r="D84" s="617" t="s">
        <v>60</v>
      </c>
      <c r="E84" s="625">
        <v>2</v>
      </c>
      <c r="F84" s="625">
        <v>2</v>
      </c>
      <c r="G84" s="150" t="s">
        <v>2023</v>
      </c>
      <c r="H84" s="150" t="s">
        <v>2240</v>
      </c>
      <c r="I84" s="150" t="s">
        <v>2472</v>
      </c>
      <c r="J84" s="552" t="s">
        <v>1975</v>
      </c>
      <c r="K84" s="552" t="s">
        <v>2463</v>
      </c>
      <c r="L84" s="551"/>
    </row>
    <row r="85" spans="1:12" ht="20.25" customHeight="1" x14ac:dyDescent="0.15">
      <c r="A85" s="623">
        <v>52959</v>
      </c>
      <c r="B85" s="615" t="s">
        <v>2662</v>
      </c>
      <c r="C85" s="616" t="s">
        <v>2464</v>
      </c>
      <c r="D85" s="617" t="s">
        <v>60</v>
      </c>
      <c r="E85" s="625">
        <v>2</v>
      </c>
      <c r="F85" s="625">
        <v>2</v>
      </c>
      <c r="G85" s="150" t="s">
        <v>2023</v>
      </c>
      <c r="H85" s="150" t="s">
        <v>2240</v>
      </c>
      <c r="I85" s="150" t="s">
        <v>2446</v>
      </c>
      <c r="J85" s="552" t="s">
        <v>2445</v>
      </c>
      <c r="K85" s="552" t="s">
        <v>2661</v>
      </c>
      <c r="L85" s="551"/>
    </row>
    <row r="86" spans="1:12" ht="20.25" customHeight="1" x14ac:dyDescent="0.15">
      <c r="A86" s="623">
        <v>52960</v>
      </c>
      <c r="B86" s="615" t="s">
        <v>2660</v>
      </c>
      <c r="C86" s="616" t="s">
        <v>2464</v>
      </c>
      <c r="D86" s="617" t="s">
        <v>60</v>
      </c>
      <c r="E86" s="625">
        <v>2</v>
      </c>
      <c r="F86" s="625">
        <v>2</v>
      </c>
      <c r="G86" s="150" t="s">
        <v>2023</v>
      </c>
      <c r="H86" s="150" t="s">
        <v>2155</v>
      </c>
      <c r="I86" s="150" t="s">
        <v>2472</v>
      </c>
      <c r="J86" s="552" t="s">
        <v>1975</v>
      </c>
      <c r="K86" s="552" t="s">
        <v>2444</v>
      </c>
      <c r="L86" s="551"/>
    </row>
    <row r="87" spans="1:12" ht="20.25" customHeight="1" x14ac:dyDescent="0.15">
      <c r="A87" s="623">
        <v>52963</v>
      </c>
      <c r="B87" s="615" t="s">
        <v>2659</v>
      </c>
      <c r="C87" s="616" t="s">
        <v>2486</v>
      </c>
      <c r="D87" s="617" t="s">
        <v>60</v>
      </c>
      <c r="E87" s="625">
        <v>2</v>
      </c>
      <c r="F87" s="625">
        <v>2</v>
      </c>
      <c r="G87" s="150" t="s">
        <v>2023</v>
      </c>
      <c r="H87" s="150" t="s">
        <v>57</v>
      </c>
      <c r="I87" s="150" t="s">
        <v>2446</v>
      </c>
      <c r="J87" s="552" t="s">
        <v>2445</v>
      </c>
      <c r="K87" s="552" t="s">
        <v>2658</v>
      </c>
      <c r="L87" s="551"/>
    </row>
    <row r="88" spans="1:12" ht="20.25" customHeight="1" x14ac:dyDescent="0.15">
      <c r="A88" s="623">
        <v>53002</v>
      </c>
      <c r="B88" s="615" t="s">
        <v>2657</v>
      </c>
      <c r="C88" s="616" t="s">
        <v>2656</v>
      </c>
      <c r="D88" s="617" t="s">
        <v>10</v>
      </c>
      <c r="E88" s="625">
        <v>3</v>
      </c>
      <c r="F88" s="625">
        <v>2</v>
      </c>
      <c r="G88" s="150" t="s">
        <v>2023</v>
      </c>
      <c r="H88" s="150" t="s">
        <v>57</v>
      </c>
      <c r="I88" s="150" t="s">
        <v>2456</v>
      </c>
      <c r="J88" s="552" t="s">
        <v>2455</v>
      </c>
      <c r="K88" s="552" t="s">
        <v>2524</v>
      </c>
      <c r="L88" s="551"/>
    </row>
    <row r="89" spans="1:12" ht="20.25" customHeight="1" x14ac:dyDescent="0.15">
      <c r="A89" s="623">
        <v>53006</v>
      </c>
      <c r="B89" s="615" t="s">
        <v>2655</v>
      </c>
      <c r="C89" s="616" t="s">
        <v>2654</v>
      </c>
      <c r="D89" s="617" t="s">
        <v>10</v>
      </c>
      <c r="E89" s="625">
        <v>3</v>
      </c>
      <c r="F89" s="625">
        <v>2</v>
      </c>
      <c r="G89" s="150" t="s">
        <v>2023</v>
      </c>
      <c r="H89" s="150" t="s">
        <v>191</v>
      </c>
      <c r="I89" s="150" t="s">
        <v>2456</v>
      </c>
      <c r="J89" s="552" t="s">
        <v>2455</v>
      </c>
      <c r="K89" s="552" t="s">
        <v>2579</v>
      </c>
      <c r="L89" s="551"/>
    </row>
    <row r="90" spans="1:12" ht="20.25" customHeight="1" x14ac:dyDescent="0.15">
      <c r="A90" s="623">
        <v>53100</v>
      </c>
      <c r="B90" s="615" t="s">
        <v>2653</v>
      </c>
      <c r="C90" s="616" t="s">
        <v>2644</v>
      </c>
      <c r="D90" s="617" t="s">
        <v>10</v>
      </c>
      <c r="E90" s="625">
        <v>3</v>
      </c>
      <c r="F90" s="625">
        <v>2</v>
      </c>
      <c r="G90" s="150" t="s">
        <v>2023</v>
      </c>
      <c r="H90" s="150" t="s">
        <v>2240</v>
      </c>
      <c r="I90" s="150" t="s">
        <v>2446</v>
      </c>
      <c r="J90" s="552" t="s">
        <v>2445</v>
      </c>
      <c r="K90" s="552" t="s">
        <v>2454</v>
      </c>
      <c r="L90" s="551"/>
    </row>
    <row r="91" spans="1:12" ht="20.25" customHeight="1" x14ac:dyDescent="0.15">
      <c r="A91" s="623">
        <v>53103</v>
      </c>
      <c r="B91" s="615" t="s">
        <v>2652</v>
      </c>
      <c r="C91" s="616" t="s">
        <v>2651</v>
      </c>
      <c r="D91" s="617" t="s">
        <v>10</v>
      </c>
      <c r="E91" s="625">
        <v>3</v>
      </c>
      <c r="F91" s="625">
        <v>2</v>
      </c>
      <c r="G91" s="150" t="s">
        <v>2023</v>
      </c>
      <c r="H91" s="150" t="s">
        <v>191</v>
      </c>
      <c r="I91" s="150" t="s">
        <v>2472</v>
      </c>
      <c r="J91" s="552" t="s">
        <v>1975</v>
      </c>
      <c r="K91" s="552" t="s">
        <v>2534</v>
      </c>
      <c r="L91" s="551"/>
    </row>
    <row r="92" spans="1:12" ht="20.25" customHeight="1" x14ac:dyDescent="0.15">
      <c r="A92" s="623">
        <v>53108</v>
      </c>
      <c r="B92" s="615" t="s">
        <v>2650</v>
      </c>
      <c r="C92" s="616" t="s">
        <v>2649</v>
      </c>
      <c r="D92" s="617" t="s">
        <v>10</v>
      </c>
      <c r="E92" s="625">
        <v>3</v>
      </c>
      <c r="F92" s="625">
        <v>2</v>
      </c>
      <c r="G92" s="150" t="s">
        <v>2023</v>
      </c>
      <c r="H92" s="150" t="s">
        <v>57</v>
      </c>
      <c r="I92" s="150" t="s">
        <v>2472</v>
      </c>
      <c r="J92" s="552" t="s">
        <v>1975</v>
      </c>
      <c r="K92" s="552" t="s">
        <v>2454</v>
      </c>
      <c r="L92" s="551"/>
    </row>
    <row r="93" spans="1:12" ht="20.25" customHeight="1" x14ac:dyDescent="0.15">
      <c r="A93" s="623">
        <v>53110</v>
      </c>
      <c r="B93" s="615" t="s">
        <v>2648</v>
      </c>
      <c r="C93" s="616" t="s">
        <v>2646</v>
      </c>
      <c r="D93" s="617" t="s">
        <v>10</v>
      </c>
      <c r="E93" s="625">
        <v>3</v>
      </c>
      <c r="F93" s="625">
        <v>2</v>
      </c>
      <c r="G93" s="150" t="s">
        <v>2023</v>
      </c>
      <c r="H93" s="150" t="s">
        <v>2240</v>
      </c>
      <c r="I93" s="150" t="s">
        <v>2456</v>
      </c>
      <c r="J93" s="552" t="s">
        <v>2455</v>
      </c>
      <c r="K93" s="552" t="s">
        <v>2489</v>
      </c>
      <c r="L93" s="551"/>
    </row>
    <row r="94" spans="1:12" ht="20.25" customHeight="1" x14ac:dyDescent="0.15">
      <c r="A94" s="623">
        <v>53112</v>
      </c>
      <c r="B94" s="615" t="s">
        <v>2647</v>
      </c>
      <c r="C94" s="616" t="s">
        <v>2646</v>
      </c>
      <c r="D94" s="617" t="s">
        <v>10</v>
      </c>
      <c r="E94" s="625">
        <v>3</v>
      </c>
      <c r="F94" s="625">
        <v>2</v>
      </c>
      <c r="G94" s="150" t="s">
        <v>2023</v>
      </c>
      <c r="H94" s="150" t="s">
        <v>191</v>
      </c>
      <c r="I94" s="150" t="s">
        <v>2446</v>
      </c>
      <c r="J94" s="552" t="s">
        <v>2445</v>
      </c>
      <c r="K94" s="552" t="s">
        <v>2524</v>
      </c>
      <c r="L94" s="551"/>
    </row>
    <row r="95" spans="1:12" ht="20.25" customHeight="1" x14ac:dyDescent="0.15">
      <c r="A95" s="623">
        <v>53115</v>
      </c>
      <c r="B95" s="615" t="s">
        <v>2645</v>
      </c>
      <c r="C95" s="616" t="s">
        <v>2644</v>
      </c>
      <c r="D95" s="617" t="s">
        <v>10</v>
      </c>
      <c r="E95" s="625">
        <v>3</v>
      </c>
      <c r="F95" s="625">
        <v>2</v>
      </c>
      <c r="G95" s="150" t="s">
        <v>2023</v>
      </c>
      <c r="H95" s="150" t="s">
        <v>191</v>
      </c>
      <c r="I95" s="150" t="s">
        <v>2451</v>
      </c>
      <c r="J95" s="552" t="s">
        <v>2450</v>
      </c>
      <c r="K95" s="552" t="s">
        <v>2460</v>
      </c>
      <c r="L95" s="551"/>
    </row>
    <row r="96" spans="1:12" ht="20.25" customHeight="1" x14ac:dyDescent="0.15">
      <c r="A96" s="623">
        <v>53122</v>
      </c>
      <c r="B96" s="615" t="s">
        <v>2643</v>
      </c>
      <c r="C96" s="616" t="s">
        <v>2642</v>
      </c>
      <c r="D96" s="617" t="s">
        <v>10</v>
      </c>
      <c r="E96" s="625">
        <v>3</v>
      </c>
      <c r="F96" s="625">
        <v>2</v>
      </c>
      <c r="G96" s="150" t="s">
        <v>2023</v>
      </c>
      <c r="H96" s="150" t="s">
        <v>2035</v>
      </c>
      <c r="I96" s="150" t="s">
        <v>2446</v>
      </c>
      <c r="J96" s="552" t="s">
        <v>2445</v>
      </c>
      <c r="K96" s="552" t="s">
        <v>2524</v>
      </c>
      <c r="L96" s="551"/>
    </row>
    <row r="97" spans="1:12" ht="20.25" customHeight="1" x14ac:dyDescent="0.15">
      <c r="A97" s="623">
        <v>53124</v>
      </c>
      <c r="B97" s="615" t="s">
        <v>2641</v>
      </c>
      <c r="C97" s="616" t="s">
        <v>2626</v>
      </c>
      <c r="D97" s="617" t="s">
        <v>10</v>
      </c>
      <c r="E97" s="625">
        <v>3</v>
      </c>
      <c r="F97" s="625">
        <v>2</v>
      </c>
      <c r="G97" s="150" t="s">
        <v>2023</v>
      </c>
      <c r="H97" s="150" t="s">
        <v>57</v>
      </c>
      <c r="I97" s="150" t="s">
        <v>2446</v>
      </c>
      <c r="J97" s="552" t="s">
        <v>2445</v>
      </c>
      <c r="K97" s="552" t="s">
        <v>2524</v>
      </c>
      <c r="L97" s="551"/>
    </row>
    <row r="98" spans="1:12" ht="20.25" customHeight="1" x14ac:dyDescent="0.15">
      <c r="A98" s="623">
        <v>53144</v>
      </c>
      <c r="B98" s="615" t="s">
        <v>2640</v>
      </c>
      <c r="C98" s="616" t="s">
        <v>2639</v>
      </c>
      <c r="D98" s="617" t="s">
        <v>10</v>
      </c>
      <c r="E98" s="625">
        <v>3</v>
      </c>
      <c r="F98" s="625">
        <v>2</v>
      </c>
      <c r="G98" s="150" t="s">
        <v>2023</v>
      </c>
      <c r="H98" s="150" t="s">
        <v>2240</v>
      </c>
      <c r="I98" s="150" t="s">
        <v>2446</v>
      </c>
      <c r="J98" s="552" t="s">
        <v>2445</v>
      </c>
      <c r="K98" s="552" t="s">
        <v>2476</v>
      </c>
      <c r="L98" s="551"/>
    </row>
    <row r="99" spans="1:12" ht="20.25" customHeight="1" x14ac:dyDescent="0.15">
      <c r="A99" s="623">
        <v>53150</v>
      </c>
      <c r="B99" s="615" t="s">
        <v>2638</v>
      </c>
      <c r="C99" s="616" t="s">
        <v>2637</v>
      </c>
      <c r="D99" s="617" t="s">
        <v>60</v>
      </c>
      <c r="E99" s="625">
        <v>3</v>
      </c>
      <c r="F99" s="625">
        <v>2</v>
      </c>
      <c r="G99" s="150" t="s">
        <v>2023</v>
      </c>
      <c r="H99" s="150" t="s">
        <v>2035</v>
      </c>
      <c r="I99" s="150" t="s">
        <v>2456</v>
      </c>
      <c r="J99" s="552" t="s">
        <v>2455</v>
      </c>
      <c r="K99" s="552" t="s">
        <v>2572</v>
      </c>
      <c r="L99" s="551" t="s">
        <v>2571</v>
      </c>
    </row>
    <row r="100" spans="1:12" ht="20.25" customHeight="1" x14ac:dyDescent="0.15">
      <c r="A100" s="623">
        <v>53151</v>
      </c>
      <c r="B100" s="615" t="s">
        <v>2636</v>
      </c>
      <c r="C100" s="616" t="s">
        <v>2635</v>
      </c>
      <c r="D100" s="617" t="s">
        <v>60</v>
      </c>
      <c r="E100" s="625">
        <v>3</v>
      </c>
      <c r="F100" s="625">
        <v>2</v>
      </c>
      <c r="G100" s="150" t="s">
        <v>2023</v>
      </c>
      <c r="H100" s="150" t="s">
        <v>2155</v>
      </c>
      <c r="I100" s="150" t="s">
        <v>2446</v>
      </c>
      <c r="J100" s="552" t="s">
        <v>2445</v>
      </c>
      <c r="K100" s="552" t="s">
        <v>2512</v>
      </c>
      <c r="L100" s="551"/>
    </row>
    <row r="101" spans="1:12" ht="20.25" customHeight="1" x14ac:dyDescent="0.15">
      <c r="A101" s="623">
        <v>53152</v>
      </c>
      <c r="B101" s="615" t="s">
        <v>2634</v>
      </c>
      <c r="C101" s="616" t="s">
        <v>2633</v>
      </c>
      <c r="D101" s="617" t="s">
        <v>60</v>
      </c>
      <c r="E101" s="625">
        <v>3</v>
      </c>
      <c r="F101" s="625">
        <v>2</v>
      </c>
      <c r="G101" s="150" t="s">
        <v>2023</v>
      </c>
      <c r="H101" s="150" t="s">
        <v>2155</v>
      </c>
      <c r="I101" s="150" t="s">
        <v>2456</v>
      </c>
      <c r="J101" s="552" t="s">
        <v>2455</v>
      </c>
      <c r="K101" s="552" t="s">
        <v>2444</v>
      </c>
      <c r="L101" s="551"/>
    </row>
    <row r="102" spans="1:12" ht="20.25" customHeight="1" x14ac:dyDescent="0.15">
      <c r="A102" s="623">
        <v>53154</v>
      </c>
      <c r="B102" s="615" t="s">
        <v>2632</v>
      </c>
      <c r="C102" s="616" t="s">
        <v>2631</v>
      </c>
      <c r="D102" s="617" t="s">
        <v>60</v>
      </c>
      <c r="E102" s="625">
        <v>3</v>
      </c>
      <c r="F102" s="625">
        <v>2</v>
      </c>
      <c r="G102" s="150" t="s">
        <v>2023</v>
      </c>
      <c r="H102" s="150" t="s">
        <v>2240</v>
      </c>
      <c r="I102" s="150" t="s">
        <v>2451</v>
      </c>
      <c r="J102" s="552" t="s">
        <v>2450</v>
      </c>
      <c r="K102" s="552" t="s">
        <v>2444</v>
      </c>
      <c r="L102" s="551"/>
    </row>
    <row r="103" spans="1:12" ht="20.25" customHeight="1" x14ac:dyDescent="0.15">
      <c r="A103" s="623">
        <v>53155</v>
      </c>
      <c r="B103" s="615" t="s">
        <v>2630</v>
      </c>
      <c r="C103" s="616" t="s">
        <v>2628</v>
      </c>
      <c r="D103" s="617" t="s">
        <v>60</v>
      </c>
      <c r="E103" s="625">
        <v>3</v>
      </c>
      <c r="F103" s="625">
        <v>2</v>
      </c>
      <c r="G103" s="150" t="s">
        <v>2023</v>
      </c>
      <c r="H103" s="150" t="s">
        <v>2035</v>
      </c>
      <c r="I103" s="150" t="s">
        <v>2446</v>
      </c>
      <c r="J103" s="552" t="s">
        <v>2445</v>
      </c>
      <c r="K103" s="552" t="s">
        <v>2460</v>
      </c>
      <c r="L103" s="551"/>
    </row>
    <row r="104" spans="1:12" ht="20.25" customHeight="1" x14ac:dyDescent="0.15">
      <c r="A104" s="623">
        <v>53156</v>
      </c>
      <c r="B104" s="615" t="s">
        <v>2629</v>
      </c>
      <c r="C104" s="616" t="s">
        <v>2628</v>
      </c>
      <c r="D104" s="617" t="s">
        <v>10</v>
      </c>
      <c r="E104" s="625">
        <v>3</v>
      </c>
      <c r="F104" s="625">
        <v>2</v>
      </c>
      <c r="G104" s="150" t="s">
        <v>2023</v>
      </c>
      <c r="H104" s="150" t="s">
        <v>2155</v>
      </c>
      <c r="I104" s="150" t="s">
        <v>2456</v>
      </c>
      <c r="J104" s="552" t="s">
        <v>2455</v>
      </c>
      <c r="K104" s="552" t="s">
        <v>2524</v>
      </c>
      <c r="L104" s="551"/>
    </row>
    <row r="105" spans="1:12" ht="20.25" customHeight="1" x14ac:dyDescent="0.15">
      <c r="A105" s="623">
        <v>53161</v>
      </c>
      <c r="B105" s="615" t="s">
        <v>2627</v>
      </c>
      <c r="C105" s="616" t="s">
        <v>2626</v>
      </c>
      <c r="D105" s="617" t="s">
        <v>60</v>
      </c>
      <c r="E105" s="625">
        <v>3</v>
      </c>
      <c r="F105" s="625">
        <v>2</v>
      </c>
      <c r="G105" s="150" t="s">
        <v>2023</v>
      </c>
      <c r="H105" s="150" t="s">
        <v>2155</v>
      </c>
      <c r="I105" s="150" t="s">
        <v>2472</v>
      </c>
      <c r="J105" s="552" t="s">
        <v>1975</v>
      </c>
      <c r="K105" s="552" t="s">
        <v>2489</v>
      </c>
      <c r="L105" s="551"/>
    </row>
    <row r="106" spans="1:12" ht="20.25" customHeight="1" x14ac:dyDescent="0.15">
      <c r="A106" s="623">
        <v>53181</v>
      </c>
      <c r="B106" s="615" t="s">
        <v>2625</v>
      </c>
      <c r="C106" s="616" t="s">
        <v>2624</v>
      </c>
      <c r="D106" s="617" t="s">
        <v>60</v>
      </c>
      <c r="E106" s="625">
        <v>3</v>
      </c>
      <c r="F106" s="625">
        <v>2</v>
      </c>
      <c r="G106" s="150" t="s">
        <v>2023</v>
      </c>
      <c r="H106" s="150" t="s">
        <v>2240</v>
      </c>
      <c r="I106" s="150" t="s">
        <v>2446</v>
      </c>
      <c r="J106" s="552" t="s">
        <v>2445</v>
      </c>
      <c r="K106" s="552" t="s">
        <v>2444</v>
      </c>
      <c r="L106" s="551"/>
    </row>
    <row r="107" spans="1:12" ht="20.25" customHeight="1" x14ac:dyDescent="0.15">
      <c r="A107" s="623">
        <v>53192</v>
      </c>
      <c r="B107" s="615" t="s">
        <v>2623</v>
      </c>
      <c r="C107" s="616" t="s">
        <v>2622</v>
      </c>
      <c r="D107" s="617" t="s">
        <v>60</v>
      </c>
      <c r="E107" s="625">
        <v>3</v>
      </c>
      <c r="F107" s="625">
        <v>1</v>
      </c>
      <c r="G107" s="150" t="s">
        <v>2023</v>
      </c>
      <c r="H107" s="150" t="s">
        <v>2240</v>
      </c>
      <c r="I107" s="150" t="s">
        <v>2472</v>
      </c>
      <c r="J107" s="552" t="s">
        <v>1975</v>
      </c>
      <c r="K107" s="552" t="s">
        <v>2460</v>
      </c>
      <c r="L107" s="551"/>
    </row>
    <row r="108" spans="1:12" ht="20.25" customHeight="1" x14ac:dyDescent="0.15">
      <c r="A108" s="623">
        <v>53202</v>
      </c>
      <c r="B108" s="615" t="s">
        <v>2621</v>
      </c>
      <c r="C108" s="616" t="s">
        <v>2620</v>
      </c>
      <c r="D108" s="617" t="s">
        <v>10</v>
      </c>
      <c r="E108" s="625">
        <v>3</v>
      </c>
      <c r="F108" s="625">
        <v>2</v>
      </c>
      <c r="G108" s="150" t="s">
        <v>2023</v>
      </c>
      <c r="H108" s="150" t="s">
        <v>2240</v>
      </c>
      <c r="I108" s="150" t="s">
        <v>2472</v>
      </c>
      <c r="J108" s="552" t="s">
        <v>1975</v>
      </c>
      <c r="K108" s="552" t="s">
        <v>2524</v>
      </c>
      <c r="L108" s="551"/>
    </row>
    <row r="109" spans="1:12" ht="20.25" customHeight="1" x14ac:dyDescent="0.15">
      <c r="A109" s="623">
        <v>53206</v>
      </c>
      <c r="B109" s="615" t="s">
        <v>2619</v>
      </c>
      <c r="C109" s="616" t="s">
        <v>2618</v>
      </c>
      <c r="D109" s="617" t="s">
        <v>10</v>
      </c>
      <c r="E109" s="625">
        <v>3</v>
      </c>
      <c r="F109" s="625">
        <v>2</v>
      </c>
      <c r="G109" s="150" t="s">
        <v>2023</v>
      </c>
      <c r="H109" s="150" t="s">
        <v>2155</v>
      </c>
      <c r="I109" s="150" t="s">
        <v>2456</v>
      </c>
      <c r="J109" s="552" t="s">
        <v>2455</v>
      </c>
      <c r="K109" s="552" t="s">
        <v>2454</v>
      </c>
      <c r="L109" s="551"/>
    </row>
    <row r="110" spans="1:12" ht="20.25" customHeight="1" x14ac:dyDescent="0.15">
      <c r="A110" s="614">
        <v>53207</v>
      </c>
      <c r="B110" s="615" t="s">
        <v>2617</v>
      </c>
      <c r="C110" s="616" t="s">
        <v>2616</v>
      </c>
      <c r="D110" s="617" t="s">
        <v>60</v>
      </c>
      <c r="E110" s="625">
        <v>3</v>
      </c>
      <c r="F110" s="625">
        <v>2</v>
      </c>
      <c r="G110" s="150" t="s">
        <v>2023</v>
      </c>
      <c r="H110" s="150" t="s">
        <v>2155</v>
      </c>
      <c r="I110" s="150" t="s">
        <v>2451</v>
      </c>
      <c r="J110" s="552" t="s">
        <v>2450</v>
      </c>
      <c r="K110" s="552" t="s">
        <v>2476</v>
      </c>
      <c r="L110" s="551"/>
    </row>
    <row r="111" spans="1:12" ht="20.25" customHeight="1" x14ac:dyDescent="0.15">
      <c r="A111" s="623">
        <v>53209</v>
      </c>
      <c r="B111" s="615" t="s">
        <v>2615</v>
      </c>
      <c r="C111" s="616" t="s">
        <v>2606</v>
      </c>
      <c r="D111" s="617" t="s">
        <v>10</v>
      </c>
      <c r="E111" s="625">
        <v>3</v>
      </c>
      <c r="F111" s="625">
        <v>2</v>
      </c>
      <c r="G111" s="150" t="s">
        <v>2023</v>
      </c>
      <c r="H111" s="150" t="s">
        <v>191</v>
      </c>
      <c r="I111" s="150" t="s">
        <v>2446</v>
      </c>
      <c r="J111" s="552" t="s">
        <v>2445</v>
      </c>
      <c r="K111" s="552" t="s">
        <v>2454</v>
      </c>
      <c r="L111" s="551"/>
    </row>
    <row r="112" spans="1:12" ht="20.25" customHeight="1" x14ac:dyDescent="0.15">
      <c r="A112" s="623">
        <v>53210</v>
      </c>
      <c r="B112" s="615" t="s">
        <v>2614</v>
      </c>
      <c r="C112" s="616" t="s">
        <v>2613</v>
      </c>
      <c r="D112" s="617" t="s">
        <v>10</v>
      </c>
      <c r="E112" s="625">
        <v>3</v>
      </c>
      <c r="F112" s="625">
        <v>2</v>
      </c>
      <c r="G112" s="150" t="s">
        <v>2023</v>
      </c>
      <c r="H112" s="150" t="s">
        <v>57</v>
      </c>
      <c r="I112" s="150" t="s">
        <v>2451</v>
      </c>
      <c r="J112" s="552" t="s">
        <v>2450</v>
      </c>
      <c r="K112" s="552" t="s">
        <v>2524</v>
      </c>
      <c r="L112" s="551"/>
    </row>
    <row r="113" spans="1:12" ht="20.25" customHeight="1" x14ac:dyDescent="0.15">
      <c r="A113" s="623">
        <v>53212</v>
      </c>
      <c r="B113" s="615" t="s">
        <v>2612</v>
      </c>
      <c r="C113" s="616" t="s">
        <v>2611</v>
      </c>
      <c r="D113" s="617" t="s">
        <v>10</v>
      </c>
      <c r="E113" s="625">
        <v>3</v>
      </c>
      <c r="F113" s="625">
        <v>2</v>
      </c>
      <c r="G113" s="150" t="s">
        <v>2023</v>
      </c>
      <c r="H113" s="150" t="s">
        <v>2240</v>
      </c>
      <c r="I113" s="150" t="s">
        <v>2446</v>
      </c>
      <c r="J113" s="552" t="s">
        <v>2445</v>
      </c>
      <c r="K113" s="552" t="s">
        <v>2579</v>
      </c>
      <c r="L113" s="551"/>
    </row>
    <row r="114" spans="1:12" ht="20.25" customHeight="1" x14ac:dyDescent="0.15">
      <c r="A114" s="623">
        <v>53214</v>
      </c>
      <c r="B114" s="615" t="s">
        <v>2610</v>
      </c>
      <c r="C114" s="616" t="s">
        <v>2609</v>
      </c>
      <c r="D114" s="617" t="s">
        <v>10</v>
      </c>
      <c r="E114" s="625">
        <v>3</v>
      </c>
      <c r="F114" s="625">
        <v>2</v>
      </c>
      <c r="G114" s="150" t="s">
        <v>2023</v>
      </c>
      <c r="H114" s="150" t="s">
        <v>57</v>
      </c>
      <c r="I114" s="150" t="s">
        <v>2472</v>
      </c>
      <c r="J114" s="552" t="s">
        <v>1975</v>
      </c>
      <c r="K114" s="552" t="s">
        <v>2608</v>
      </c>
      <c r="L114" s="551"/>
    </row>
    <row r="115" spans="1:12" ht="20.25" customHeight="1" x14ac:dyDescent="0.15">
      <c r="A115" s="623">
        <v>53225</v>
      </c>
      <c r="B115" s="615" t="s">
        <v>2607</v>
      </c>
      <c r="C115" s="616" t="s">
        <v>2606</v>
      </c>
      <c r="D115" s="617" t="s">
        <v>10</v>
      </c>
      <c r="E115" s="625">
        <v>3</v>
      </c>
      <c r="F115" s="625">
        <v>2</v>
      </c>
      <c r="G115" s="150" t="s">
        <v>2023</v>
      </c>
      <c r="H115" s="150" t="s">
        <v>2155</v>
      </c>
      <c r="I115" s="150" t="s">
        <v>2472</v>
      </c>
      <c r="J115" s="552" t="s">
        <v>1975</v>
      </c>
      <c r="K115" s="552" t="s">
        <v>2454</v>
      </c>
      <c r="L115" s="551"/>
    </row>
    <row r="116" spans="1:12" ht="20.25" customHeight="1" x14ac:dyDescent="0.15">
      <c r="A116" s="623">
        <v>53303</v>
      </c>
      <c r="B116" s="615" t="s">
        <v>2605</v>
      </c>
      <c r="C116" s="616" t="s">
        <v>2566</v>
      </c>
      <c r="D116" s="617" t="s">
        <v>10</v>
      </c>
      <c r="E116" s="625">
        <v>3</v>
      </c>
      <c r="F116" s="625">
        <v>2</v>
      </c>
      <c r="G116" s="150" t="s">
        <v>2023</v>
      </c>
      <c r="H116" s="150" t="s">
        <v>2035</v>
      </c>
      <c r="I116" s="150" t="s">
        <v>2446</v>
      </c>
      <c r="J116" s="552" t="s">
        <v>2445</v>
      </c>
      <c r="K116" s="552" t="s">
        <v>2489</v>
      </c>
      <c r="L116" s="551"/>
    </row>
    <row r="117" spans="1:12" ht="20.25" customHeight="1" x14ac:dyDescent="0.15">
      <c r="A117" s="623">
        <v>53304</v>
      </c>
      <c r="B117" s="615" t="s">
        <v>2604</v>
      </c>
      <c r="C117" s="616" t="s">
        <v>2603</v>
      </c>
      <c r="D117" s="617" t="s">
        <v>10</v>
      </c>
      <c r="E117" s="625">
        <v>3</v>
      </c>
      <c r="F117" s="625">
        <v>2</v>
      </c>
      <c r="G117" s="150" t="s">
        <v>2023</v>
      </c>
      <c r="H117" s="150" t="s">
        <v>2240</v>
      </c>
      <c r="I117" s="150" t="s">
        <v>2451</v>
      </c>
      <c r="J117" s="552" t="s">
        <v>2450</v>
      </c>
      <c r="K117" s="552" t="s">
        <v>2454</v>
      </c>
      <c r="L117" s="551"/>
    </row>
    <row r="118" spans="1:12" ht="20.25" customHeight="1" x14ac:dyDescent="0.15">
      <c r="A118" s="623">
        <v>53305</v>
      </c>
      <c r="B118" s="615" t="s">
        <v>2602</v>
      </c>
      <c r="C118" s="616" t="s">
        <v>2564</v>
      </c>
      <c r="D118" s="617" t="s">
        <v>10</v>
      </c>
      <c r="E118" s="625">
        <v>3</v>
      </c>
      <c r="F118" s="625">
        <v>2</v>
      </c>
      <c r="G118" s="150" t="s">
        <v>2023</v>
      </c>
      <c r="H118" s="150" t="s">
        <v>2240</v>
      </c>
      <c r="I118" s="150" t="s">
        <v>2446</v>
      </c>
      <c r="J118" s="552" t="s">
        <v>2445</v>
      </c>
      <c r="K118" s="552" t="s">
        <v>2601</v>
      </c>
      <c r="L118" s="551"/>
    </row>
    <row r="119" spans="1:12" ht="20.25" customHeight="1" x14ac:dyDescent="0.15">
      <c r="A119" s="623">
        <v>53306</v>
      </c>
      <c r="B119" s="615" t="s">
        <v>2600</v>
      </c>
      <c r="C119" s="616" t="s">
        <v>2599</v>
      </c>
      <c r="D119" s="617" t="s">
        <v>10</v>
      </c>
      <c r="E119" s="625">
        <v>3</v>
      </c>
      <c r="F119" s="625">
        <v>2</v>
      </c>
      <c r="G119" s="150" t="s">
        <v>2023</v>
      </c>
      <c r="H119" s="150" t="s">
        <v>191</v>
      </c>
      <c r="I119" s="150" t="s">
        <v>2456</v>
      </c>
      <c r="J119" s="552" t="s">
        <v>2455</v>
      </c>
      <c r="K119" s="552" t="s">
        <v>2492</v>
      </c>
      <c r="L119" s="551"/>
    </row>
    <row r="120" spans="1:12" ht="20.25" customHeight="1" x14ac:dyDescent="0.15">
      <c r="A120" s="614">
        <v>53313</v>
      </c>
      <c r="B120" s="615" t="s">
        <v>2598</v>
      </c>
      <c r="C120" s="616" t="s">
        <v>2597</v>
      </c>
      <c r="D120" s="617" t="s">
        <v>60</v>
      </c>
      <c r="E120" s="625">
        <v>3</v>
      </c>
      <c r="F120" s="617">
        <v>1</v>
      </c>
      <c r="G120" s="150" t="s">
        <v>2023</v>
      </c>
      <c r="H120" s="150" t="s">
        <v>2155</v>
      </c>
      <c r="I120" s="150" t="s">
        <v>2451</v>
      </c>
      <c r="J120" s="552" t="s">
        <v>2450</v>
      </c>
      <c r="K120" s="552" t="s">
        <v>2594</v>
      </c>
      <c r="L120" s="551"/>
    </row>
    <row r="121" spans="1:12" ht="20.25" customHeight="1" x14ac:dyDescent="0.15">
      <c r="A121" s="614">
        <v>53314</v>
      </c>
      <c r="B121" s="615" t="s">
        <v>2596</v>
      </c>
      <c r="C121" s="616" t="s">
        <v>2595</v>
      </c>
      <c r="D121" s="617" t="s">
        <v>60</v>
      </c>
      <c r="E121" s="625">
        <v>3</v>
      </c>
      <c r="F121" s="617">
        <v>1</v>
      </c>
      <c r="G121" s="150" t="s">
        <v>2023</v>
      </c>
      <c r="H121" s="150" t="s">
        <v>2155</v>
      </c>
      <c r="I121" s="150" t="s">
        <v>2451</v>
      </c>
      <c r="J121" s="552" t="s">
        <v>2450</v>
      </c>
      <c r="K121" s="552" t="s">
        <v>2594</v>
      </c>
      <c r="L121" s="551"/>
    </row>
    <row r="122" spans="1:12" ht="20.25" customHeight="1" x14ac:dyDescent="0.15">
      <c r="A122" s="623">
        <v>53342</v>
      </c>
      <c r="B122" s="615" t="s">
        <v>2593</v>
      </c>
      <c r="C122" s="616" t="s">
        <v>2558</v>
      </c>
      <c r="D122" s="617" t="s">
        <v>10</v>
      </c>
      <c r="E122" s="625">
        <v>3</v>
      </c>
      <c r="F122" s="625">
        <v>2</v>
      </c>
      <c r="G122" s="150" t="s">
        <v>2023</v>
      </c>
      <c r="H122" s="150" t="s">
        <v>2155</v>
      </c>
      <c r="I122" s="150" t="s">
        <v>2472</v>
      </c>
      <c r="J122" s="552" t="s">
        <v>1975</v>
      </c>
      <c r="K122" s="552" t="s">
        <v>2579</v>
      </c>
      <c r="L122" s="551"/>
    </row>
    <row r="123" spans="1:12" ht="20.25" customHeight="1" x14ac:dyDescent="0.15">
      <c r="A123" s="623">
        <v>53347</v>
      </c>
      <c r="B123" s="615" t="s">
        <v>2592</v>
      </c>
      <c r="C123" s="616" t="s">
        <v>2591</v>
      </c>
      <c r="D123" s="617" t="s">
        <v>10</v>
      </c>
      <c r="E123" s="625">
        <v>3</v>
      </c>
      <c r="F123" s="625">
        <v>2</v>
      </c>
      <c r="G123" s="150" t="s">
        <v>2023</v>
      </c>
      <c r="H123" s="150" t="s">
        <v>191</v>
      </c>
      <c r="I123" s="150" t="s">
        <v>2451</v>
      </c>
      <c r="J123" s="552" t="s">
        <v>2450</v>
      </c>
      <c r="K123" s="552" t="s">
        <v>2579</v>
      </c>
      <c r="L123" s="551"/>
    </row>
    <row r="124" spans="1:12" ht="20.25" customHeight="1" x14ac:dyDescent="0.15">
      <c r="A124" s="623">
        <v>53350</v>
      </c>
      <c r="B124" s="615" t="s">
        <v>2590</v>
      </c>
      <c r="C124" s="616" t="s">
        <v>2589</v>
      </c>
      <c r="D124" s="617" t="s">
        <v>10</v>
      </c>
      <c r="E124" s="625">
        <v>3</v>
      </c>
      <c r="F124" s="625">
        <v>2</v>
      </c>
      <c r="G124" s="150" t="s">
        <v>2023</v>
      </c>
      <c r="H124" s="150" t="s">
        <v>57</v>
      </c>
      <c r="I124" s="150" t="s">
        <v>2451</v>
      </c>
      <c r="J124" s="552" t="s">
        <v>2450</v>
      </c>
      <c r="K124" s="552" t="s">
        <v>2454</v>
      </c>
      <c r="L124" s="551"/>
    </row>
    <row r="125" spans="1:12" ht="20.25" customHeight="1" x14ac:dyDescent="0.15">
      <c r="A125" s="623">
        <v>53351</v>
      </c>
      <c r="B125" s="615" t="s">
        <v>2588</v>
      </c>
      <c r="C125" s="616" t="s">
        <v>2587</v>
      </c>
      <c r="D125" s="617" t="s">
        <v>60</v>
      </c>
      <c r="E125" s="625">
        <v>3</v>
      </c>
      <c r="F125" s="625">
        <v>2</v>
      </c>
      <c r="G125" s="150" t="s">
        <v>2023</v>
      </c>
      <c r="H125" s="150" t="s">
        <v>2035</v>
      </c>
      <c r="I125" s="150" t="s">
        <v>2446</v>
      </c>
      <c r="J125" s="552" t="s">
        <v>2445</v>
      </c>
      <c r="K125" s="552" t="s">
        <v>2586</v>
      </c>
      <c r="L125" s="551"/>
    </row>
    <row r="126" spans="1:12" ht="20.25" customHeight="1" x14ac:dyDescent="0.15">
      <c r="A126" s="623">
        <v>53352</v>
      </c>
      <c r="B126" s="615" t="s">
        <v>2585</v>
      </c>
      <c r="C126" s="616" t="s">
        <v>2584</v>
      </c>
      <c r="D126" s="617" t="s">
        <v>60</v>
      </c>
      <c r="E126" s="625">
        <v>3</v>
      </c>
      <c r="F126" s="625">
        <v>2</v>
      </c>
      <c r="G126" s="150" t="s">
        <v>2023</v>
      </c>
      <c r="H126" s="150" t="s">
        <v>191</v>
      </c>
      <c r="I126" s="150" t="s">
        <v>2456</v>
      </c>
      <c r="J126" s="552" t="s">
        <v>2455</v>
      </c>
      <c r="K126" s="552" t="s">
        <v>2524</v>
      </c>
      <c r="L126" s="551"/>
    </row>
    <row r="127" spans="1:12" ht="20.25" customHeight="1" x14ac:dyDescent="0.15">
      <c r="A127" s="623">
        <v>53353</v>
      </c>
      <c r="B127" s="615" t="s">
        <v>2583</v>
      </c>
      <c r="C127" s="616" t="s">
        <v>2582</v>
      </c>
      <c r="D127" s="617" t="s">
        <v>60</v>
      </c>
      <c r="E127" s="625">
        <v>3</v>
      </c>
      <c r="F127" s="625">
        <v>2</v>
      </c>
      <c r="G127" s="150" t="s">
        <v>2023</v>
      </c>
      <c r="H127" s="150" t="s">
        <v>2240</v>
      </c>
      <c r="I127" s="150" t="s">
        <v>2581</v>
      </c>
      <c r="J127" s="552" t="s">
        <v>2580</v>
      </c>
      <c r="K127" s="552" t="s">
        <v>2579</v>
      </c>
      <c r="L127" s="551"/>
    </row>
    <row r="128" spans="1:12" ht="20.25" customHeight="1" x14ac:dyDescent="0.15">
      <c r="A128" s="623">
        <v>53354</v>
      </c>
      <c r="B128" s="615" t="s">
        <v>2578</v>
      </c>
      <c r="C128" s="616" t="s">
        <v>2577</v>
      </c>
      <c r="D128" s="617" t="s">
        <v>60</v>
      </c>
      <c r="E128" s="625">
        <v>3</v>
      </c>
      <c r="F128" s="625">
        <v>2</v>
      </c>
      <c r="G128" s="150" t="s">
        <v>2023</v>
      </c>
      <c r="H128" s="150" t="s">
        <v>57</v>
      </c>
      <c r="I128" s="150" t="s">
        <v>2456</v>
      </c>
      <c r="J128" s="552" t="s">
        <v>2455</v>
      </c>
      <c r="K128" s="552" t="s">
        <v>2512</v>
      </c>
      <c r="L128" s="551"/>
    </row>
    <row r="129" spans="1:12" ht="20.25" customHeight="1" x14ac:dyDescent="0.15">
      <c r="A129" s="623">
        <v>53358</v>
      </c>
      <c r="B129" s="615" t="s">
        <v>2576</v>
      </c>
      <c r="C129" s="616" t="s">
        <v>2575</v>
      </c>
      <c r="D129" s="617" t="s">
        <v>10</v>
      </c>
      <c r="E129" s="625">
        <v>3</v>
      </c>
      <c r="F129" s="625">
        <v>2</v>
      </c>
      <c r="G129" s="150" t="s">
        <v>2023</v>
      </c>
      <c r="H129" s="150" t="s">
        <v>191</v>
      </c>
      <c r="I129" s="150" t="s">
        <v>2472</v>
      </c>
      <c r="J129" s="552" t="s">
        <v>1975</v>
      </c>
      <c r="K129" s="552" t="s">
        <v>2454</v>
      </c>
      <c r="L129" s="551"/>
    </row>
    <row r="130" spans="1:12" ht="20.25" customHeight="1" x14ac:dyDescent="0.15">
      <c r="A130" s="623">
        <v>53360</v>
      </c>
      <c r="B130" s="615" t="s">
        <v>2574</v>
      </c>
      <c r="C130" s="616" t="s">
        <v>2573</v>
      </c>
      <c r="D130" s="617" t="s">
        <v>60</v>
      </c>
      <c r="E130" s="625">
        <v>3</v>
      </c>
      <c r="F130" s="625">
        <v>2</v>
      </c>
      <c r="G130" s="150" t="s">
        <v>2023</v>
      </c>
      <c r="H130" s="150" t="s">
        <v>191</v>
      </c>
      <c r="I130" s="150" t="s">
        <v>2456</v>
      </c>
      <c r="J130" s="552" t="s">
        <v>2455</v>
      </c>
      <c r="K130" s="552" t="s">
        <v>2572</v>
      </c>
      <c r="L130" s="551" t="s">
        <v>2571</v>
      </c>
    </row>
    <row r="131" spans="1:12" ht="20.25" customHeight="1" x14ac:dyDescent="0.15">
      <c r="A131" s="623">
        <v>53361</v>
      </c>
      <c r="B131" s="615" t="s">
        <v>2570</v>
      </c>
      <c r="C131" s="616" t="s">
        <v>2569</v>
      </c>
      <c r="D131" s="617" t="s">
        <v>10</v>
      </c>
      <c r="E131" s="625">
        <v>3</v>
      </c>
      <c r="F131" s="625">
        <v>2</v>
      </c>
      <c r="G131" s="150" t="s">
        <v>2023</v>
      </c>
      <c r="H131" s="150" t="s">
        <v>2240</v>
      </c>
      <c r="I131" s="150" t="s">
        <v>2456</v>
      </c>
      <c r="J131" s="552" t="s">
        <v>2455</v>
      </c>
      <c r="K131" s="552" t="s">
        <v>2568</v>
      </c>
      <c r="L131" s="551"/>
    </row>
    <row r="132" spans="1:12" ht="20.25" customHeight="1" x14ac:dyDescent="0.15">
      <c r="A132" s="623">
        <v>53363</v>
      </c>
      <c r="B132" s="615" t="s">
        <v>2567</v>
      </c>
      <c r="C132" s="616" t="s">
        <v>2566</v>
      </c>
      <c r="D132" s="617" t="s">
        <v>60</v>
      </c>
      <c r="E132" s="625">
        <v>3</v>
      </c>
      <c r="F132" s="625">
        <v>2</v>
      </c>
      <c r="G132" s="150" t="s">
        <v>2023</v>
      </c>
      <c r="H132" s="150" t="s">
        <v>2035</v>
      </c>
      <c r="I132" s="150" t="s">
        <v>2472</v>
      </c>
      <c r="J132" s="552" t="s">
        <v>1975</v>
      </c>
      <c r="K132" s="552" t="s">
        <v>2476</v>
      </c>
      <c r="L132" s="551"/>
    </row>
    <row r="133" spans="1:12" ht="20.25" customHeight="1" x14ac:dyDescent="0.15">
      <c r="A133" s="623">
        <v>53364</v>
      </c>
      <c r="B133" s="615" t="s">
        <v>2565</v>
      </c>
      <c r="C133" s="616" t="s">
        <v>2564</v>
      </c>
      <c r="D133" s="617" t="s">
        <v>60</v>
      </c>
      <c r="E133" s="625">
        <v>3</v>
      </c>
      <c r="F133" s="625">
        <v>2</v>
      </c>
      <c r="G133" s="150" t="s">
        <v>2023</v>
      </c>
      <c r="H133" s="150" t="s">
        <v>2240</v>
      </c>
      <c r="I133" s="150" t="s">
        <v>2451</v>
      </c>
      <c r="J133" s="552" t="s">
        <v>2450</v>
      </c>
      <c r="K133" s="552" t="s">
        <v>2492</v>
      </c>
      <c r="L133" s="551"/>
    </row>
    <row r="134" spans="1:12" ht="20.25" customHeight="1" x14ac:dyDescent="0.15">
      <c r="A134" s="623">
        <v>53365</v>
      </c>
      <c r="B134" s="615" t="s">
        <v>2563</v>
      </c>
      <c r="C134" s="616" t="s">
        <v>2562</v>
      </c>
      <c r="D134" s="617" t="s">
        <v>60</v>
      </c>
      <c r="E134" s="625">
        <v>3</v>
      </c>
      <c r="F134" s="625">
        <v>2</v>
      </c>
      <c r="G134" s="150" t="s">
        <v>2023</v>
      </c>
      <c r="H134" s="150" t="s">
        <v>191</v>
      </c>
      <c r="I134" s="150" t="s">
        <v>2451</v>
      </c>
      <c r="J134" s="552" t="s">
        <v>2450</v>
      </c>
      <c r="K134" s="552" t="s">
        <v>2489</v>
      </c>
      <c r="L134" s="551"/>
    </row>
    <row r="135" spans="1:12" ht="20.25" customHeight="1" x14ac:dyDescent="0.15">
      <c r="A135" s="623">
        <v>53391</v>
      </c>
      <c r="B135" s="615" t="s">
        <v>2561</v>
      </c>
      <c r="C135" s="616" t="s">
        <v>2560</v>
      </c>
      <c r="D135" s="617" t="s">
        <v>60</v>
      </c>
      <c r="E135" s="625">
        <v>3</v>
      </c>
      <c r="F135" s="625">
        <v>2</v>
      </c>
      <c r="G135" s="150" t="s">
        <v>2023</v>
      </c>
      <c r="H135" s="150" t="s">
        <v>2035</v>
      </c>
      <c r="I135" s="150" t="s">
        <v>2451</v>
      </c>
      <c r="J135" s="552" t="s">
        <v>2450</v>
      </c>
      <c r="K135" s="552" t="s">
        <v>2466</v>
      </c>
      <c r="L135" s="551"/>
    </row>
    <row r="136" spans="1:12" ht="20.25" customHeight="1" x14ac:dyDescent="0.15">
      <c r="A136" s="623">
        <v>53396</v>
      </c>
      <c r="B136" s="615" t="s">
        <v>2559</v>
      </c>
      <c r="C136" s="616" t="s">
        <v>2558</v>
      </c>
      <c r="D136" s="617" t="s">
        <v>60</v>
      </c>
      <c r="E136" s="625">
        <v>3</v>
      </c>
      <c r="F136" s="625">
        <v>2</v>
      </c>
      <c r="G136" s="150" t="s">
        <v>2023</v>
      </c>
      <c r="H136" s="150" t="s">
        <v>2240</v>
      </c>
      <c r="I136" s="150" t="s">
        <v>2446</v>
      </c>
      <c r="J136" s="552" t="s">
        <v>2445</v>
      </c>
      <c r="K136" s="552" t="s">
        <v>2512</v>
      </c>
      <c r="L136" s="551"/>
    </row>
    <row r="137" spans="1:12" ht="20.25" customHeight="1" x14ac:dyDescent="0.15">
      <c r="A137" s="623">
        <v>53400</v>
      </c>
      <c r="B137" s="615" t="s">
        <v>2557</v>
      </c>
      <c r="C137" s="616" t="s">
        <v>2548</v>
      </c>
      <c r="D137" s="617" t="s">
        <v>60</v>
      </c>
      <c r="E137" s="625">
        <v>3</v>
      </c>
      <c r="F137" s="625">
        <v>2</v>
      </c>
      <c r="G137" s="150" t="s">
        <v>2023</v>
      </c>
      <c r="H137" s="150" t="s">
        <v>2023</v>
      </c>
      <c r="I137" s="150" t="s">
        <v>2006</v>
      </c>
      <c r="J137" s="150"/>
      <c r="K137" s="552" t="s">
        <v>2508</v>
      </c>
      <c r="L137" s="555"/>
    </row>
    <row r="138" spans="1:12" ht="20.25" customHeight="1" x14ac:dyDescent="0.15">
      <c r="A138" s="623">
        <v>53401</v>
      </c>
      <c r="B138" s="615" t="s">
        <v>2556</v>
      </c>
      <c r="C138" s="616" t="s">
        <v>2536</v>
      </c>
      <c r="D138" s="617" t="s">
        <v>60</v>
      </c>
      <c r="E138" s="625">
        <v>3</v>
      </c>
      <c r="F138" s="625">
        <v>2</v>
      </c>
      <c r="G138" s="150" t="s">
        <v>2023</v>
      </c>
      <c r="H138" s="150" t="s">
        <v>2155</v>
      </c>
      <c r="I138" s="150" t="s">
        <v>2451</v>
      </c>
      <c r="J138" s="552" t="s">
        <v>2450</v>
      </c>
      <c r="K138" s="552" t="s">
        <v>2470</v>
      </c>
      <c r="L138" s="551"/>
    </row>
    <row r="139" spans="1:12" ht="20.25" customHeight="1" x14ac:dyDescent="0.15">
      <c r="A139" s="623">
        <v>53405</v>
      </c>
      <c r="B139" s="615" t="s">
        <v>2555</v>
      </c>
      <c r="C139" s="616" t="s">
        <v>2541</v>
      </c>
      <c r="D139" s="617" t="s">
        <v>10</v>
      </c>
      <c r="E139" s="625">
        <v>3</v>
      </c>
      <c r="F139" s="625">
        <v>2</v>
      </c>
      <c r="G139" s="150" t="s">
        <v>2023</v>
      </c>
      <c r="H139" s="150" t="s">
        <v>2240</v>
      </c>
      <c r="I139" s="150" t="s">
        <v>2446</v>
      </c>
      <c r="J139" s="552" t="s">
        <v>2445</v>
      </c>
      <c r="K139" s="552" t="s">
        <v>2512</v>
      </c>
      <c r="L139" s="551"/>
    </row>
    <row r="140" spans="1:12" ht="20.25" customHeight="1" x14ac:dyDescent="0.15">
      <c r="A140" s="623">
        <v>53412</v>
      </c>
      <c r="B140" s="615" t="s">
        <v>2554</v>
      </c>
      <c r="C140" s="616" t="s">
        <v>2546</v>
      </c>
      <c r="D140" s="617" t="s">
        <v>10</v>
      </c>
      <c r="E140" s="625">
        <v>3</v>
      </c>
      <c r="F140" s="625">
        <v>2</v>
      </c>
      <c r="G140" s="150" t="s">
        <v>2023</v>
      </c>
      <c r="H140" s="150" t="s">
        <v>57</v>
      </c>
      <c r="I140" s="150" t="s">
        <v>2446</v>
      </c>
      <c r="J140" s="552" t="s">
        <v>2445</v>
      </c>
      <c r="K140" s="552" t="s">
        <v>2553</v>
      </c>
      <c r="L140" s="551"/>
    </row>
    <row r="141" spans="1:12" ht="20.25" customHeight="1" x14ac:dyDescent="0.15">
      <c r="A141" s="623">
        <v>53414</v>
      </c>
      <c r="B141" s="615" t="s">
        <v>2552</v>
      </c>
      <c r="C141" s="616" t="s">
        <v>2551</v>
      </c>
      <c r="D141" s="617" t="s">
        <v>60</v>
      </c>
      <c r="E141" s="625">
        <v>3</v>
      </c>
      <c r="F141" s="625">
        <v>2</v>
      </c>
      <c r="G141" s="150" t="s">
        <v>2023</v>
      </c>
      <c r="H141" s="150" t="s">
        <v>191</v>
      </c>
      <c r="I141" s="150" t="s">
        <v>2456</v>
      </c>
      <c r="J141" s="552" t="s">
        <v>2455</v>
      </c>
      <c r="K141" s="552" t="s">
        <v>2512</v>
      </c>
      <c r="L141" s="551"/>
    </row>
    <row r="142" spans="1:12" ht="20.25" customHeight="1" x14ac:dyDescent="0.15">
      <c r="A142" s="623">
        <v>53422</v>
      </c>
      <c r="B142" s="615" t="s">
        <v>2550</v>
      </c>
      <c r="C142" s="616" t="s">
        <v>2538</v>
      </c>
      <c r="D142" s="617" t="s">
        <v>10</v>
      </c>
      <c r="E142" s="625">
        <v>3</v>
      </c>
      <c r="F142" s="625">
        <v>2</v>
      </c>
      <c r="G142" s="150" t="s">
        <v>2023</v>
      </c>
      <c r="H142" s="150" t="s">
        <v>2155</v>
      </c>
      <c r="I142" s="150" t="s">
        <v>2472</v>
      </c>
      <c r="J142" s="552" t="s">
        <v>1975</v>
      </c>
      <c r="K142" s="552" t="s">
        <v>2524</v>
      </c>
      <c r="L142" s="551"/>
    </row>
    <row r="143" spans="1:12" ht="20.25" customHeight="1" x14ac:dyDescent="0.15">
      <c r="A143" s="623">
        <v>53431</v>
      </c>
      <c r="B143" s="615" t="s">
        <v>2549</v>
      </c>
      <c r="C143" s="616" t="s">
        <v>2548</v>
      </c>
      <c r="D143" s="617" t="s">
        <v>10</v>
      </c>
      <c r="E143" s="625">
        <v>3</v>
      </c>
      <c r="F143" s="625">
        <v>2</v>
      </c>
      <c r="G143" s="150" t="s">
        <v>2023</v>
      </c>
      <c r="H143" s="150" t="s">
        <v>2155</v>
      </c>
      <c r="I143" s="150" t="s">
        <v>2446</v>
      </c>
      <c r="J143" s="552" t="s">
        <v>2445</v>
      </c>
      <c r="K143" s="552" t="s">
        <v>2512</v>
      </c>
      <c r="L143" s="551"/>
    </row>
    <row r="144" spans="1:12" ht="20.25" customHeight="1" x14ac:dyDescent="0.15">
      <c r="A144" s="623">
        <v>53453</v>
      </c>
      <c r="B144" s="615" t="s">
        <v>2547</v>
      </c>
      <c r="C144" s="616" t="s">
        <v>2546</v>
      </c>
      <c r="D144" s="617" t="s">
        <v>60</v>
      </c>
      <c r="E144" s="625">
        <v>3</v>
      </c>
      <c r="F144" s="625">
        <v>2</v>
      </c>
      <c r="G144" s="150" t="s">
        <v>2023</v>
      </c>
      <c r="H144" s="554"/>
      <c r="I144" s="554"/>
      <c r="J144" s="553"/>
      <c r="K144" s="552" t="s">
        <v>2508</v>
      </c>
      <c r="L144" s="551"/>
    </row>
    <row r="145" spans="1:12" ht="20.25" customHeight="1" x14ac:dyDescent="0.15">
      <c r="A145" s="623">
        <v>53454</v>
      </c>
      <c r="B145" s="615" t="s">
        <v>2545</v>
      </c>
      <c r="C145" s="616" t="s">
        <v>2544</v>
      </c>
      <c r="D145" s="617" t="s">
        <v>10</v>
      </c>
      <c r="E145" s="625">
        <v>3</v>
      </c>
      <c r="F145" s="625">
        <v>2</v>
      </c>
      <c r="G145" s="150" t="s">
        <v>2023</v>
      </c>
      <c r="H145" s="150" t="s">
        <v>2155</v>
      </c>
      <c r="I145" s="150" t="s">
        <v>2456</v>
      </c>
      <c r="J145" s="552" t="s">
        <v>2455</v>
      </c>
      <c r="K145" s="552" t="s">
        <v>2476</v>
      </c>
      <c r="L145" s="551"/>
    </row>
    <row r="146" spans="1:12" ht="20.25" customHeight="1" x14ac:dyDescent="0.15">
      <c r="A146" s="623">
        <v>53455</v>
      </c>
      <c r="B146" s="615" t="s">
        <v>2543</v>
      </c>
      <c r="C146" s="616" t="s">
        <v>2461</v>
      </c>
      <c r="D146" s="617" t="s">
        <v>60</v>
      </c>
      <c r="E146" s="625">
        <v>3</v>
      </c>
      <c r="F146" s="625">
        <v>2</v>
      </c>
      <c r="G146" s="150" t="s">
        <v>2023</v>
      </c>
      <c r="H146" s="150" t="s">
        <v>191</v>
      </c>
      <c r="I146" s="150" t="s">
        <v>2446</v>
      </c>
      <c r="J146" s="552" t="s">
        <v>2445</v>
      </c>
      <c r="K146" s="552" t="s">
        <v>2489</v>
      </c>
      <c r="L146" s="551"/>
    </row>
    <row r="147" spans="1:12" ht="20.25" customHeight="1" x14ac:dyDescent="0.15">
      <c r="A147" s="623">
        <v>53462</v>
      </c>
      <c r="B147" s="615" t="s">
        <v>2542</v>
      </c>
      <c r="C147" s="616" t="s">
        <v>2541</v>
      </c>
      <c r="D147" s="617" t="s">
        <v>60</v>
      </c>
      <c r="E147" s="625">
        <v>3</v>
      </c>
      <c r="F147" s="625">
        <v>2</v>
      </c>
      <c r="G147" s="150" t="s">
        <v>2023</v>
      </c>
      <c r="H147" s="150" t="s">
        <v>57</v>
      </c>
      <c r="I147" s="150" t="s">
        <v>2451</v>
      </c>
      <c r="J147" s="552" t="s">
        <v>2450</v>
      </c>
      <c r="K147" s="552" t="s">
        <v>2512</v>
      </c>
      <c r="L147" s="551"/>
    </row>
    <row r="148" spans="1:12" ht="20.25" customHeight="1" x14ac:dyDescent="0.15">
      <c r="A148" s="623">
        <v>53471</v>
      </c>
      <c r="B148" s="615" t="s">
        <v>2540</v>
      </c>
      <c r="C148" s="616" t="s">
        <v>2536</v>
      </c>
      <c r="D148" s="617" t="s">
        <v>10</v>
      </c>
      <c r="E148" s="625">
        <v>3</v>
      </c>
      <c r="F148" s="625">
        <v>2</v>
      </c>
      <c r="G148" s="150" t="s">
        <v>2023</v>
      </c>
      <c r="H148" s="150" t="s">
        <v>2035</v>
      </c>
      <c r="I148" s="150" t="s">
        <v>2446</v>
      </c>
      <c r="J148" s="552" t="s">
        <v>2445</v>
      </c>
      <c r="K148" s="552" t="s">
        <v>2460</v>
      </c>
      <c r="L148" s="551"/>
    </row>
    <row r="149" spans="1:12" ht="20.25" customHeight="1" x14ac:dyDescent="0.15">
      <c r="A149" s="623">
        <v>53472</v>
      </c>
      <c r="B149" s="615" t="s">
        <v>2539</v>
      </c>
      <c r="C149" s="616" t="s">
        <v>2538</v>
      </c>
      <c r="D149" s="617" t="s">
        <v>60</v>
      </c>
      <c r="E149" s="625">
        <v>3</v>
      </c>
      <c r="F149" s="625">
        <v>2</v>
      </c>
      <c r="G149" s="150" t="s">
        <v>2023</v>
      </c>
      <c r="H149" s="150" t="s">
        <v>2240</v>
      </c>
      <c r="I149" s="150" t="s">
        <v>2446</v>
      </c>
      <c r="J149" s="552" t="s">
        <v>2445</v>
      </c>
      <c r="K149" s="552" t="s">
        <v>2492</v>
      </c>
      <c r="L149" s="551"/>
    </row>
    <row r="150" spans="1:12" ht="20.25" customHeight="1" x14ac:dyDescent="0.15">
      <c r="A150" s="614">
        <v>53473</v>
      </c>
      <c r="B150" s="615" t="s">
        <v>2537</v>
      </c>
      <c r="C150" s="616" t="s">
        <v>2536</v>
      </c>
      <c r="D150" s="617" t="s">
        <v>60</v>
      </c>
      <c r="E150" s="617">
        <v>2</v>
      </c>
      <c r="F150" s="625">
        <v>2</v>
      </c>
      <c r="G150" s="150" t="s">
        <v>2023</v>
      </c>
      <c r="H150" s="150" t="s">
        <v>2155</v>
      </c>
      <c r="I150" s="150" t="s">
        <v>2472</v>
      </c>
      <c r="J150" s="552" t="s">
        <v>1975</v>
      </c>
      <c r="K150" s="552" t="s">
        <v>2492</v>
      </c>
      <c r="L150" s="551"/>
    </row>
    <row r="151" spans="1:12" ht="20.25" customHeight="1" x14ac:dyDescent="0.15">
      <c r="A151" s="623">
        <v>53475</v>
      </c>
      <c r="B151" s="615" t="s">
        <v>2535</v>
      </c>
      <c r="C151" s="616" t="s">
        <v>2531</v>
      </c>
      <c r="D151" s="617" t="s">
        <v>10</v>
      </c>
      <c r="E151" s="625">
        <v>3</v>
      </c>
      <c r="F151" s="625">
        <v>2</v>
      </c>
      <c r="G151" s="150" t="s">
        <v>2023</v>
      </c>
      <c r="H151" s="150" t="s">
        <v>2155</v>
      </c>
      <c r="I151" s="150" t="s">
        <v>2446</v>
      </c>
      <c r="J151" s="552" t="s">
        <v>2445</v>
      </c>
      <c r="K151" s="552" t="s">
        <v>2534</v>
      </c>
      <c r="L151" s="551"/>
    </row>
    <row r="152" spans="1:12" ht="20.25" customHeight="1" x14ac:dyDescent="0.15">
      <c r="A152" s="614">
        <v>53476</v>
      </c>
      <c r="B152" s="615" t="s">
        <v>2533</v>
      </c>
      <c r="C152" s="616" t="s">
        <v>2531</v>
      </c>
      <c r="D152" s="617" t="s">
        <v>60</v>
      </c>
      <c r="E152" s="625">
        <v>3</v>
      </c>
      <c r="F152" s="625">
        <v>2</v>
      </c>
      <c r="G152" s="150" t="s">
        <v>2023</v>
      </c>
      <c r="H152" s="150" t="s">
        <v>2155</v>
      </c>
      <c r="I152" s="150" t="s">
        <v>2451</v>
      </c>
      <c r="J152" s="552" t="s">
        <v>2450</v>
      </c>
      <c r="K152" s="552" t="s">
        <v>2489</v>
      </c>
      <c r="L152" s="551"/>
    </row>
    <row r="153" spans="1:12" ht="20.25" customHeight="1" x14ac:dyDescent="0.15">
      <c r="A153" s="614">
        <v>53481</v>
      </c>
      <c r="B153" s="615" t="s">
        <v>2532</v>
      </c>
      <c r="C153" s="616" t="s">
        <v>2531</v>
      </c>
      <c r="D153" s="617" t="s">
        <v>10</v>
      </c>
      <c r="E153" s="625">
        <v>3</v>
      </c>
      <c r="F153" s="625">
        <v>2</v>
      </c>
      <c r="G153" s="150" t="s">
        <v>2023</v>
      </c>
      <c r="H153" s="150" t="s">
        <v>191</v>
      </c>
      <c r="I153" s="150" t="s">
        <v>2451</v>
      </c>
      <c r="J153" s="552" t="s">
        <v>2450</v>
      </c>
      <c r="K153" s="552" t="s">
        <v>2454</v>
      </c>
      <c r="L153" s="551"/>
    </row>
    <row r="154" spans="1:12" ht="20.25" customHeight="1" x14ac:dyDescent="0.15">
      <c r="A154" s="623">
        <v>53501</v>
      </c>
      <c r="B154" s="615" t="s">
        <v>2530</v>
      </c>
      <c r="C154" s="616" t="s">
        <v>2520</v>
      </c>
      <c r="D154" s="617" t="s">
        <v>10</v>
      </c>
      <c r="E154" s="625">
        <v>3</v>
      </c>
      <c r="F154" s="625">
        <v>2</v>
      </c>
      <c r="G154" s="150" t="s">
        <v>2023</v>
      </c>
      <c r="H154" s="150" t="s">
        <v>2155</v>
      </c>
      <c r="I154" s="150" t="s">
        <v>2456</v>
      </c>
      <c r="J154" s="552" t="s">
        <v>2455</v>
      </c>
      <c r="K154" s="552" t="s">
        <v>2489</v>
      </c>
      <c r="L154" s="551"/>
    </row>
    <row r="155" spans="1:12" ht="20.25" customHeight="1" x14ac:dyDescent="0.15">
      <c r="A155" s="623">
        <v>53502</v>
      </c>
      <c r="B155" s="615" t="s">
        <v>2529</v>
      </c>
      <c r="C155" s="616" t="s">
        <v>2528</v>
      </c>
      <c r="D155" s="617" t="s">
        <v>10</v>
      </c>
      <c r="E155" s="625">
        <v>3</v>
      </c>
      <c r="F155" s="625">
        <v>2</v>
      </c>
      <c r="G155" s="150" t="s">
        <v>2023</v>
      </c>
      <c r="H155" s="150" t="s">
        <v>2035</v>
      </c>
      <c r="I155" s="150" t="s">
        <v>2446</v>
      </c>
      <c r="J155" s="552" t="s">
        <v>2445</v>
      </c>
      <c r="K155" s="552" t="s">
        <v>2527</v>
      </c>
      <c r="L155" s="551"/>
    </row>
    <row r="156" spans="1:12" ht="20.25" customHeight="1" x14ac:dyDescent="0.15">
      <c r="A156" s="623">
        <v>53504</v>
      </c>
      <c r="B156" s="615" t="s">
        <v>2526</v>
      </c>
      <c r="C156" s="616" t="s">
        <v>2515</v>
      </c>
      <c r="D156" s="617" t="s">
        <v>10</v>
      </c>
      <c r="E156" s="625">
        <v>3</v>
      </c>
      <c r="F156" s="625">
        <v>2</v>
      </c>
      <c r="G156" s="150" t="s">
        <v>2023</v>
      </c>
      <c r="H156" s="150" t="s">
        <v>2035</v>
      </c>
      <c r="I156" s="150" t="s">
        <v>2456</v>
      </c>
      <c r="J156" s="552" t="s">
        <v>2455</v>
      </c>
      <c r="K156" s="552" t="s">
        <v>2460</v>
      </c>
      <c r="L156" s="551"/>
    </row>
    <row r="157" spans="1:12" ht="20.25" customHeight="1" x14ac:dyDescent="0.15">
      <c r="A157" s="623">
        <v>53524</v>
      </c>
      <c r="B157" s="615" t="s">
        <v>2525</v>
      </c>
      <c r="C157" s="616" t="s">
        <v>2510</v>
      </c>
      <c r="D157" s="617" t="s">
        <v>10</v>
      </c>
      <c r="E157" s="625">
        <v>3</v>
      </c>
      <c r="F157" s="625">
        <v>2</v>
      </c>
      <c r="G157" s="150" t="s">
        <v>2023</v>
      </c>
      <c r="H157" s="150" t="s">
        <v>191</v>
      </c>
      <c r="I157" s="150" t="s">
        <v>2472</v>
      </c>
      <c r="J157" s="552" t="s">
        <v>1975</v>
      </c>
      <c r="K157" s="552" t="s">
        <v>2524</v>
      </c>
      <c r="L157" s="551"/>
    </row>
    <row r="158" spans="1:12" ht="20.25" customHeight="1" x14ac:dyDescent="0.15">
      <c r="A158" s="614">
        <v>53525</v>
      </c>
      <c r="B158" s="615" t="s">
        <v>2523</v>
      </c>
      <c r="C158" s="616" t="s">
        <v>2522</v>
      </c>
      <c r="D158" s="617" t="s">
        <v>10</v>
      </c>
      <c r="E158" s="625">
        <v>3</v>
      </c>
      <c r="F158" s="625">
        <v>2</v>
      </c>
      <c r="G158" s="150" t="s">
        <v>2023</v>
      </c>
      <c r="H158" s="150" t="s">
        <v>57</v>
      </c>
      <c r="I158" s="150" t="s">
        <v>2456</v>
      </c>
      <c r="J158" s="552" t="s">
        <v>2455</v>
      </c>
      <c r="K158" s="552" t="s">
        <v>2454</v>
      </c>
      <c r="L158" s="551"/>
    </row>
    <row r="159" spans="1:12" ht="20.25" customHeight="1" x14ac:dyDescent="0.15">
      <c r="A159" s="614">
        <v>53527</v>
      </c>
      <c r="B159" s="615" t="s">
        <v>2521</v>
      </c>
      <c r="C159" s="616" t="s">
        <v>2520</v>
      </c>
      <c r="D159" s="617" t="s">
        <v>10</v>
      </c>
      <c r="E159" s="625">
        <v>3</v>
      </c>
      <c r="F159" s="625">
        <v>2</v>
      </c>
      <c r="G159" s="150" t="s">
        <v>2023</v>
      </c>
      <c r="H159" s="150" t="s">
        <v>2155</v>
      </c>
      <c r="I159" s="150" t="s">
        <v>2446</v>
      </c>
      <c r="J159" s="552" t="s">
        <v>2445</v>
      </c>
      <c r="K159" s="552" t="s">
        <v>2444</v>
      </c>
      <c r="L159" s="551"/>
    </row>
    <row r="160" spans="1:12" ht="20.25" customHeight="1" x14ac:dyDescent="0.15">
      <c r="A160" s="623">
        <v>53551</v>
      </c>
      <c r="B160" s="615" t="s">
        <v>2519</v>
      </c>
      <c r="C160" s="616" t="s">
        <v>2518</v>
      </c>
      <c r="D160" s="617" t="s">
        <v>60</v>
      </c>
      <c r="E160" s="625">
        <v>3</v>
      </c>
      <c r="F160" s="625">
        <v>2</v>
      </c>
      <c r="G160" s="150" t="s">
        <v>2023</v>
      </c>
      <c r="H160" s="150" t="s">
        <v>1766</v>
      </c>
      <c r="I160" s="150" t="s">
        <v>2472</v>
      </c>
      <c r="J160" s="552" t="s">
        <v>1975</v>
      </c>
      <c r="K160" s="552" t="s">
        <v>2517</v>
      </c>
      <c r="L160" s="551"/>
    </row>
    <row r="161" spans="1:12" ht="20.25" customHeight="1" x14ac:dyDescent="0.15">
      <c r="A161" s="623">
        <v>53561</v>
      </c>
      <c r="B161" s="615" t="s">
        <v>2516</v>
      </c>
      <c r="C161" s="616" t="s">
        <v>2515</v>
      </c>
      <c r="D161" s="617" t="s">
        <v>60</v>
      </c>
      <c r="E161" s="625">
        <v>3</v>
      </c>
      <c r="F161" s="625">
        <v>2</v>
      </c>
      <c r="G161" s="150" t="s">
        <v>2023</v>
      </c>
      <c r="H161" s="150" t="s">
        <v>2155</v>
      </c>
      <c r="I161" s="150" t="s">
        <v>2456</v>
      </c>
      <c r="J161" s="552" t="s">
        <v>2455</v>
      </c>
      <c r="K161" s="552" t="s">
        <v>2489</v>
      </c>
      <c r="L161" s="551"/>
    </row>
    <row r="162" spans="1:12" ht="20.25" customHeight="1" x14ac:dyDescent="0.15">
      <c r="A162" s="623">
        <v>53562</v>
      </c>
      <c r="B162" s="615" t="s">
        <v>2514</v>
      </c>
      <c r="C162" s="616" t="s">
        <v>2513</v>
      </c>
      <c r="D162" s="617" t="s">
        <v>60</v>
      </c>
      <c r="E162" s="625">
        <v>3</v>
      </c>
      <c r="F162" s="625">
        <v>2</v>
      </c>
      <c r="G162" s="150" t="s">
        <v>2023</v>
      </c>
      <c r="H162" s="150" t="s">
        <v>57</v>
      </c>
      <c r="I162" s="150" t="s">
        <v>2472</v>
      </c>
      <c r="J162" s="552" t="s">
        <v>1975</v>
      </c>
      <c r="K162" s="552" t="s">
        <v>2512</v>
      </c>
      <c r="L162" s="551"/>
    </row>
    <row r="163" spans="1:12" ht="20.25" customHeight="1" x14ac:dyDescent="0.15">
      <c r="A163" s="623">
        <v>53573</v>
      </c>
      <c r="B163" s="615" t="s">
        <v>2511</v>
      </c>
      <c r="C163" s="616" t="s">
        <v>2510</v>
      </c>
      <c r="D163" s="617" t="s">
        <v>60</v>
      </c>
      <c r="E163" s="625">
        <v>3</v>
      </c>
      <c r="F163" s="625">
        <v>2</v>
      </c>
      <c r="G163" s="150" t="s">
        <v>2023</v>
      </c>
      <c r="H163" s="150" t="s">
        <v>2006</v>
      </c>
      <c r="I163" s="150" t="s">
        <v>2509</v>
      </c>
      <c r="J163" s="552"/>
      <c r="K163" s="552" t="s">
        <v>2508</v>
      </c>
      <c r="L163" s="551"/>
    </row>
    <row r="164" spans="1:12" ht="20.25" customHeight="1" x14ac:dyDescent="0.15">
      <c r="A164" s="623">
        <v>53591</v>
      </c>
      <c r="B164" s="615" t="s">
        <v>2507</v>
      </c>
      <c r="C164" s="616" t="s">
        <v>2458</v>
      </c>
      <c r="D164" s="617" t="s">
        <v>60</v>
      </c>
      <c r="E164" s="625">
        <v>3</v>
      </c>
      <c r="F164" s="625">
        <v>2</v>
      </c>
      <c r="G164" s="150" t="s">
        <v>2023</v>
      </c>
      <c r="H164" s="150" t="s">
        <v>57</v>
      </c>
      <c r="I164" s="150" t="s">
        <v>2446</v>
      </c>
      <c r="J164" s="552" t="s">
        <v>2445</v>
      </c>
      <c r="K164" s="552" t="s">
        <v>2466</v>
      </c>
      <c r="L164" s="551"/>
    </row>
    <row r="165" spans="1:12" ht="20.25" customHeight="1" x14ac:dyDescent="0.15">
      <c r="A165" s="623">
        <v>53652</v>
      </c>
      <c r="B165" s="615" t="s">
        <v>2506</v>
      </c>
      <c r="C165" s="616" t="s">
        <v>2505</v>
      </c>
      <c r="D165" s="617" t="s">
        <v>60</v>
      </c>
      <c r="E165" s="625">
        <v>3</v>
      </c>
      <c r="F165" s="625">
        <v>2</v>
      </c>
      <c r="G165" s="150" t="s">
        <v>2023</v>
      </c>
      <c r="H165" s="150" t="s">
        <v>2035</v>
      </c>
      <c r="I165" s="150" t="s">
        <v>2456</v>
      </c>
      <c r="J165" s="552" t="s">
        <v>2455</v>
      </c>
      <c r="K165" s="552" t="s">
        <v>2476</v>
      </c>
      <c r="L165" s="551"/>
    </row>
    <row r="166" spans="1:12" ht="20.25" customHeight="1" x14ac:dyDescent="0.15">
      <c r="A166" s="623">
        <v>53703</v>
      </c>
      <c r="B166" s="615" t="s">
        <v>2504</v>
      </c>
      <c r="C166" s="616" t="s">
        <v>2503</v>
      </c>
      <c r="D166" s="617" t="s">
        <v>10</v>
      </c>
      <c r="E166" s="625">
        <v>3</v>
      </c>
      <c r="F166" s="625">
        <v>2</v>
      </c>
      <c r="G166" s="150" t="s">
        <v>2023</v>
      </c>
      <c r="H166" s="150" t="s">
        <v>2035</v>
      </c>
      <c r="I166" s="150" t="s">
        <v>2446</v>
      </c>
      <c r="J166" s="552" t="s">
        <v>2445</v>
      </c>
      <c r="K166" s="552" t="s">
        <v>2466</v>
      </c>
      <c r="L166" s="551"/>
    </row>
    <row r="167" spans="1:12" ht="20.25" customHeight="1" x14ac:dyDescent="0.15">
      <c r="A167" s="623">
        <v>53707</v>
      </c>
      <c r="B167" s="615" t="s">
        <v>2502</v>
      </c>
      <c r="C167" s="616" t="s">
        <v>2501</v>
      </c>
      <c r="D167" s="617" t="s">
        <v>60</v>
      </c>
      <c r="E167" s="625">
        <v>3</v>
      </c>
      <c r="F167" s="625">
        <v>2</v>
      </c>
      <c r="G167" s="150" t="s">
        <v>2023</v>
      </c>
      <c r="H167" s="150" t="s">
        <v>2240</v>
      </c>
      <c r="I167" s="150" t="s">
        <v>2446</v>
      </c>
      <c r="J167" s="552" t="s">
        <v>2445</v>
      </c>
      <c r="K167" s="552" t="s">
        <v>2460</v>
      </c>
      <c r="L167" s="551"/>
    </row>
    <row r="168" spans="1:12" ht="20.25" customHeight="1" x14ac:dyDescent="0.15">
      <c r="A168" s="623">
        <v>53752</v>
      </c>
      <c r="B168" s="615" t="s">
        <v>2500</v>
      </c>
      <c r="C168" s="616" t="s">
        <v>2499</v>
      </c>
      <c r="D168" s="617" t="s">
        <v>60</v>
      </c>
      <c r="E168" s="625">
        <v>3</v>
      </c>
      <c r="F168" s="625">
        <v>2</v>
      </c>
      <c r="G168" s="150" t="s">
        <v>2023</v>
      </c>
      <c r="H168" s="150" t="s">
        <v>191</v>
      </c>
      <c r="I168" s="150" t="s">
        <v>2456</v>
      </c>
      <c r="J168" s="552" t="s">
        <v>2455</v>
      </c>
      <c r="K168" s="552" t="s">
        <v>2460</v>
      </c>
      <c r="L168" s="551"/>
    </row>
    <row r="169" spans="1:12" ht="20.25" customHeight="1" x14ac:dyDescent="0.15">
      <c r="A169" s="623">
        <v>53753</v>
      </c>
      <c r="B169" s="615" t="s">
        <v>2498</v>
      </c>
      <c r="C169" s="616" t="s">
        <v>2497</v>
      </c>
      <c r="D169" s="617" t="s">
        <v>10</v>
      </c>
      <c r="E169" s="625">
        <v>3</v>
      </c>
      <c r="F169" s="625">
        <v>2</v>
      </c>
      <c r="G169" s="150" t="s">
        <v>2023</v>
      </c>
      <c r="H169" s="150" t="s">
        <v>57</v>
      </c>
      <c r="I169" s="150" t="s">
        <v>2446</v>
      </c>
      <c r="J169" s="552" t="s">
        <v>2445</v>
      </c>
      <c r="K169" s="552" t="s">
        <v>2466</v>
      </c>
      <c r="L169" s="551"/>
    </row>
    <row r="170" spans="1:12" ht="20.25" customHeight="1" x14ac:dyDescent="0.15">
      <c r="A170" s="623">
        <v>53755</v>
      </c>
      <c r="B170" s="615" t="s">
        <v>2496</v>
      </c>
      <c r="C170" s="616" t="s">
        <v>2495</v>
      </c>
      <c r="D170" s="617" t="s">
        <v>60</v>
      </c>
      <c r="E170" s="625">
        <v>3</v>
      </c>
      <c r="F170" s="625">
        <v>2</v>
      </c>
      <c r="G170" s="150" t="s">
        <v>2023</v>
      </c>
      <c r="H170" s="150" t="s">
        <v>57</v>
      </c>
      <c r="I170" s="150" t="s">
        <v>2472</v>
      </c>
      <c r="J170" s="552" t="s">
        <v>1975</v>
      </c>
      <c r="K170" s="552" t="s">
        <v>2460</v>
      </c>
      <c r="L170" s="551"/>
    </row>
    <row r="171" spans="1:12" ht="20.25" customHeight="1" x14ac:dyDescent="0.15">
      <c r="A171" s="623">
        <v>53757</v>
      </c>
      <c r="B171" s="615" t="s">
        <v>2494</v>
      </c>
      <c r="C171" s="616" t="s">
        <v>2493</v>
      </c>
      <c r="D171" s="617" t="s">
        <v>60</v>
      </c>
      <c r="E171" s="625">
        <v>3</v>
      </c>
      <c r="F171" s="625">
        <v>2</v>
      </c>
      <c r="G171" s="150" t="s">
        <v>2023</v>
      </c>
      <c r="H171" s="150" t="s">
        <v>57</v>
      </c>
      <c r="I171" s="150" t="s">
        <v>2451</v>
      </c>
      <c r="J171" s="552" t="s">
        <v>2450</v>
      </c>
      <c r="K171" s="552" t="s">
        <v>2492</v>
      </c>
      <c r="L171" s="551"/>
    </row>
    <row r="172" spans="1:12" ht="20.25" customHeight="1" x14ac:dyDescent="0.15">
      <c r="A172" s="623">
        <v>53764</v>
      </c>
      <c r="B172" s="615" t="s">
        <v>2491</v>
      </c>
      <c r="C172" s="616" t="s">
        <v>2490</v>
      </c>
      <c r="D172" s="617" t="s">
        <v>60</v>
      </c>
      <c r="E172" s="625">
        <v>3</v>
      </c>
      <c r="F172" s="625">
        <v>2</v>
      </c>
      <c r="G172" s="150" t="s">
        <v>2023</v>
      </c>
      <c r="H172" s="150" t="s">
        <v>191</v>
      </c>
      <c r="I172" s="150" t="s">
        <v>2472</v>
      </c>
      <c r="J172" s="552" t="s">
        <v>1975</v>
      </c>
      <c r="K172" s="552" t="s">
        <v>2489</v>
      </c>
      <c r="L172" s="551"/>
    </row>
    <row r="173" spans="1:12" ht="20.25" customHeight="1" x14ac:dyDescent="0.15">
      <c r="A173" s="623">
        <v>53902</v>
      </c>
      <c r="B173" s="615" t="s">
        <v>2488</v>
      </c>
      <c r="C173" s="616" t="s">
        <v>2464</v>
      </c>
      <c r="D173" s="617" t="s">
        <v>10</v>
      </c>
      <c r="E173" s="625">
        <v>3</v>
      </c>
      <c r="F173" s="625">
        <v>2</v>
      </c>
      <c r="G173" s="150" t="s">
        <v>2023</v>
      </c>
      <c r="H173" s="150" t="s">
        <v>57</v>
      </c>
      <c r="I173" s="150" t="s">
        <v>2446</v>
      </c>
      <c r="J173" s="552" t="s">
        <v>2445</v>
      </c>
      <c r="K173" s="552" t="s">
        <v>2470</v>
      </c>
      <c r="L173" s="551"/>
    </row>
    <row r="174" spans="1:12" ht="20.25" customHeight="1" x14ac:dyDescent="0.15">
      <c r="A174" s="623">
        <v>53903</v>
      </c>
      <c r="B174" s="615" t="s">
        <v>2487</v>
      </c>
      <c r="C174" s="616" t="s">
        <v>2486</v>
      </c>
      <c r="D174" s="617" t="s">
        <v>10</v>
      </c>
      <c r="E174" s="625">
        <v>3</v>
      </c>
      <c r="F174" s="625">
        <v>2</v>
      </c>
      <c r="G174" s="150" t="s">
        <v>2023</v>
      </c>
      <c r="H174" s="150" t="s">
        <v>191</v>
      </c>
      <c r="I174" s="150" t="s">
        <v>2446</v>
      </c>
      <c r="J174" s="552" t="s">
        <v>2445</v>
      </c>
      <c r="K174" s="552" t="s">
        <v>2463</v>
      </c>
      <c r="L174" s="551"/>
    </row>
    <row r="175" spans="1:12" ht="20.25" customHeight="1" x14ac:dyDescent="0.15">
      <c r="A175" s="623">
        <v>53904</v>
      </c>
      <c r="B175" s="615" t="s">
        <v>2485</v>
      </c>
      <c r="C175" s="616" t="s">
        <v>2447</v>
      </c>
      <c r="D175" s="617" t="s">
        <v>10</v>
      </c>
      <c r="E175" s="625">
        <v>3</v>
      </c>
      <c r="F175" s="625">
        <v>2</v>
      </c>
      <c r="G175" s="150" t="s">
        <v>2023</v>
      </c>
      <c r="H175" s="150" t="s">
        <v>2035</v>
      </c>
      <c r="I175" s="150" t="s">
        <v>2472</v>
      </c>
      <c r="J175" s="552" t="s">
        <v>1975</v>
      </c>
      <c r="K175" s="552" t="s">
        <v>2463</v>
      </c>
      <c r="L175" s="551"/>
    </row>
    <row r="176" spans="1:12" ht="20.25" customHeight="1" x14ac:dyDescent="0.15">
      <c r="A176" s="623">
        <v>53906</v>
      </c>
      <c r="B176" s="615" t="s">
        <v>2484</v>
      </c>
      <c r="C176" s="616" t="s">
        <v>2447</v>
      </c>
      <c r="D176" s="617" t="s">
        <v>60</v>
      </c>
      <c r="E176" s="625">
        <v>3</v>
      </c>
      <c r="F176" s="625">
        <v>2</v>
      </c>
      <c r="G176" s="150" t="s">
        <v>2023</v>
      </c>
      <c r="H176" s="150" t="s">
        <v>2155</v>
      </c>
      <c r="I176" s="150" t="s">
        <v>2446</v>
      </c>
      <c r="J176" s="552" t="s">
        <v>2445</v>
      </c>
      <c r="K176" s="552" t="s">
        <v>2476</v>
      </c>
      <c r="L176" s="551"/>
    </row>
    <row r="177" spans="1:12" ht="20.25" customHeight="1" x14ac:dyDescent="0.15">
      <c r="A177" s="623">
        <v>53907</v>
      </c>
      <c r="B177" s="615" t="s">
        <v>2483</v>
      </c>
      <c r="C177" s="616" t="s">
        <v>2480</v>
      </c>
      <c r="D177" s="617" t="s">
        <v>10</v>
      </c>
      <c r="E177" s="625">
        <v>3</v>
      </c>
      <c r="F177" s="625">
        <v>2</v>
      </c>
      <c r="G177" s="150" t="s">
        <v>2023</v>
      </c>
      <c r="H177" s="150" t="s">
        <v>2035</v>
      </c>
      <c r="I177" s="150" t="s">
        <v>2446</v>
      </c>
      <c r="J177" s="552" t="s">
        <v>2445</v>
      </c>
      <c r="K177" s="552" t="s">
        <v>2482</v>
      </c>
      <c r="L177" s="551"/>
    </row>
    <row r="178" spans="1:12" ht="20.25" customHeight="1" x14ac:dyDescent="0.15">
      <c r="A178" s="623">
        <v>53908</v>
      </c>
      <c r="B178" s="615" t="s">
        <v>2481</v>
      </c>
      <c r="C178" s="616" t="s">
        <v>2480</v>
      </c>
      <c r="D178" s="617" t="s">
        <v>10</v>
      </c>
      <c r="E178" s="625">
        <v>3</v>
      </c>
      <c r="F178" s="625">
        <v>2</v>
      </c>
      <c r="G178" s="150" t="s">
        <v>2023</v>
      </c>
      <c r="H178" s="150" t="s">
        <v>2240</v>
      </c>
      <c r="I178" s="150" t="s">
        <v>2446</v>
      </c>
      <c r="J178" s="552" t="s">
        <v>2445</v>
      </c>
      <c r="K178" s="552" t="s">
        <v>2479</v>
      </c>
      <c r="L178" s="551"/>
    </row>
    <row r="179" spans="1:12" ht="20.25" customHeight="1" x14ac:dyDescent="0.15">
      <c r="A179" s="623">
        <v>53913</v>
      </c>
      <c r="B179" s="615" t="s">
        <v>2478</v>
      </c>
      <c r="C179" s="616" t="s">
        <v>2477</v>
      </c>
      <c r="D179" s="617" t="s">
        <v>10</v>
      </c>
      <c r="E179" s="625">
        <v>3</v>
      </c>
      <c r="F179" s="625">
        <v>2</v>
      </c>
      <c r="G179" s="150" t="s">
        <v>2023</v>
      </c>
      <c r="H179" s="150" t="s">
        <v>191</v>
      </c>
      <c r="I179" s="150" t="s">
        <v>2472</v>
      </c>
      <c r="J179" s="552" t="s">
        <v>1975</v>
      </c>
      <c r="K179" s="552" t="s">
        <v>2476</v>
      </c>
      <c r="L179" s="551"/>
    </row>
    <row r="180" spans="1:12" ht="20.25" customHeight="1" x14ac:dyDescent="0.15">
      <c r="A180" s="623">
        <v>53951</v>
      </c>
      <c r="B180" s="615" t="s">
        <v>2475</v>
      </c>
      <c r="C180" s="616" t="s">
        <v>2464</v>
      </c>
      <c r="D180" s="617" t="s">
        <v>10</v>
      </c>
      <c r="E180" s="625">
        <v>3</v>
      </c>
      <c r="F180" s="625">
        <v>2</v>
      </c>
      <c r="G180" s="150" t="s">
        <v>2023</v>
      </c>
      <c r="H180" s="150" t="s">
        <v>57</v>
      </c>
      <c r="I180" s="150" t="s">
        <v>2472</v>
      </c>
      <c r="J180" s="552" t="s">
        <v>1975</v>
      </c>
      <c r="K180" s="552" t="s">
        <v>2470</v>
      </c>
      <c r="L180" s="551"/>
    </row>
    <row r="181" spans="1:12" ht="20.25" customHeight="1" x14ac:dyDescent="0.15">
      <c r="A181" s="623">
        <v>53953</v>
      </c>
      <c r="B181" s="615" t="s">
        <v>2474</v>
      </c>
      <c r="C181" s="616" t="s">
        <v>2464</v>
      </c>
      <c r="D181" s="617" t="s">
        <v>60</v>
      </c>
      <c r="E181" s="625">
        <v>3</v>
      </c>
      <c r="F181" s="625">
        <v>2</v>
      </c>
      <c r="G181" s="150" t="s">
        <v>2023</v>
      </c>
      <c r="H181" s="150" t="s">
        <v>57</v>
      </c>
      <c r="I181" s="150" t="s">
        <v>2446</v>
      </c>
      <c r="J181" s="552" t="s">
        <v>2445</v>
      </c>
      <c r="K181" s="552" t="s">
        <v>2444</v>
      </c>
      <c r="L181" s="551"/>
    </row>
    <row r="182" spans="1:12" ht="20.25" customHeight="1" x14ac:dyDescent="0.15">
      <c r="A182" s="623">
        <v>53954</v>
      </c>
      <c r="B182" s="615" t="s">
        <v>2473</v>
      </c>
      <c r="C182" s="616" t="s">
        <v>2447</v>
      </c>
      <c r="D182" s="617" t="s">
        <v>60</v>
      </c>
      <c r="E182" s="625">
        <v>3</v>
      </c>
      <c r="F182" s="625">
        <v>2</v>
      </c>
      <c r="G182" s="150" t="s">
        <v>2023</v>
      </c>
      <c r="H182" s="150" t="s">
        <v>2035</v>
      </c>
      <c r="I182" s="150" t="s">
        <v>2472</v>
      </c>
      <c r="J182" s="552" t="s">
        <v>1975</v>
      </c>
      <c r="K182" s="552" t="s">
        <v>2470</v>
      </c>
      <c r="L182" s="551"/>
    </row>
    <row r="183" spans="1:12" ht="20.25" customHeight="1" x14ac:dyDescent="0.15">
      <c r="A183" s="623">
        <v>53955</v>
      </c>
      <c r="B183" s="615" t="s">
        <v>2471</v>
      </c>
      <c r="C183" s="616" t="s">
        <v>2447</v>
      </c>
      <c r="D183" s="617" t="s">
        <v>60</v>
      </c>
      <c r="E183" s="625">
        <v>3</v>
      </c>
      <c r="F183" s="625">
        <v>2</v>
      </c>
      <c r="G183" s="150" t="s">
        <v>2023</v>
      </c>
      <c r="H183" s="150" t="s">
        <v>2035</v>
      </c>
      <c r="I183" s="150" t="s">
        <v>2451</v>
      </c>
      <c r="J183" s="552" t="s">
        <v>2450</v>
      </c>
      <c r="K183" s="552" t="s">
        <v>2470</v>
      </c>
      <c r="L183" s="551"/>
    </row>
    <row r="184" spans="1:12" ht="20.25" customHeight="1" x14ac:dyDescent="0.15">
      <c r="A184" s="623">
        <v>53956</v>
      </c>
      <c r="B184" s="615" t="s">
        <v>2469</v>
      </c>
      <c r="C184" s="616" t="s">
        <v>2464</v>
      </c>
      <c r="D184" s="617" t="s">
        <v>60</v>
      </c>
      <c r="E184" s="625">
        <v>3</v>
      </c>
      <c r="F184" s="625">
        <v>2</v>
      </c>
      <c r="G184" s="150" t="s">
        <v>2023</v>
      </c>
      <c r="H184" s="150" t="s">
        <v>191</v>
      </c>
      <c r="I184" s="150" t="s">
        <v>2446</v>
      </c>
      <c r="J184" s="552" t="s">
        <v>2445</v>
      </c>
      <c r="K184" s="552" t="s">
        <v>2463</v>
      </c>
      <c r="L184" s="551"/>
    </row>
    <row r="185" spans="1:12" ht="20.25" customHeight="1" x14ac:dyDescent="0.15">
      <c r="A185" s="623">
        <v>53958</v>
      </c>
      <c r="B185" s="615" t="s">
        <v>2468</v>
      </c>
      <c r="C185" s="616" t="s">
        <v>2447</v>
      </c>
      <c r="D185" s="617" t="s">
        <v>60</v>
      </c>
      <c r="E185" s="625">
        <v>3</v>
      </c>
      <c r="F185" s="625">
        <v>2</v>
      </c>
      <c r="G185" s="150" t="s">
        <v>2023</v>
      </c>
      <c r="H185" s="150" t="s">
        <v>2240</v>
      </c>
      <c r="I185" s="150" t="s">
        <v>2446</v>
      </c>
      <c r="J185" s="552" t="s">
        <v>2445</v>
      </c>
      <c r="K185" s="552" t="s">
        <v>2463</v>
      </c>
      <c r="L185" s="551"/>
    </row>
    <row r="186" spans="1:12" ht="20.25" customHeight="1" x14ac:dyDescent="0.15">
      <c r="A186" s="623">
        <v>53959</v>
      </c>
      <c r="B186" s="615" t="s">
        <v>2467</v>
      </c>
      <c r="C186" s="616" t="s">
        <v>2447</v>
      </c>
      <c r="D186" s="617" t="s">
        <v>10</v>
      </c>
      <c r="E186" s="625">
        <v>3</v>
      </c>
      <c r="F186" s="625">
        <v>2</v>
      </c>
      <c r="G186" s="150" t="s">
        <v>2023</v>
      </c>
      <c r="H186" s="150" t="s">
        <v>57</v>
      </c>
      <c r="I186" s="150" t="s">
        <v>2451</v>
      </c>
      <c r="J186" s="552" t="s">
        <v>2450</v>
      </c>
      <c r="K186" s="552" t="s">
        <v>2466</v>
      </c>
      <c r="L186" s="551"/>
    </row>
    <row r="187" spans="1:12" ht="20.25" customHeight="1" x14ac:dyDescent="0.15">
      <c r="A187" s="623">
        <v>53962</v>
      </c>
      <c r="B187" s="615" t="s">
        <v>2465</v>
      </c>
      <c r="C187" s="616" t="s">
        <v>2464</v>
      </c>
      <c r="D187" s="617" t="s">
        <v>10</v>
      </c>
      <c r="E187" s="625">
        <v>3</v>
      </c>
      <c r="F187" s="625">
        <v>2</v>
      </c>
      <c r="G187" s="150" t="s">
        <v>2023</v>
      </c>
      <c r="H187" s="150" t="s">
        <v>2155</v>
      </c>
      <c r="I187" s="150" t="s">
        <v>2446</v>
      </c>
      <c r="J187" s="552" t="s">
        <v>2445</v>
      </c>
      <c r="K187" s="552" t="s">
        <v>2463</v>
      </c>
      <c r="L187" s="551"/>
    </row>
    <row r="188" spans="1:12" ht="20.25" customHeight="1" x14ac:dyDescent="0.15">
      <c r="A188" s="623">
        <v>54421</v>
      </c>
      <c r="B188" s="615" t="s">
        <v>2462</v>
      </c>
      <c r="C188" s="616" t="s">
        <v>2461</v>
      </c>
      <c r="D188" s="617" t="s">
        <v>10</v>
      </c>
      <c r="E188" s="625">
        <v>4</v>
      </c>
      <c r="F188" s="625">
        <v>2</v>
      </c>
      <c r="G188" s="150" t="s">
        <v>2023</v>
      </c>
      <c r="H188" s="150" t="s">
        <v>57</v>
      </c>
      <c r="I188" s="150" t="s">
        <v>2446</v>
      </c>
      <c r="J188" s="552" t="s">
        <v>2445</v>
      </c>
      <c r="K188" s="552" t="s">
        <v>2460</v>
      </c>
      <c r="L188" s="551"/>
    </row>
    <row r="189" spans="1:12" ht="20.25" customHeight="1" x14ac:dyDescent="0.15">
      <c r="A189" s="623">
        <v>54511</v>
      </c>
      <c r="B189" s="615" t="s">
        <v>2459</v>
      </c>
      <c r="C189" s="616" t="s">
        <v>2458</v>
      </c>
      <c r="D189" s="617" t="s">
        <v>10</v>
      </c>
      <c r="E189" s="625">
        <v>4</v>
      </c>
      <c r="F189" s="625">
        <v>2</v>
      </c>
      <c r="G189" s="150" t="s">
        <v>2023</v>
      </c>
      <c r="H189" s="150" t="s">
        <v>2457</v>
      </c>
      <c r="I189" s="150" t="s">
        <v>2456</v>
      </c>
      <c r="J189" s="552" t="s">
        <v>2455</v>
      </c>
      <c r="K189" s="552" t="s">
        <v>2454</v>
      </c>
      <c r="L189" s="551"/>
    </row>
    <row r="190" spans="1:12" ht="20.25" customHeight="1" x14ac:dyDescent="0.15">
      <c r="A190" s="623">
        <v>54532</v>
      </c>
      <c r="B190" s="615" t="s">
        <v>2453</v>
      </c>
      <c r="C190" s="616" t="s">
        <v>2452</v>
      </c>
      <c r="D190" s="617" t="s">
        <v>10</v>
      </c>
      <c r="E190" s="625">
        <v>4</v>
      </c>
      <c r="F190" s="625">
        <v>2</v>
      </c>
      <c r="G190" s="150" t="s">
        <v>2023</v>
      </c>
      <c r="H190" s="150" t="s">
        <v>2240</v>
      </c>
      <c r="I190" s="150" t="s">
        <v>2451</v>
      </c>
      <c r="J190" s="552" t="s">
        <v>2450</v>
      </c>
      <c r="K190" s="552" t="s">
        <v>2449</v>
      </c>
      <c r="L190" s="551"/>
    </row>
    <row r="191" spans="1:12" ht="20.25" customHeight="1" thickBot="1" x14ac:dyDescent="0.2">
      <c r="A191" s="618">
        <v>54902</v>
      </c>
      <c r="B191" s="619" t="s">
        <v>2448</v>
      </c>
      <c r="C191" s="620" t="s">
        <v>2447</v>
      </c>
      <c r="D191" s="621" t="s">
        <v>10</v>
      </c>
      <c r="E191" s="626">
        <v>4</v>
      </c>
      <c r="F191" s="626">
        <v>2</v>
      </c>
      <c r="G191" s="550" t="s">
        <v>2023</v>
      </c>
      <c r="H191" s="550" t="s">
        <v>2035</v>
      </c>
      <c r="I191" s="550" t="s">
        <v>2446</v>
      </c>
      <c r="J191" s="549" t="s">
        <v>2445</v>
      </c>
      <c r="K191" s="549" t="s">
        <v>2444</v>
      </c>
      <c r="L191" s="548"/>
    </row>
  </sheetData>
  <autoFilter ref="A4:L191" xr:uid="{1EBA6E20-8204-41CE-B6D2-F70AFF48D1CE}"/>
  <phoneticPr fontId="3"/>
  <printOptions horizontalCentered="1"/>
  <pageMargins left="0.59055118110236227" right="0" top="0.78740157480314965" bottom="0.59055118110236227" header="0.51181102362204722" footer="0.31496062992125984"/>
  <pageSetup paperSize="9" scale="54"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E770-7BB6-4DF0-BD50-7FC5629A7995}">
  <sheetPr>
    <tabColor rgb="FF00B050"/>
  </sheetPr>
  <dimension ref="A1:L88"/>
  <sheetViews>
    <sheetView view="pageBreakPreview" topLeftCell="A32" zoomScaleNormal="120" zoomScaleSheetLayoutView="100" workbookViewId="0">
      <selection activeCell="A82" sqref="A35:A82"/>
    </sheetView>
  </sheetViews>
  <sheetFormatPr defaultColWidth="8" defaultRowHeight="20.25" customHeight="1" x14ac:dyDescent="0.15"/>
  <cols>
    <col min="1" max="1" width="9.5" style="63" customWidth="1"/>
    <col min="2" max="2" width="20.625" style="62" customWidth="1"/>
    <col min="3" max="3" width="10.25" style="62" customWidth="1"/>
    <col min="4" max="4" width="5.5" style="63" customWidth="1"/>
    <col min="5" max="5" width="11" style="62" customWidth="1"/>
    <col min="6" max="6" width="5.5" style="63" customWidth="1"/>
    <col min="7" max="7" width="5.5" style="62" customWidth="1"/>
    <col min="8" max="8" width="5.5" style="63" customWidth="1"/>
    <col min="9" max="9" width="5.375" style="63" customWidth="1"/>
    <col min="10" max="10" width="14.5" style="62" customWidth="1"/>
    <col min="11" max="11" width="14.5" style="63" customWidth="1"/>
    <col min="12" max="12" width="14.5" style="62" customWidth="1"/>
    <col min="13" max="16384" width="8" style="62"/>
  </cols>
  <sheetData>
    <row r="1" spans="1:12" s="103" customFormat="1" ht="20.25" customHeight="1" x14ac:dyDescent="0.15">
      <c r="A1" s="102" t="s">
        <v>70</v>
      </c>
      <c r="B1" s="102"/>
      <c r="C1" s="102"/>
      <c r="D1" s="102"/>
      <c r="E1" s="102"/>
      <c r="F1" s="102"/>
      <c r="G1" s="102"/>
      <c r="H1" s="102"/>
      <c r="I1" s="102"/>
      <c r="J1" s="102"/>
      <c r="K1" s="102"/>
      <c r="L1" s="102"/>
    </row>
    <row r="2" spans="1:12" s="42" customFormat="1" ht="20.25" customHeight="1" x14ac:dyDescent="0.15">
      <c r="A2" s="43"/>
      <c r="H2" s="59"/>
      <c r="I2" s="59"/>
      <c r="J2" s="172"/>
      <c r="K2" s="59"/>
      <c r="L2" s="59"/>
    </row>
    <row r="3" spans="1:12" s="42" customFormat="1" ht="20.25" hidden="1" customHeight="1" thickBot="1" x14ac:dyDescent="0.2">
      <c r="A3" s="58" t="s">
        <v>46</v>
      </c>
    </row>
    <row r="4" spans="1:12" s="42" customFormat="1" ht="20.25" hidden="1" customHeight="1" thickBot="1" x14ac:dyDescent="0.2">
      <c r="A4" s="60" t="s">
        <v>18</v>
      </c>
      <c r="B4" s="61" t="s">
        <v>19</v>
      </c>
      <c r="C4" s="61" t="s">
        <v>20</v>
      </c>
      <c r="D4" s="61" t="s">
        <v>21</v>
      </c>
      <c r="E4" s="61" t="s">
        <v>22</v>
      </c>
      <c r="F4" s="61" t="s">
        <v>23</v>
      </c>
      <c r="G4" s="61" t="s">
        <v>12</v>
      </c>
      <c r="H4" s="61" t="s">
        <v>24</v>
      </c>
      <c r="I4" s="61" t="s">
        <v>13</v>
      </c>
      <c r="J4" s="37" t="s">
        <v>14</v>
      </c>
      <c r="K4" s="37" t="s">
        <v>25</v>
      </c>
      <c r="L4" s="38" t="s">
        <v>26</v>
      </c>
    </row>
    <row r="5" spans="1:12" s="57" customFormat="1" ht="20.25" hidden="1" customHeight="1" x14ac:dyDescent="0.15">
      <c r="A5" s="111"/>
      <c r="B5" s="46"/>
      <c r="C5" s="46"/>
      <c r="D5" s="47"/>
      <c r="E5" s="47"/>
      <c r="F5" s="47"/>
      <c r="G5" s="47"/>
      <c r="H5" s="47"/>
      <c r="I5" s="112"/>
      <c r="J5" s="46"/>
      <c r="K5" s="46"/>
      <c r="L5" s="104"/>
    </row>
    <row r="6" spans="1:12" s="57" customFormat="1" ht="20.25" hidden="1" customHeight="1" x14ac:dyDescent="0.15">
      <c r="A6" s="113"/>
      <c r="B6" s="52"/>
      <c r="C6" s="52"/>
      <c r="D6" s="48"/>
      <c r="E6" s="48"/>
      <c r="F6" s="48"/>
      <c r="G6" s="48"/>
      <c r="H6" s="48"/>
      <c r="I6" s="114"/>
      <c r="J6" s="52"/>
      <c r="K6" s="52"/>
      <c r="L6" s="115"/>
    </row>
    <row r="7" spans="1:12" s="57" customFormat="1" ht="20.25" hidden="1" customHeight="1" thickBot="1" x14ac:dyDescent="0.2">
      <c r="A7" s="116"/>
      <c r="B7" s="54"/>
      <c r="C7" s="54"/>
      <c r="D7" s="55"/>
      <c r="E7" s="55"/>
      <c r="F7" s="55"/>
      <c r="G7" s="55"/>
      <c r="H7" s="55"/>
      <c r="I7" s="117"/>
      <c r="J7" s="54"/>
      <c r="K7" s="54"/>
      <c r="L7" s="105"/>
    </row>
    <row r="8" spans="1:12" s="57" customFormat="1" ht="20.25" hidden="1" customHeight="1" x14ac:dyDescent="0.15">
      <c r="A8" s="118"/>
      <c r="B8" s="81"/>
      <c r="C8" s="81"/>
      <c r="D8" s="83"/>
      <c r="E8" s="83"/>
      <c r="F8" s="83"/>
      <c r="G8" s="83"/>
      <c r="H8" s="83"/>
      <c r="I8" s="83"/>
      <c r="J8" s="81"/>
      <c r="K8" s="83"/>
    </row>
    <row r="9" spans="1:12" ht="20.25" hidden="1" customHeight="1" thickBot="1" x14ac:dyDescent="0.2">
      <c r="A9" s="58" t="s">
        <v>42</v>
      </c>
      <c r="B9" s="42"/>
      <c r="C9" s="42"/>
      <c r="D9" s="42"/>
      <c r="E9" s="42"/>
      <c r="F9" s="42"/>
      <c r="G9" s="42"/>
      <c r="H9" s="42"/>
      <c r="I9" s="42"/>
      <c r="J9" s="42"/>
      <c r="K9" s="42"/>
      <c r="L9" s="42"/>
    </row>
    <row r="10" spans="1:12" ht="20.25" hidden="1" customHeight="1" thickBot="1" x14ac:dyDescent="0.2">
      <c r="A10" s="60" t="s">
        <v>18</v>
      </c>
      <c r="B10" s="36" t="s">
        <v>19</v>
      </c>
      <c r="C10" s="36" t="s">
        <v>20</v>
      </c>
      <c r="D10" s="36" t="s">
        <v>21</v>
      </c>
      <c r="E10" s="36" t="s">
        <v>22</v>
      </c>
      <c r="F10" s="36" t="s">
        <v>23</v>
      </c>
      <c r="G10" s="36" t="s">
        <v>12</v>
      </c>
      <c r="H10" s="36" t="s">
        <v>24</v>
      </c>
      <c r="I10" s="36" t="s">
        <v>13</v>
      </c>
      <c r="J10" s="37" t="s">
        <v>14</v>
      </c>
      <c r="K10" s="37" t="s">
        <v>25</v>
      </c>
      <c r="L10" s="38" t="s">
        <v>26</v>
      </c>
    </row>
    <row r="11" spans="1:12" s="123" customFormat="1" ht="20.25" hidden="1" customHeight="1" x14ac:dyDescent="0.15">
      <c r="A11" s="119"/>
      <c r="B11" s="120"/>
      <c r="C11" s="120"/>
      <c r="D11" s="121"/>
      <c r="E11" s="121"/>
      <c r="F11" s="121"/>
      <c r="G11" s="121"/>
      <c r="H11" s="121"/>
      <c r="I11" s="121"/>
      <c r="J11" s="169"/>
      <c r="K11" s="169"/>
      <c r="L11" s="122" t="s">
        <v>2</v>
      </c>
    </row>
    <row r="12" spans="1:12" s="123" customFormat="1" ht="20.25" hidden="1" customHeight="1" x14ac:dyDescent="0.15">
      <c r="A12" s="124"/>
      <c r="B12" s="125"/>
      <c r="C12" s="125"/>
      <c r="D12" s="126"/>
      <c r="E12" s="126"/>
      <c r="F12" s="126"/>
      <c r="G12" s="126"/>
      <c r="H12" s="126"/>
      <c r="I12" s="126"/>
      <c r="J12" s="170"/>
      <c r="K12" s="170"/>
      <c r="L12" s="127" t="s">
        <v>2</v>
      </c>
    </row>
    <row r="13" spans="1:12" s="123" customFormat="1" ht="20.25" hidden="1" customHeight="1" thickBot="1" x14ac:dyDescent="0.2">
      <c r="A13" s="100"/>
      <c r="B13" s="101"/>
      <c r="C13" s="128"/>
      <c r="D13" s="129"/>
      <c r="E13" s="129"/>
      <c r="F13" s="129"/>
      <c r="G13" s="129"/>
      <c r="H13" s="129"/>
      <c r="I13" s="129"/>
      <c r="J13" s="171"/>
      <c r="K13" s="171"/>
      <c r="L13" s="130" t="s">
        <v>2</v>
      </c>
    </row>
    <row r="14" spans="1:12" ht="20.25" hidden="1" customHeight="1" x14ac:dyDescent="0.15">
      <c r="A14" s="64"/>
      <c r="B14" s="65"/>
      <c r="C14" s="65"/>
      <c r="D14" s="64"/>
      <c r="E14" s="65"/>
      <c r="F14" s="64"/>
      <c r="G14" s="65"/>
      <c r="H14" s="64"/>
      <c r="I14" s="64"/>
      <c r="J14" s="65"/>
      <c r="K14" s="64"/>
      <c r="L14" s="65"/>
    </row>
    <row r="15" spans="1:12" ht="20.25" hidden="1" customHeight="1" thickBot="1" x14ac:dyDescent="0.2">
      <c r="A15" s="66" t="s">
        <v>16</v>
      </c>
      <c r="B15" s="67"/>
      <c r="C15" s="67"/>
      <c r="D15" s="68"/>
      <c r="E15" s="67"/>
      <c r="F15" s="68"/>
      <c r="G15" s="67"/>
      <c r="H15" s="68"/>
      <c r="I15" s="68"/>
      <c r="J15" s="67"/>
      <c r="K15" s="68"/>
      <c r="L15" s="69"/>
    </row>
    <row r="16" spans="1:12" ht="20.25" hidden="1" customHeight="1" thickBot="1" x14ac:dyDescent="0.2">
      <c r="A16" s="60" t="s">
        <v>18</v>
      </c>
      <c r="B16" s="70" t="s">
        <v>29</v>
      </c>
      <c r="C16" s="70" t="s">
        <v>30</v>
      </c>
      <c r="D16" s="71" t="s">
        <v>21</v>
      </c>
      <c r="E16" s="71" t="s">
        <v>22</v>
      </c>
      <c r="F16" s="71" t="s">
        <v>3</v>
      </c>
      <c r="G16" s="71" t="s">
        <v>31</v>
      </c>
      <c r="H16" s="71" t="s">
        <v>24</v>
      </c>
      <c r="I16" s="71" t="s">
        <v>32</v>
      </c>
      <c r="J16" s="37" t="s">
        <v>14</v>
      </c>
      <c r="K16" s="37" t="s">
        <v>25</v>
      </c>
      <c r="L16" s="38" t="s">
        <v>26</v>
      </c>
    </row>
    <row r="17" spans="1:12" s="135" customFormat="1" ht="20.25" hidden="1" customHeight="1" x14ac:dyDescent="0.15">
      <c r="A17" s="131"/>
      <c r="B17" s="132"/>
      <c r="C17" s="132"/>
      <c r="D17" s="133"/>
      <c r="E17" s="133"/>
      <c r="F17" s="133"/>
      <c r="G17" s="133"/>
      <c r="H17" s="133"/>
      <c r="I17" s="133"/>
      <c r="J17" s="132"/>
      <c r="K17" s="132"/>
      <c r="L17" s="134"/>
    </row>
    <row r="18" spans="1:12" s="135" customFormat="1" ht="20.25" hidden="1" customHeight="1" x14ac:dyDescent="0.15">
      <c r="A18" s="136"/>
      <c r="B18" s="137"/>
      <c r="C18" s="137"/>
      <c r="D18" s="138"/>
      <c r="E18" s="138"/>
      <c r="F18" s="138"/>
      <c r="G18" s="138"/>
      <c r="H18" s="138"/>
      <c r="I18" s="138"/>
      <c r="J18" s="137"/>
      <c r="K18" s="137"/>
      <c r="L18" s="139"/>
    </row>
    <row r="19" spans="1:12" s="135" customFormat="1" ht="20.25" hidden="1" customHeight="1" thickBot="1" x14ac:dyDescent="0.2">
      <c r="A19" s="140"/>
      <c r="B19" s="141"/>
      <c r="C19" s="141"/>
      <c r="D19" s="142"/>
      <c r="E19" s="142"/>
      <c r="F19" s="142"/>
      <c r="G19" s="142"/>
      <c r="H19" s="142"/>
      <c r="I19" s="142"/>
      <c r="J19" s="141"/>
      <c r="K19" s="141"/>
      <c r="L19" s="143"/>
    </row>
    <row r="20" spans="1:12" ht="20.25" hidden="1" customHeight="1" x14ac:dyDescent="0.15"/>
    <row r="21" spans="1:12" ht="20.25" hidden="1" customHeight="1" thickBot="1" x14ac:dyDescent="0.2">
      <c r="A21" s="72" t="s">
        <v>17</v>
      </c>
      <c r="B21" s="72"/>
      <c r="C21" s="73"/>
      <c r="D21" s="16"/>
      <c r="E21" s="16"/>
      <c r="F21" s="74"/>
      <c r="G21" s="75"/>
      <c r="H21" s="16"/>
      <c r="I21" s="16"/>
      <c r="J21" s="73"/>
      <c r="K21" s="16"/>
      <c r="L21" s="73"/>
    </row>
    <row r="22" spans="1:12" ht="20.25" hidden="1" customHeight="1" thickBot="1" x14ac:dyDescent="0.2">
      <c r="A22" s="60" t="s">
        <v>18</v>
      </c>
      <c r="B22" s="36" t="s">
        <v>19</v>
      </c>
      <c r="C22" s="36" t="s">
        <v>20</v>
      </c>
      <c r="D22" s="36" t="s">
        <v>21</v>
      </c>
      <c r="E22" s="36" t="s">
        <v>22</v>
      </c>
      <c r="F22" s="36" t="s">
        <v>23</v>
      </c>
      <c r="G22" s="36" t="s">
        <v>12</v>
      </c>
      <c r="H22" s="36" t="s">
        <v>24</v>
      </c>
      <c r="I22" s="36" t="s">
        <v>13</v>
      </c>
      <c r="J22" s="37" t="s">
        <v>14</v>
      </c>
      <c r="K22" s="37" t="s">
        <v>25</v>
      </c>
      <c r="L22" s="38" t="s">
        <v>26</v>
      </c>
    </row>
    <row r="23" spans="1:12" ht="20.25" hidden="1" customHeight="1" x14ac:dyDescent="0.15">
      <c r="A23" s="144"/>
      <c r="B23" s="145"/>
      <c r="C23" s="145"/>
      <c r="D23" s="146"/>
      <c r="E23" s="146"/>
      <c r="F23" s="146"/>
      <c r="G23" s="146"/>
      <c r="H23" s="146"/>
      <c r="I23" s="146"/>
      <c r="J23" s="145"/>
      <c r="K23" s="145"/>
      <c r="L23" s="147"/>
    </row>
    <row r="24" spans="1:12" ht="20.25" hidden="1" customHeight="1" x14ac:dyDescent="0.15">
      <c r="A24" s="148"/>
      <c r="B24" s="149"/>
      <c r="C24" s="149"/>
      <c r="D24" s="150"/>
      <c r="E24" s="150"/>
      <c r="F24" s="150"/>
      <c r="G24" s="150"/>
      <c r="H24" s="150"/>
      <c r="I24" s="150"/>
      <c r="J24" s="149"/>
      <c r="K24" s="149"/>
      <c r="L24" s="151"/>
    </row>
    <row r="25" spans="1:12" ht="20.25" hidden="1" customHeight="1" thickBot="1" x14ac:dyDescent="0.2">
      <c r="A25" s="152"/>
      <c r="B25" s="153"/>
      <c r="C25" s="153"/>
      <c r="D25" s="154"/>
      <c r="E25" s="154"/>
      <c r="F25" s="154"/>
      <c r="G25" s="154"/>
      <c r="H25" s="154"/>
      <c r="I25" s="154"/>
      <c r="J25" s="153"/>
      <c r="K25" s="153"/>
      <c r="L25" s="155"/>
    </row>
    <row r="26" spans="1:12" ht="20.25" hidden="1" customHeight="1" x14ac:dyDescent="0.15">
      <c r="A26" s="64"/>
      <c r="B26" s="65"/>
      <c r="C26" s="65"/>
      <c r="D26" s="64"/>
      <c r="E26" s="65"/>
      <c r="F26" s="64"/>
      <c r="G26" s="65"/>
      <c r="H26" s="64"/>
      <c r="I26" s="64"/>
      <c r="J26" s="65"/>
      <c r="K26" s="64"/>
      <c r="L26" s="65"/>
    </row>
    <row r="27" spans="1:12" ht="20.25" hidden="1" customHeight="1" thickBot="1" x14ac:dyDescent="0.2">
      <c r="A27" s="76" t="s">
        <v>15</v>
      </c>
      <c r="B27" s="77"/>
      <c r="C27" s="77"/>
      <c r="D27" s="77"/>
      <c r="E27" s="77"/>
      <c r="F27" s="77"/>
      <c r="G27" s="78"/>
      <c r="H27" s="77"/>
      <c r="I27" s="77"/>
      <c r="J27" s="77"/>
      <c r="K27" s="77"/>
      <c r="L27" s="77"/>
    </row>
    <row r="28" spans="1:12" ht="20.25" hidden="1" customHeight="1" thickBot="1" x14ac:dyDescent="0.2">
      <c r="A28" s="60" t="s">
        <v>18</v>
      </c>
      <c r="B28" s="36" t="s">
        <v>19</v>
      </c>
      <c r="C28" s="36" t="s">
        <v>20</v>
      </c>
      <c r="D28" s="36" t="s">
        <v>21</v>
      </c>
      <c r="E28" s="36" t="s">
        <v>22</v>
      </c>
      <c r="F28" s="36" t="s">
        <v>23</v>
      </c>
      <c r="G28" s="36" t="s">
        <v>12</v>
      </c>
      <c r="H28" s="36" t="s">
        <v>24</v>
      </c>
      <c r="I28" s="36" t="s">
        <v>13</v>
      </c>
      <c r="J28" s="37" t="s">
        <v>14</v>
      </c>
      <c r="K28" s="37" t="s">
        <v>25</v>
      </c>
      <c r="L28" s="38" t="s">
        <v>26</v>
      </c>
    </row>
    <row r="29" spans="1:12" ht="20.25" hidden="1" customHeight="1" x14ac:dyDescent="0.15">
      <c r="A29" s="45"/>
      <c r="B29" s="46"/>
      <c r="C29" s="46"/>
      <c r="D29" s="47"/>
      <c r="E29" s="47"/>
      <c r="F29" s="47"/>
      <c r="G29" s="47"/>
      <c r="H29" s="47"/>
      <c r="I29" s="47"/>
      <c r="J29" s="46"/>
      <c r="K29" s="46"/>
      <c r="L29" s="156"/>
    </row>
    <row r="30" spans="1:12" ht="20.25" hidden="1" customHeight="1" x14ac:dyDescent="0.15">
      <c r="A30" s="157"/>
      <c r="B30" s="52"/>
      <c r="C30" s="52"/>
      <c r="D30" s="48"/>
      <c r="E30" s="48"/>
      <c r="F30" s="48"/>
      <c r="G30" s="48"/>
      <c r="H30" s="48"/>
      <c r="I30" s="48"/>
      <c r="J30" s="52"/>
      <c r="K30" s="52"/>
      <c r="L30" s="53"/>
    </row>
    <row r="31" spans="1:12" ht="20.25" hidden="1" customHeight="1" thickBot="1" x14ac:dyDescent="0.2">
      <c r="A31" s="158"/>
      <c r="B31" s="54"/>
      <c r="C31" s="54"/>
      <c r="D31" s="55"/>
      <c r="E31" s="55"/>
      <c r="F31" s="55"/>
      <c r="G31" s="55"/>
      <c r="H31" s="55"/>
      <c r="I31" s="55"/>
      <c r="J31" s="54"/>
      <c r="K31" s="54"/>
      <c r="L31" s="56"/>
    </row>
    <row r="33" spans="1:12" ht="20.25" customHeight="1" thickBot="1" x14ac:dyDescent="0.2">
      <c r="A33" s="58" t="s">
        <v>43</v>
      </c>
      <c r="B33" s="73"/>
      <c r="C33" s="73"/>
      <c r="D33" s="73"/>
      <c r="E33" s="73"/>
      <c r="F33" s="73"/>
      <c r="G33" s="79"/>
      <c r="H33" s="73"/>
      <c r="I33" s="73"/>
      <c r="J33" s="73"/>
      <c r="K33" s="73"/>
      <c r="L33" s="73"/>
    </row>
    <row r="34" spans="1:12" ht="24.75" thickBot="1" x14ac:dyDescent="0.2">
      <c r="A34" s="60" t="s">
        <v>18</v>
      </c>
      <c r="B34" s="36" t="s">
        <v>19</v>
      </c>
      <c r="C34" s="36" t="s">
        <v>20</v>
      </c>
      <c r="D34" s="36" t="s">
        <v>21</v>
      </c>
      <c r="E34" s="36" t="s">
        <v>22</v>
      </c>
      <c r="F34" s="36" t="s">
        <v>23</v>
      </c>
      <c r="G34" s="36" t="s">
        <v>12</v>
      </c>
      <c r="H34" s="36" t="s">
        <v>24</v>
      </c>
      <c r="I34" s="36" t="s">
        <v>13</v>
      </c>
      <c r="J34" s="37" t="s">
        <v>14</v>
      </c>
      <c r="K34" s="37" t="s">
        <v>25</v>
      </c>
      <c r="L34" s="38" t="s">
        <v>26</v>
      </c>
    </row>
    <row r="35" spans="1:12" ht="20.25" customHeight="1" x14ac:dyDescent="0.15">
      <c r="A35" s="633">
        <v>69305</v>
      </c>
      <c r="B35" s="160" t="s">
        <v>3157</v>
      </c>
      <c r="C35" s="46" t="s">
        <v>3128</v>
      </c>
      <c r="D35" s="161" t="s">
        <v>10</v>
      </c>
      <c r="E35" s="161" t="s">
        <v>3062</v>
      </c>
      <c r="F35" s="631">
        <v>2</v>
      </c>
      <c r="G35" s="161" t="s">
        <v>2023</v>
      </c>
      <c r="H35" s="161" t="s">
        <v>2240</v>
      </c>
      <c r="I35" s="161" t="s">
        <v>3065</v>
      </c>
      <c r="J35" s="47" t="s">
        <v>2064</v>
      </c>
      <c r="K35" s="47">
        <v>201</v>
      </c>
      <c r="L35" s="104"/>
    </row>
    <row r="36" spans="1:12" ht="20.25" customHeight="1" x14ac:dyDescent="0.15">
      <c r="A36" s="634">
        <v>67302</v>
      </c>
      <c r="B36" s="3" t="s">
        <v>3156</v>
      </c>
      <c r="C36" s="52" t="s">
        <v>3155</v>
      </c>
      <c r="D36" s="4" t="s">
        <v>10</v>
      </c>
      <c r="E36" s="4" t="s">
        <v>3062</v>
      </c>
      <c r="F36" s="632">
        <v>2</v>
      </c>
      <c r="G36" s="4" t="s">
        <v>2023</v>
      </c>
      <c r="H36" s="4" t="s">
        <v>2155</v>
      </c>
      <c r="I36" s="4" t="s">
        <v>3073</v>
      </c>
      <c r="J36" s="48" t="s">
        <v>3072</v>
      </c>
      <c r="K36" s="565">
        <v>301302</v>
      </c>
      <c r="L36" s="115"/>
    </row>
    <row r="37" spans="1:12" ht="20.25" customHeight="1" x14ac:dyDescent="0.15">
      <c r="A37" s="634">
        <v>68404</v>
      </c>
      <c r="B37" s="3" t="s">
        <v>3154</v>
      </c>
      <c r="C37" s="52" t="s">
        <v>3130</v>
      </c>
      <c r="D37" s="4" t="s">
        <v>10</v>
      </c>
      <c r="E37" s="4" t="s">
        <v>3062</v>
      </c>
      <c r="F37" s="632">
        <v>2</v>
      </c>
      <c r="G37" s="4" t="s">
        <v>2023</v>
      </c>
      <c r="H37" s="4" t="s">
        <v>2155</v>
      </c>
      <c r="I37" s="4" t="s">
        <v>3065</v>
      </c>
      <c r="J37" s="48" t="s">
        <v>2064</v>
      </c>
      <c r="K37" s="565">
        <v>202</v>
      </c>
      <c r="L37" s="115"/>
    </row>
    <row r="38" spans="1:12" ht="20.25" customHeight="1" x14ac:dyDescent="0.15">
      <c r="A38" s="634">
        <v>69306</v>
      </c>
      <c r="B38" s="3" t="s">
        <v>3153</v>
      </c>
      <c r="C38" s="52" t="s">
        <v>3152</v>
      </c>
      <c r="D38" s="4" t="s">
        <v>10</v>
      </c>
      <c r="E38" s="4" t="s">
        <v>3062</v>
      </c>
      <c r="F38" s="632">
        <v>2</v>
      </c>
      <c r="G38" s="4" t="s">
        <v>2023</v>
      </c>
      <c r="H38" s="4" t="s">
        <v>2155</v>
      </c>
      <c r="I38" s="4" t="s">
        <v>3065</v>
      </c>
      <c r="J38" s="48" t="s">
        <v>2064</v>
      </c>
      <c r="K38" s="48">
        <v>103</v>
      </c>
      <c r="L38" s="115"/>
    </row>
    <row r="39" spans="1:12" ht="20.25" customHeight="1" x14ac:dyDescent="0.15">
      <c r="A39" s="634">
        <v>67303</v>
      </c>
      <c r="B39" s="3" t="s">
        <v>3151</v>
      </c>
      <c r="C39" s="52" t="s">
        <v>3103</v>
      </c>
      <c r="D39" s="4" t="s">
        <v>10</v>
      </c>
      <c r="E39" s="4" t="s">
        <v>3062</v>
      </c>
      <c r="F39" s="632">
        <v>2</v>
      </c>
      <c r="G39" s="4" t="s">
        <v>2023</v>
      </c>
      <c r="H39" s="4" t="s">
        <v>2155</v>
      </c>
      <c r="I39" s="4" t="s">
        <v>3061</v>
      </c>
      <c r="J39" s="48" t="s">
        <v>2054</v>
      </c>
      <c r="K39" s="48">
        <v>301</v>
      </c>
      <c r="L39" s="115"/>
    </row>
    <row r="40" spans="1:12" ht="20.25" customHeight="1" x14ac:dyDescent="0.15">
      <c r="A40" s="634">
        <v>66127</v>
      </c>
      <c r="B40" s="3" t="s">
        <v>3150</v>
      </c>
      <c r="C40" s="52" t="s">
        <v>3149</v>
      </c>
      <c r="D40" s="4" t="s">
        <v>10</v>
      </c>
      <c r="E40" s="4" t="s">
        <v>3062</v>
      </c>
      <c r="F40" s="632">
        <v>2</v>
      </c>
      <c r="G40" s="4" t="s">
        <v>2023</v>
      </c>
      <c r="H40" s="4" t="s">
        <v>2155</v>
      </c>
      <c r="I40" s="4" t="s">
        <v>3090</v>
      </c>
      <c r="J40" s="48" t="s">
        <v>3089</v>
      </c>
      <c r="K40" s="48">
        <v>301</v>
      </c>
      <c r="L40" s="115"/>
    </row>
    <row r="41" spans="1:12" ht="20.25" customHeight="1" x14ac:dyDescent="0.15">
      <c r="A41" s="634">
        <v>69400</v>
      </c>
      <c r="B41" s="3" t="s">
        <v>3148</v>
      </c>
      <c r="C41" s="52" t="s">
        <v>3063</v>
      </c>
      <c r="D41" s="4" t="s">
        <v>10</v>
      </c>
      <c r="E41" s="4" t="s">
        <v>3062</v>
      </c>
      <c r="F41" s="632">
        <v>2</v>
      </c>
      <c r="G41" s="4" t="s">
        <v>2023</v>
      </c>
      <c r="H41" s="4" t="s">
        <v>2155</v>
      </c>
      <c r="I41" s="4" t="s">
        <v>3090</v>
      </c>
      <c r="J41" s="48" t="s">
        <v>2038</v>
      </c>
      <c r="K41" s="48">
        <v>103</v>
      </c>
      <c r="L41" s="115"/>
    </row>
    <row r="42" spans="1:12" ht="20.25" customHeight="1" x14ac:dyDescent="0.15">
      <c r="A42" s="634">
        <v>68403</v>
      </c>
      <c r="B42" s="3" t="s">
        <v>3147</v>
      </c>
      <c r="C42" s="52" t="s">
        <v>3146</v>
      </c>
      <c r="D42" s="4" t="s">
        <v>10</v>
      </c>
      <c r="E42" s="4" t="s">
        <v>3062</v>
      </c>
      <c r="F42" s="632">
        <v>2</v>
      </c>
      <c r="G42" s="4" t="s">
        <v>2023</v>
      </c>
      <c r="H42" s="4" t="s">
        <v>191</v>
      </c>
      <c r="I42" s="4" t="s">
        <v>3073</v>
      </c>
      <c r="J42" s="48" t="s">
        <v>3072</v>
      </c>
      <c r="K42" s="48">
        <v>102</v>
      </c>
      <c r="L42" s="115"/>
    </row>
    <row r="43" spans="1:12" ht="20.25" customHeight="1" x14ac:dyDescent="0.15">
      <c r="A43" s="634">
        <v>67304</v>
      </c>
      <c r="B43" s="3" t="s">
        <v>3145</v>
      </c>
      <c r="C43" s="52" t="s">
        <v>3144</v>
      </c>
      <c r="D43" s="4" t="s">
        <v>10</v>
      </c>
      <c r="E43" s="4" t="s">
        <v>3062</v>
      </c>
      <c r="F43" s="632">
        <v>2</v>
      </c>
      <c r="G43" s="4" t="s">
        <v>2023</v>
      </c>
      <c r="H43" s="4" t="s">
        <v>191</v>
      </c>
      <c r="I43" s="4" t="s">
        <v>3065</v>
      </c>
      <c r="J43" s="48" t="s">
        <v>2064</v>
      </c>
      <c r="K43" s="48">
        <v>301</v>
      </c>
      <c r="L43" s="115"/>
    </row>
    <row r="44" spans="1:12" ht="20.25" customHeight="1" x14ac:dyDescent="0.15">
      <c r="A44" s="634">
        <v>68402</v>
      </c>
      <c r="B44" s="3" t="s">
        <v>3143</v>
      </c>
      <c r="C44" s="52" t="s">
        <v>3106</v>
      </c>
      <c r="D44" s="4" t="s">
        <v>10</v>
      </c>
      <c r="E44" s="4" t="s">
        <v>3062</v>
      </c>
      <c r="F44" s="632">
        <v>2</v>
      </c>
      <c r="G44" s="4" t="s">
        <v>2023</v>
      </c>
      <c r="H44" s="4" t="s">
        <v>57</v>
      </c>
      <c r="I44" s="4" t="s">
        <v>3073</v>
      </c>
      <c r="J44" s="48" t="s">
        <v>3072</v>
      </c>
      <c r="K44" s="48">
        <v>301</v>
      </c>
      <c r="L44" s="115"/>
    </row>
    <row r="45" spans="1:12" ht="20.25" customHeight="1" x14ac:dyDescent="0.15">
      <c r="A45" s="634">
        <v>68405</v>
      </c>
      <c r="B45" s="3" t="s">
        <v>3142</v>
      </c>
      <c r="C45" s="52" t="s">
        <v>3141</v>
      </c>
      <c r="D45" s="4" t="s">
        <v>10</v>
      </c>
      <c r="E45" s="4" t="s">
        <v>3062</v>
      </c>
      <c r="F45" s="632">
        <v>2</v>
      </c>
      <c r="G45" s="4" t="s">
        <v>2023</v>
      </c>
      <c r="H45" s="4" t="s">
        <v>57</v>
      </c>
      <c r="I45" s="4" t="s">
        <v>3065</v>
      </c>
      <c r="J45" s="48" t="s">
        <v>2064</v>
      </c>
      <c r="K45" s="48">
        <v>102</v>
      </c>
      <c r="L45" s="115"/>
    </row>
    <row r="46" spans="1:12" ht="20.25" customHeight="1" x14ac:dyDescent="0.15">
      <c r="A46" s="634">
        <v>65440</v>
      </c>
      <c r="B46" s="3" t="s">
        <v>3140</v>
      </c>
      <c r="C46" s="52" t="s">
        <v>3077</v>
      </c>
      <c r="D46" s="4" t="s">
        <v>10</v>
      </c>
      <c r="E46" s="4" t="s">
        <v>3062</v>
      </c>
      <c r="F46" s="632">
        <v>2</v>
      </c>
      <c r="G46" s="4" t="s">
        <v>2023</v>
      </c>
      <c r="H46" s="4" t="s">
        <v>57</v>
      </c>
      <c r="I46" s="4" t="s">
        <v>3061</v>
      </c>
      <c r="J46" s="48" t="s">
        <v>2054</v>
      </c>
      <c r="K46" s="48">
        <v>301</v>
      </c>
      <c r="L46" s="115"/>
    </row>
    <row r="47" spans="1:12" ht="20.25" customHeight="1" x14ac:dyDescent="0.15">
      <c r="A47" s="634">
        <v>67300</v>
      </c>
      <c r="B47" s="3" t="s">
        <v>3139</v>
      </c>
      <c r="C47" s="52" t="s">
        <v>3138</v>
      </c>
      <c r="D47" s="4" t="s">
        <v>10</v>
      </c>
      <c r="E47" s="4" t="s">
        <v>3062</v>
      </c>
      <c r="F47" s="632">
        <v>2</v>
      </c>
      <c r="G47" s="4" t="s">
        <v>2023</v>
      </c>
      <c r="H47" s="4" t="s">
        <v>2035</v>
      </c>
      <c r="I47" s="4" t="s">
        <v>3073</v>
      </c>
      <c r="J47" s="48" t="s">
        <v>3137</v>
      </c>
      <c r="K47" s="48">
        <v>301</v>
      </c>
      <c r="L47" s="115"/>
    </row>
    <row r="48" spans="1:12" ht="20.25" customHeight="1" x14ac:dyDescent="0.15">
      <c r="A48" s="634">
        <v>67301</v>
      </c>
      <c r="B48" s="3" t="s">
        <v>3136</v>
      </c>
      <c r="C48" s="52" t="s">
        <v>3135</v>
      </c>
      <c r="D48" s="4" t="s">
        <v>10</v>
      </c>
      <c r="E48" s="4" t="s">
        <v>3062</v>
      </c>
      <c r="F48" s="632">
        <v>2</v>
      </c>
      <c r="G48" s="4" t="s">
        <v>2023</v>
      </c>
      <c r="H48" s="4" t="s">
        <v>2035</v>
      </c>
      <c r="I48" s="4" t="s">
        <v>3065</v>
      </c>
      <c r="J48" s="48" t="s">
        <v>2064</v>
      </c>
      <c r="K48" s="48">
        <v>301</v>
      </c>
      <c r="L48" s="115"/>
    </row>
    <row r="49" spans="1:12" ht="20.25" customHeight="1" x14ac:dyDescent="0.15">
      <c r="A49" s="634">
        <v>67410</v>
      </c>
      <c r="B49" s="3" t="s">
        <v>3134</v>
      </c>
      <c r="C49" s="52" t="s">
        <v>3083</v>
      </c>
      <c r="D49" s="4" t="s">
        <v>60</v>
      </c>
      <c r="E49" s="4" t="s">
        <v>3062</v>
      </c>
      <c r="F49" s="632">
        <v>2</v>
      </c>
      <c r="G49" s="4" t="s">
        <v>2023</v>
      </c>
      <c r="H49" s="4" t="s">
        <v>2240</v>
      </c>
      <c r="I49" s="4" t="s">
        <v>3073</v>
      </c>
      <c r="J49" s="48" t="s">
        <v>3072</v>
      </c>
      <c r="K49" s="48">
        <v>301</v>
      </c>
      <c r="L49" s="115"/>
    </row>
    <row r="50" spans="1:12" ht="20.25" customHeight="1" x14ac:dyDescent="0.15">
      <c r="A50" s="634">
        <v>68905</v>
      </c>
      <c r="B50" s="3" t="s">
        <v>3133</v>
      </c>
      <c r="C50" s="52" t="s">
        <v>2021</v>
      </c>
      <c r="D50" s="4" t="s">
        <v>60</v>
      </c>
      <c r="E50" s="4" t="s">
        <v>3062</v>
      </c>
      <c r="F50" s="632">
        <v>2</v>
      </c>
      <c r="G50" s="4" t="s">
        <v>2023</v>
      </c>
      <c r="H50" s="4" t="s">
        <v>1761</v>
      </c>
      <c r="I50" s="4" t="s">
        <v>3073</v>
      </c>
      <c r="J50" s="48" t="s">
        <v>3072</v>
      </c>
      <c r="K50" s="48">
        <v>101</v>
      </c>
      <c r="L50" s="115"/>
    </row>
    <row r="51" spans="1:12" ht="20.25" customHeight="1" x14ac:dyDescent="0.15">
      <c r="A51" s="634">
        <v>67414</v>
      </c>
      <c r="B51" s="3" t="s">
        <v>3132</v>
      </c>
      <c r="C51" s="52" t="s">
        <v>3103</v>
      </c>
      <c r="D51" s="4" t="s">
        <v>60</v>
      </c>
      <c r="E51" s="4" t="s">
        <v>3062</v>
      </c>
      <c r="F51" s="632">
        <v>2</v>
      </c>
      <c r="G51" s="4" t="s">
        <v>2023</v>
      </c>
      <c r="H51" s="4" t="s">
        <v>2240</v>
      </c>
      <c r="I51" s="4" t="s">
        <v>3065</v>
      </c>
      <c r="J51" s="48" t="s">
        <v>2064</v>
      </c>
      <c r="K51" s="48">
        <v>102</v>
      </c>
      <c r="L51" s="115"/>
    </row>
    <row r="52" spans="1:12" ht="20.25" customHeight="1" x14ac:dyDescent="0.15">
      <c r="A52" s="634">
        <v>68903</v>
      </c>
      <c r="B52" s="3" t="s">
        <v>3131</v>
      </c>
      <c r="C52" s="52" t="s">
        <v>3130</v>
      </c>
      <c r="D52" s="4" t="s">
        <v>60</v>
      </c>
      <c r="E52" s="4" t="s">
        <v>3062</v>
      </c>
      <c r="F52" s="632">
        <v>2</v>
      </c>
      <c r="G52" s="4" t="s">
        <v>2023</v>
      </c>
      <c r="H52" s="4" t="s">
        <v>2240</v>
      </c>
      <c r="I52" s="4" t="s">
        <v>3065</v>
      </c>
      <c r="J52" s="48" t="s">
        <v>2064</v>
      </c>
      <c r="K52" s="48">
        <v>103</v>
      </c>
      <c r="L52" s="115"/>
    </row>
    <row r="53" spans="1:12" ht="20.25" customHeight="1" x14ac:dyDescent="0.15">
      <c r="A53" s="634">
        <v>69404</v>
      </c>
      <c r="B53" s="3" t="s">
        <v>3129</v>
      </c>
      <c r="C53" s="52" t="s">
        <v>3128</v>
      </c>
      <c r="D53" s="4" t="s">
        <v>60</v>
      </c>
      <c r="E53" s="4" t="s">
        <v>3062</v>
      </c>
      <c r="F53" s="632">
        <v>2</v>
      </c>
      <c r="G53" s="4" t="s">
        <v>2023</v>
      </c>
      <c r="H53" s="4" t="s">
        <v>2240</v>
      </c>
      <c r="I53" s="4" t="s">
        <v>3065</v>
      </c>
      <c r="J53" s="48" t="s">
        <v>2064</v>
      </c>
      <c r="K53" s="48">
        <v>301</v>
      </c>
      <c r="L53" s="115"/>
    </row>
    <row r="54" spans="1:12" ht="20.25" customHeight="1" x14ac:dyDescent="0.15">
      <c r="A54" s="162">
        <v>69442</v>
      </c>
      <c r="B54" s="3" t="s">
        <v>3127</v>
      </c>
      <c r="C54" s="52" t="s">
        <v>3126</v>
      </c>
      <c r="D54" s="4" t="s">
        <v>60</v>
      </c>
      <c r="E54" s="4" t="s">
        <v>3062</v>
      </c>
      <c r="F54" s="4">
        <v>2</v>
      </c>
      <c r="G54" s="4" t="s">
        <v>2023</v>
      </c>
      <c r="H54" s="4" t="s">
        <v>2240</v>
      </c>
      <c r="I54" s="4" t="s">
        <v>3065</v>
      </c>
      <c r="J54" s="48" t="s">
        <v>2064</v>
      </c>
      <c r="K54" s="48">
        <v>101</v>
      </c>
      <c r="L54" s="115"/>
    </row>
    <row r="55" spans="1:12" ht="20.25" customHeight="1" x14ac:dyDescent="0.15">
      <c r="A55" s="634">
        <v>69312</v>
      </c>
      <c r="B55" s="3" t="s">
        <v>3125</v>
      </c>
      <c r="C55" s="52" t="s">
        <v>3124</v>
      </c>
      <c r="D55" s="4" t="s">
        <v>60</v>
      </c>
      <c r="E55" s="4" t="s">
        <v>3062</v>
      </c>
      <c r="F55" s="632">
        <v>2</v>
      </c>
      <c r="G55" s="4" t="s">
        <v>2023</v>
      </c>
      <c r="H55" s="4" t="s">
        <v>2240</v>
      </c>
      <c r="I55" s="4" t="s">
        <v>3061</v>
      </c>
      <c r="J55" s="48" t="s">
        <v>2054</v>
      </c>
      <c r="K55" s="48">
        <v>301</v>
      </c>
      <c r="L55" s="115"/>
    </row>
    <row r="56" spans="1:12" ht="20.25" customHeight="1" x14ac:dyDescent="0.15">
      <c r="A56" s="634">
        <v>69403</v>
      </c>
      <c r="B56" s="3" t="s">
        <v>3123</v>
      </c>
      <c r="C56" s="52" t="s">
        <v>3122</v>
      </c>
      <c r="D56" s="4" t="s">
        <v>60</v>
      </c>
      <c r="E56" s="4" t="s">
        <v>3062</v>
      </c>
      <c r="F56" s="632">
        <v>2</v>
      </c>
      <c r="G56" s="4" t="s">
        <v>2023</v>
      </c>
      <c r="H56" s="4" t="s">
        <v>2240</v>
      </c>
      <c r="I56" s="4" t="s">
        <v>3090</v>
      </c>
      <c r="J56" s="48" t="s">
        <v>2038</v>
      </c>
      <c r="K56" s="48">
        <v>301</v>
      </c>
      <c r="L56" s="115"/>
    </row>
    <row r="57" spans="1:12" ht="20.25" customHeight="1" x14ac:dyDescent="0.15">
      <c r="A57" s="634">
        <v>67411</v>
      </c>
      <c r="B57" s="3" t="s">
        <v>3121</v>
      </c>
      <c r="C57" s="52" t="s">
        <v>3120</v>
      </c>
      <c r="D57" s="4" t="s">
        <v>60</v>
      </c>
      <c r="E57" s="4" t="s">
        <v>3062</v>
      </c>
      <c r="F57" s="632">
        <v>2</v>
      </c>
      <c r="G57" s="4" t="s">
        <v>2023</v>
      </c>
      <c r="H57" s="4" t="s">
        <v>2155</v>
      </c>
      <c r="I57" s="4" t="s">
        <v>3073</v>
      </c>
      <c r="J57" s="48" t="s">
        <v>3072</v>
      </c>
      <c r="K57" s="48">
        <v>301</v>
      </c>
      <c r="L57" s="115"/>
    </row>
    <row r="58" spans="1:12" ht="20.25" customHeight="1" x14ac:dyDescent="0.15">
      <c r="A58" s="634">
        <v>67202</v>
      </c>
      <c r="B58" s="3" t="s">
        <v>3119</v>
      </c>
      <c r="C58" s="52" t="s">
        <v>3118</v>
      </c>
      <c r="D58" s="4" t="s">
        <v>60</v>
      </c>
      <c r="E58" s="4" t="s">
        <v>3062</v>
      </c>
      <c r="F58" s="632">
        <v>2</v>
      </c>
      <c r="G58" s="4" t="s">
        <v>2023</v>
      </c>
      <c r="H58" s="4" t="s">
        <v>2155</v>
      </c>
      <c r="I58" s="4" t="s">
        <v>3065</v>
      </c>
      <c r="J58" s="48" t="s">
        <v>2064</v>
      </c>
      <c r="K58" s="48">
        <v>301</v>
      </c>
      <c r="L58" s="115"/>
    </row>
    <row r="59" spans="1:12" ht="20.25" customHeight="1" x14ac:dyDescent="0.15">
      <c r="A59" s="634">
        <v>68900</v>
      </c>
      <c r="B59" s="3" t="s">
        <v>3117</v>
      </c>
      <c r="C59" s="52" t="s">
        <v>3116</v>
      </c>
      <c r="D59" s="4" t="s">
        <v>60</v>
      </c>
      <c r="E59" s="4" t="s">
        <v>3062</v>
      </c>
      <c r="F59" s="632">
        <v>2</v>
      </c>
      <c r="G59" s="4" t="s">
        <v>2023</v>
      </c>
      <c r="H59" s="4" t="s">
        <v>2155</v>
      </c>
      <c r="I59" s="4" t="s">
        <v>3065</v>
      </c>
      <c r="J59" s="48" t="s">
        <v>2064</v>
      </c>
      <c r="K59" s="48">
        <v>201</v>
      </c>
      <c r="L59" s="115"/>
    </row>
    <row r="60" spans="1:12" ht="20.25" customHeight="1" x14ac:dyDescent="0.15">
      <c r="A60" s="634">
        <v>69307</v>
      </c>
      <c r="B60" s="3" t="s">
        <v>3115</v>
      </c>
      <c r="C60" s="52" t="s">
        <v>3114</v>
      </c>
      <c r="D60" s="4" t="s">
        <v>60</v>
      </c>
      <c r="E60" s="4" t="s">
        <v>3062</v>
      </c>
      <c r="F60" s="632">
        <v>2</v>
      </c>
      <c r="G60" s="4" t="s">
        <v>2023</v>
      </c>
      <c r="H60" s="4" t="s">
        <v>2155</v>
      </c>
      <c r="I60" s="4" t="s">
        <v>3065</v>
      </c>
      <c r="J60" s="48" t="s">
        <v>2064</v>
      </c>
      <c r="K60" s="565">
        <v>101102</v>
      </c>
      <c r="L60" s="115"/>
    </row>
    <row r="61" spans="1:12" ht="20.25" customHeight="1" x14ac:dyDescent="0.15">
      <c r="A61" s="634">
        <v>67204</v>
      </c>
      <c r="B61" s="3" t="s">
        <v>3113</v>
      </c>
      <c r="C61" s="52" t="s">
        <v>3112</v>
      </c>
      <c r="D61" s="4" t="s">
        <v>60</v>
      </c>
      <c r="E61" s="4" t="s">
        <v>3062</v>
      </c>
      <c r="F61" s="632">
        <v>2</v>
      </c>
      <c r="G61" s="4" t="s">
        <v>2023</v>
      </c>
      <c r="H61" s="4" t="s">
        <v>2155</v>
      </c>
      <c r="I61" s="4" t="s">
        <v>3061</v>
      </c>
      <c r="J61" s="48" t="s">
        <v>2054</v>
      </c>
      <c r="K61" s="48">
        <v>301</v>
      </c>
      <c r="L61" s="115"/>
    </row>
    <row r="62" spans="1:12" ht="20.25" customHeight="1" x14ac:dyDescent="0.15">
      <c r="A62" s="634">
        <v>69311</v>
      </c>
      <c r="B62" s="3" t="s">
        <v>3111</v>
      </c>
      <c r="C62" s="52" t="s">
        <v>3110</v>
      </c>
      <c r="D62" s="4" t="s">
        <v>60</v>
      </c>
      <c r="E62" s="4" t="s">
        <v>3062</v>
      </c>
      <c r="F62" s="632">
        <v>2</v>
      </c>
      <c r="G62" s="4" t="s">
        <v>2023</v>
      </c>
      <c r="H62" s="4" t="s">
        <v>2155</v>
      </c>
      <c r="I62" s="4" t="s">
        <v>3061</v>
      </c>
      <c r="J62" s="48" t="s">
        <v>2054</v>
      </c>
      <c r="K62" s="48">
        <v>202</v>
      </c>
      <c r="L62" s="115"/>
    </row>
    <row r="63" spans="1:12" ht="20.25" customHeight="1" x14ac:dyDescent="0.15">
      <c r="A63" s="634">
        <v>67205</v>
      </c>
      <c r="B63" s="3" t="s">
        <v>3109</v>
      </c>
      <c r="C63" s="52" t="s">
        <v>3108</v>
      </c>
      <c r="D63" s="4" t="s">
        <v>60</v>
      </c>
      <c r="E63" s="4" t="s">
        <v>3062</v>
      </c>
      <c r="F63" s="632">
        <v>2</v>
      </c>
      <c r="G63" s="4" t="s">
        <v>2023</v>
      </c>
      <c r="H63" s="4" t="s">
        <v>2155</v>
      </c>
      <c r="I63" s="4" t="s">
        <v>3090</v>
      </c>
      <c r="J63" s="48" t="s">
        <v>2038</v>
      </c>
      <c r="K63" s="48">
        <v>301</v>
      </c>
      <c r="L63" s="115"/>
    </row>
    <row r="64" spans="1:12" ht="20.25" customHeight="1" x14ac:dyDescent="0.15">
      <c r="A64" s="634">
        <v>68906</v>
      </c>
      <c r="B64" s="3" t="s">
        <v>3107</v>
      </c>
      <c r="C64" s="52" t="s">
        <v>3106</v>
      </c>
      <c r="D64" s="4" t="s">
        <v>60</v>
      </c>
      <c r="E64" s="4" t="s">
        <v>3062</v>
      </c>
      <c r="F64" s="632">
        <v>2</v>
      </c>
      <c r="G64" s="4" t="s">
        <v>2023</v>
      </c>
      <c r="H64" s="4" t="s">
        <v>191</v>
      </c>
      <c r="I64" s="4" t="s">
        <v>3073</v>
      </c>
      <c r="J64" s="48" t="s">
        <v>3072</v>
      </c>
      <c r="K64" s="48">
        <v>301</v>
      </c>
      <c r="L64" s="115"/>
    </row>
    <row r="65" spans="1:12" ht="20.25" customHeight="1" x14ac:dyDescent="0.15">
      <c r="A65" s="634">
        <v>69310</v>
      </c>
      <c r="B65" s="3" t="s">
        <v>2665</v>
      </c>
      <c r="C65" s="52" t="s">
        <v>3105</v>
      </c>
      <c r="D65" s="4" t="s">
        <v>60</v>
      </c>
      <c r="E65" s="4" t="s">
        <v>3062</v>
      </c>
      <c r="F65" s="632">
        <v>2</v>
      </c>
      <c r="G65" s="4" t="s">
        <v>2023</v>
      </c>
      <c r="H65" s="4" t="s">
        <v>191</v>
      </c>
      <c r="I65" s="4" t="s">
        <v>3073</v>
      </c>
      <c r="J65" s="48" t="s">
        <v>3072</v>
      </c>
      <c r="K65" s="48">
        <v>103</v>
      </c>
      <c r="L65" s="115"/>
    </row>
    <row r="66" spans="1:12" ht="20.25" customHeight="1" x14ac:dyDescent="0.15">
      <c r="A66" s="634">
        <v>67206</v>
      </c>
      <c r="B66" s="3" t="s">
        <v>3104</v>
      </c>
      <c r="C66" s="52" t="s">
        <v>3103</v>
      </c>
      <c r="D66" s="4" t="s">
        <v>60</v>
      </c>
      <c r="E66" s="4" t="s">
        <v>3062</v>
      </c>
      <c r="F66" s="632">
        <v>2</v>
      </c>
      <c r="G66" s="4" t="s">
        <v>2023</v>
      </c>
      <c r="H66" s="4" t="s">
        <v>191</v>
      </c>
      <c r="I66" s="4" t="s">
        <v>3065</v>
      </c>
      <c r="J66" s="48" t="s">
        <v>2064</v>
      </c>
      <c r="K66" s="48">
        <v>301</v>
      </c>
      <c r="L66" s="115"/>
    </row>
    <row r="67" spans="1:12" ht="20.25" customHeight="1" x14ac:dyDescent="0.15">
      <c r="A67" s="634">
        <v>68408</v>
      </c>
      <c r="B67" s="3" t="s">
        <v>3102</v>
      </c>
      <c r="C67" s="52" t="s">
        <v>3101</v>
      </c>
      <c r="D67" s="4" t="s">
        <v>60</v>
      </c>
      <c r="E67" s="4" t="s">
        <v>3062</v>
      </c>
      <c r="F67" s="632">
        <v>2</v>
      </c>
      <c r="G67" s="4" t="s">
        <v>2023</v>
      </c>
      <c r="H67" s="4" t="s">
        <v>191</v>
      </c>
      <c r="I67" s="4" t="s">
        <v>3065</v>
      </c>
      <c r="J67" s="48" t="s">
        <v>2064</v>
      </c>
      <c r="K67" s="48" t="s">
        <v>3100</v>
      </c>
      <c r="L67" s="115"/>
    </row>
    <row r="68" spans="1:12" ht="20.25" customHeight="1" x14ac:dyDescent="0.15">
      <c r="A68" s="634">
        <v>67201</v>
      </c>
      <c r="B68" s="3" t="s">
        <v>3099</v>
      </c>
      <c r="C68" s="52" t="s">
        <v>3098</v>
      </c>
      <c r="D68" s="4" t="s">
        <v>60</v>
      </c>
      <c r="E68" s="4" t="s">
        <v>3062</v>
      </c>
      <c r="F68" s="632">
        <v>2</v>
      </c>
      <c r="G68" s="4" t="s">
        <v>2023</v>
      </c>
      <c r="H68" s="4" t="s">
        <v>191</v>
      </c>
      <c r="I68" s="4" t="s">
        <v>3061</v>
      </c>
      <c r="J68" s="48" t="s">
        <v>2054</v>
      </c>
      <c r="K68" s="48">
        <v>301</v>
      </c>
      <c r="L68" s="115"/>
    </row>
    <row r="69" spans="1:12" ht="20.25" customHeight="1" x14ac:dyDescent="0.15">
      <c r="A69" s="634">
        <v>69314</v>
      </c>
      <c r="B69" s="3" t="s">
        <v>3097</v>
      </c>
      <c r="C69" s="52" t="s">
        <v>3096</v>
      </c>
      <c r="D69" s="4" t="s">
        <v>60</v>
      </c>
      <c r="E69" s="4" t="s">
        <v>3062</v>
      </c>
      <c r="F69" s="632">
        <v>2</v>
      </c>
      <c r="G69" s="4" t="s">
        <v>2023</v>
      </c>
      <c r="H69" s="4" t="s">
        <v>191</v>
      </c>
      <c r="I69" s="4" t="s">
        <v>3061</v>
      </c>
      <c r="J69" s="48" t="s">
        <v>2054</v>
      </c>
      <c r="K69" s="48" t="s">
        <v>3095</v>
      </c>
      <c r="L69" s="115"/>
    </row>
    <row r="70" spans="1:12" ht="20.25" customHeight="1" x14ac:dyDescent="0.15">
      <c r="A70" s="162">
        <v>69444</v>
      </c>
      <c r="B70" s="3" t="s">
        <v>3094</v>
      </c>
      <c r="C70" s="52" t="s">
        <v>3093</v>
      </c>
      <c r="D70" s="4" t="s">
        <v>60</v>
      </c>
      <c r="E70" s="4" t="s">
        <v>3062</v>
      </c>
      <c r="F70" s="632">
        <v>2</v>
      </c>
      <c r="G70" s="4" t="s">
        <v>2023</v>
      </c>
      <c r="H70" s="4" t="s">
        <v>191</v>
      </c>
      <c r="I70" s="4" t="s">
        <v>3061</v>
      </c>
      <c r="J70" s="48" t="s">
        <v>2054</v>
      </c>
      <c r="K70" s="48">
        <v>103</v>
      </c>
      <c r="L70" s="115"/>
    </row>
    <row r="71" spans="1:12" ht="20.25" customHeight="1" x14ac:dyDescent="0.15">
      <c r="A71" s="162">
        <v>69443</v>
      </c>
      <c r="B71" s="3" t="s">
        <v>3092</v>
      </c>
      <c r="C71" s="52" t="s">
        <v>3091</v>
      </c>
      <c r="D71" s="4" t="s">
        <v>60</v>
      </c>
      <c r="E71" s="4" t="s">
        <v>3062</v>
      </c>
      <c r="F71" s="632">
        <v>2</v>
      </c>
      <c r="G71" s="4" t="s">
        <v>2023</v>
      </c>
      <c r="H71" s="4" t="s">
        <v>191</v>
      </c>
      <c r="I71" s="4" t="s">
        <v>3090</v>
      </c>
      <c r="J71" s="48" t="s">
        <v>3089</v>
      </c>
      <c r="K71" s="48">
        <v>301</v>
      </c>
      <c r="L71" s="115"/>
    </row>
    <row r="72" spans="1:12" ht="20.25" customHeight="1" x14ac:dyDescent="0.15">
      <c r="A72" s="634">
        <v>67415</v>
      </c>
      <c r="B72" s="3" t="s">
        <v>3088</v>
      </c>
      <c r="C72" s="52" t="s">
        <v>3087</v>
      </c>
      <c r="D72" s="4" t="s">
        <v>60</v>
      </c>
      <c r="E72" s="4" t="s">
        <v>3062</v>
      </c>
      <c r="F72" s="632">
        <v>2</v>
      </c>
      <c r="G72" s="4" t="s">
        <v>2023</v>
      </c>
      <c r="H72" s="4" t="s">
        <v>57</v>
      </c>
      <c r="I72" s="4" t="s">
        <v>3073</v>
      </c>
      <c r="J72" s="48" t="s">
        <v>3072</v>
      </c>
      <c r="K72" s="48">
        <v>101</v>
      </c>
      <c r="L72" s="115"/>
    </row>
    <row r="73" spans="1:12" ht="20.25" customHeight="1" x14ac:dyDescent="0.15">
      <c r="A73" s="634">
        <v>69309</v>
      </c>
      <c r="B73" s="3" t="s">
        <v>3086</v>
      </c>
      <c r="C73" s="52" t="s">
        <v>3085</v>
      </c>
      <c r="D73" s="4" t="s">
        <v>60</v>
      </c>
      <c r="E73" s="4" t="s">
        <v>3062</v>
      </c>
      <c r="F73" s="632">
        <v>2</v>
      </c>
      <c r="G73" s="4" t="s">
        <v>2023</v>
      </c>
      <c r="H73" s="4" t="s">
        <v>57</v>
      </c>
      <c r="I73" s="4" t="s">
        <v>3073</v>
      </c>
      <c r="J73" s="48" t="s">
        <v>3072</v>
      </c>
      <c r="K73" s="48">
        <v>201</v>
      </c>
      <c r="L73" s="115"/>
    </row>
    <row r="74" spans="1:12" ht="20.25" customHeight="1" x14ac:dyDescent="0.15">
      <c r="A74" s="634">
        <v>67203</v>
      </c>
      <c r="B74" s="3" t="s">
        <v>3084</v>
      </c>
      <c r="C74" s="52" t="s">
        <v>3083</v>
      </c>
      <c r="D74" s="4" t="s">
        <v>60</v>
      </c>
      <c r="E74" s="4" t="s">
        <v>3062</v>
      </c>
      <c r="F74" s="632">
        <v>2</v>
      </c>
      <c r="G74" s="4" t="s">
        <v>2023</v>
      </c>
      <c r="H74" s="4" t="s">
        <v>57</v>
      </c>
      <c r="I74" s="4" t="s">
        <v>3065</v>
      </c>
      <c r="J74" s="48" t="s">
        <v>2064</v>
      </c>
      <c r="K74" s="48">
        <v>301</v>
      </c>
      <c r="L74" s="115"/>
    </row>
    <row r="75" spans="1:12" ht="20.25" customHeight="1" x14ac:dyDescent="0.15">
      <c r="A75" s="634">
        <v>68904</v>
      </c>
      <c r="B75" s="3" t="s">
        <v>3082</v>
      </c>
      <c r="C75" s="52" t="s">
        <v>3081</v>
      </c>
      <c r="D75" s="4" t="s">
        <v>60</v>
      </c>
      <c r="E75" s="4" t="s">
        <v>3062</v>
      </c>
      <c r="F75" s="632">
        <v>2</v>
      </c>
      <c r="G75" s="4" t="s">
        <v>2023</v>
      </c>
      <c r="H75" s="4" t="s">
        <v>57</v>
      </c>
      <c r="I75" s="4" t="s">
        <v>3065</v>
      </c>
      <c r="J75" s="48" t="s">
        <v>2064</v>
      </c>
      <c r="K75" s="48">
        <v>202</v>
      </c>
      <c r="L75" s="115"/>
    </row>
    <row r="76" spans="1:12" ht="20.25" customHeight="1" x14ac:dyDescent="0.15">
      <c r="A76" s="634">
        <v>69308</v>
      </c>
      <c r="B76" s="3" t="s">
        <v>3080</v>
      </c>
      <c r="C76" s="52" t="s">
        <v>3079</v>
      </c>
      <c r="D76" s="4" t="s">
        <v>60</v>
      </c>
      <c r="E76" s="4" t="s">
        <v>3062</v>
      </c>
      <c r="F76" s="632">
        <v>2</v>
      </c>
      <c r="G76" s="4" t="s">
        <v>2023</v>
      </c>
      <c r="H76" s="4" t="s">
        <v>57</v>
      </c>
      <c r="I76" s="4" t="s">
        <v>3065</v>
      </c>
      <c r="J76" s="48" t="s">
        <v>2064</v>
      </c>
      <c r="K76" s="48">
        <v>201</v>
      </c>
      <c r="L76" s="115"/>
    </row>
    <row r="77" spans="1:12" ht="20.25" customHeight="1" x14ac:dyDescent="0.15">
      <c r="A77" s="162">
        <v>65439</v>
      </c>
      <c r="B77" s="3" t="s">
        <v>3078</v>
      </c>
      <c r="C77" s="52" t="s">
        <v>3077</v>
      </c>
      <c r="D77" s="4" t="s">
        <v>60</v>
      </c>
      <c r="E77" s="4" t="s">
        <v>3062</v>
      </c>
      <c r="F77" s="632">
        <v>2</v>
      </c>
      <c r="G77" s="4" t="s">
        <v>2023</v>
      </c>
      <c r="H77" s="4" t="s">
        <v>57</v>
      </c>
      <c r="I77" s="4" t="s">
        <v>3061</v>
      </c>
      <c r="J77" s="48" t="s">
        <v>3076</v>
      </c>
      <c r="K77" s="48">
        <v>301</v>
      </c>
      <c r="L77" s="115"/>
    </row>
    <row r="78" spans="1:12" ht="20.25" customHeight="1" x14ac:dyDescent="0.15">
      <c r="A78" s="634">
        <v>67412</v>
      </c>
      <c r="B78" s="3" t="s">
        <v>3075</v>
      </c>
      <c r="C78" s="52" t="s">
        <v>3074</v>
      </c>
      <c r="D78" s="4" t="s">
        <v>60</v>
      </c>
      <c r="E78" s="4" t="s">
        <v>3062</v>
      </c>
      <c r="F78" s="632">
        <v>2</v>
      </c>
      <c r="G78" s="4" t="s">
        <v>2023</v>
      </c>
      <c r="H78" s="4" t="s">
        <v>2035</v>
      </c>
      <c r="I78" s="4" t="s">
        <v>3073</v>
      </c>
      <c r="J78" s="48" t="s">
        <v>3072</v>
      </c>
      <c r="K78" s="48">
        <v>301</v>
      </c>
      <c r="L78" s="115"/>
    </row>
    <row r="79" spans="1:12" ht="20.25" customHeight="1" x14ac:dyDescent="0.15">
      <c r="A79" s="634">
        <v>67200</v>
      </c>
      <c r="B79" s="3" t="s">
        <v>3071</v>
      </c>
      <c r="C79" s="52" t="s">
        <v>3070</v>
      </c>
      <c r="D79" s="4" t="s">
        <v>60</v>
      </c>
      <c r="E79" s="4" t="s">
        <v>3062</v>
      </c>
      <c r="F79" s="632">
        <v>2</v>
      </c>
      <c r="G79" s="4" t="s">
        <v>2023</v>
      </c>
      <c r="H79" s="4" t="s">
        <v>2035</v>
      </c>
      <c r="I79" s="4" t="s">
        <v>3065</v>
      </c>
      <c r="J79" s="48" t="s">
        <v>3069</v>
      </c>
      <c r="K79" s="48">
        <v>301</v>
      </c>
      <c r="L79" s="115"/>
    </row>
    <row r="80" spans="1:12" ht="20.25" customHeight="1" x14ac:dyDescent="0.15">
      <c r="A80" s="634">
        <v>68407</v>
      </c>
      <c r="B80" s="3" t="s">
        <v>3068</v>
      </c>
      <c r="C80" s="52" t="s">
        <v>3067</v>
      </c>
      <c r="D80" s="4" t="s">
        <v>60</v>
      </c>
      <c r="E80" s="4" t="s">
        <v>3062</v>
      </c>
      <c r="F80" s="632">
        <v>2</v>
      </c>
      <c r="G80" s="4" t="s">
        <v>2023</v>
      </c>
      <c r="H80" s="4" t="s">
        <v>2035</v>
      </c>
      <c r="I80" s="4" t="s">
        <v>3065</v>
      </c>
      <c r="J80" s="48" t="s">
        <v>2064</v>
      </c>
      <c r="K80" s="48">
        <v>201</v>
      </c>
      <c r="L80" s="115"/>
    </row>
    <row r="81" spans="1:12" ht="20.25" customHeight="1" x14ac:dyDescent="0.15">
      <c r="A81" s="634">
        <v>69313</v>
      </c>
      <c r="B81" s="3" t="s">
        <v>3066</v>
      </c>
      <c r="C81" s="52" t="s">
        <v>2028</v>
      </c>
      <c r="D81" s="4" t="s">
        <v>60</v>
      </c>
      <c r="E81" s="4" t="s">
        <v>3062</v>
      </c>
      <c r="F81" s="632">
        <v>2</v>
      </c>
      <c r="G81" s="4" t="s">
        <v>2023</v>
      </c>
      <c r="H81" s="4" t="s">
        <v>2035</v>
      </c>
      <c r="I81" s="4" t="s">
        <v>3065</v>
      </c>
      <c r="J81" s="48" t="s">
        <v>2064</v>
      </c>
      <c r="K81" s="48">
        <v>102</v>
      </c>
      <c r="L81" s="115"/>
    </row>
    <row r="82" spans="1:12" ht="20.25" customHeight="1" x14ac:dyDescent="0.15">
      <c r="A82" s="634">
        <v>69405</v>
      </c>
      <c r="B82" s="3" t="s">
        <v>3064</v>
      </c>
      <c r="C82" s="52" t="s">
        <v>3063</v>
      </c>
      <c r="D82" s="4" t="s">
        <v>60</v>
      </c>
      <c r="E82" s="4" t="s">
        <v>3062</v>
      </c>
      <c r="F82" s="632">
        <v>2</v>
      </c>
      <c r="G82" s="4" t="s">
        <v>2023</v>
      </c>
      <c r="H82" s="4" t="s">
        <v>2035</v>
      </c>
      <c r="I82" s="4" t="s">
        <v>3061</v>
      </c>
      <c r="J82" s="48" t="s">
        <v>2054</v>
      </c>
      <c r="K82" s="48">
        <v>101</v>
      </c>
      <c r="L82" s="115"/>
    </row>
    <row r="84" spans="1:12" ht="20.25" hidden="1" customHeight="1" thickBot="1" x14ac:dyDescent="0.2">
      <c r="A84" s="816" t="s">
        <v>97</v>
      </c>
      <c r="B84" s="816"/>
      <c r="C84" s="816"/>
    </row>
    <row r="85" spans="1:12" ht="20.25" hidden="1" customHeight="1" thickBot="1" x14ac:dyDescent="0.2">
      <c r="A85" s="60" t="s">
        <v>18</v>
      </c>
      <c r="B85" s="36" t="s">
        <v>19</v>
      </c>
      <c r="C85" s="36" t="s">
        <v>20</v>
      </c>
      <c r="D85" s="36" t="s">
        <v>21</v>
      </c>
      <c r="E85" s="36" t="s">
        <v>22</v>
      </c>
      <c r="F85" s="36" t="s">
        <v>23</v>
      </c>
      <c r="G85" s="36" t="s">
        <v>12</v>
      </c>
      <c r="H85" s="36" t="s">
        <v>24</v>
      </c>
      <c r="I85" s="36" t="s">
        <v>13</v>
      </c>
      <c r="J85" s="37" t="s">
        <v>14</v>
      </c>
      <c r="K85" s="37" t="s">
        <v>25</v>
      </c>
      <c r="L85" s="38" t="s">
        <v>26</v>
      </c>
    </row>
    <row r="86" spans="1:12" ht="20.25" hidden="1" customHeight="1" x14ac:dyDescent="0.15">
      <c r="A86" s="159"/>
      <c r="B86" s="160"/>
      <c r="C86" s="46"/>
      <c r="D86" s="161"/>
      <c r="E86" s="161"/>
      <c r="F86" s="161"/>
      <c r="G86" s="161"/>
      <c r="H86" s="161"/>
      <c r="I86" s="161"/>
      <c r="J86" s="46"/>
      <c r="K86" s="46"/>
      <c r="L86" s="104"/>
    </row>
    <row r="87" spans="1:12" ht="20.25" hidden="1" customHeight="1" x14ac:dyDescent="0.15">
      <c r="A87" s="162"/>
      <c r="B87" s="3"/>
      <c r="C87" s="52"/>
      <c r="D87" s="4"/>
      <c r="E87" s="4"/>
      <c r="F87" s="4"/>
      <c r="G87" s="4"/>
      <c r="H87" s="4"/>
      <c r="I87" s="4"/>
      <c r="J87" s="52"/>
      <c r="K87" s="52"/>
      <c r="L87" s="115"/>
    </row>
    <row r="88" spans="1:12" ht="20.25" hidden="1" customHeight="1" thickBot="1" x14ac:dyDescent="0.2">
      <c r="A88" s="163"/>
      <c r="B88" s="23"/>
      <c r="C88" s="54"/>
      <c r="D88" s="24"/>
      <c r="E88" s="24"/>
      <c r="F88" s="24"/>
      <c r="G88" s="24"/>
      <c r="H88" s="24"/>
      <c r="I88" s="24"/>
      <c r="J88" s="54"/>
      <c r="K88" s="54"/>
      <c r="L88" s="105"/>
    </row>
  </sheetData>
  <autoFilter ref="A34:L34" xr:uid="{BC1F77A1-F788-4134-8C9B-C7AF3E7D403E}">
    <sortState ref="A35:L82">
      <sortCondition descending="1" ref="D34"/>
    </sortState>
  </autoFilter>
  <mergeCells count="1">
    <mergeCell ref="A84:C84"/>
  </mergeCells>
  <phoneticPr fontId="3"/>
  <printOptions horizontalCentered="1"/>
  <pageMargins left="0.59055118110236227" right="0" top="0.78740157480314965" bottom="0.59055118110236227" header="0.51181102362204722"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記入例</vt:lpstr>
      <vt:lpstr>羽陽短大 </vt:lpstr>
      <vt:lpstr>鶴岡高専</vt:lpstr>
      <vt:lpstr>芸工大 </vt:lpstr>
      <vt:lpstr>東北農専大</vt:lpstr>
      <vt:lpstr>公益大（春学期）</vt:lpstr>
      <vt:lpstr>文教大</vt:lpstr>
      <vt:lpstr>放送大　基盤</vt:lpstr>
      <vt:lpstr>放送大　生活と福祉</vt:lpstr>
      <vt:lpstr>放送大　心理と教育</vt:lpstr>
      <vt:lpstr>放送大　社会と産業</vt:lpstr>
      <vt:lpstr>放送大　人間と文化</vt:lpstr>
      <vt:lpstr>放送大　情報</vt:lpstr>
      <vt:lpstr>放送大　自然と環境</vt:lpstr>
      <vt:lpstr>産技短大 </vt:lpstr>
      <vt:lpstr>保健大</vt:lpstr>
      <vt:lpstr>保医大</vt:lpstr>
      <vt:lpstr>米沢栄養大</vt:lpstr>
      <vt:lpstr>米沢短大</vt:lpstr>
      <vt:lpstr>山形大　基盤共通教育</vt:lpstr>
      <vt:lpstr>山形大　人文社会科学部</vt:lpstr>
      <vt:lpstr>山形大　地域教育文化学部</vt:lpstr>
      <vt:lpstr>山形大　理学部</vt:lpstr>
      <vt:lpstr>山形大 工学部 </vt:lpstr>
      <vt:lpstr>山形大　農学部</vt:lpstr>
      <vt:lpstr>記入例!Print_Area</vt:lpstr>
      <vt:lpstr>'芸工大 '!Print_Area</vt:lpstr>
      <vt:lpstr>'山形大　人文社会科学部'!Print_Area</vt:lpstr>
      <vt:lpstr>'山形大　農学部'!Print_Area</vt:lpstr>
      <vt:lpstr>'山形大　理学部'!Print_Area</vt:lpstr>
      <vt:lpstr>東北農専大!Print_Area</vt:lpstr>
      <vt:lpstr>文教大!Print_Area</vt:lpstr>
      <vt:lpstr>'放送大　基盤'!Print_Area</vt:lpstr>
      <vt:lpstr>'放送大　自然と環境'!Print_Area</vt:lpstr>
      <vt:lpstr>'放送大　社会と産業'!Print_Area</vt:lpstr>
      <vt:lpstr>'放送大　情報'!Print_Area</vt:lpstr>
      <vt:lpstr>'放送大　心理と教育'!Print_Area</vt:lpstr>
      <vt:lpstr>'放送大　人間と文化'!Print_Area</vt:lpstr>
      <vt:lpstr>'放送大　生活と福祉'!Print_Area</vt:lpstr>
      <vt:lpstr>'山形大　基盤共通教育'!Print_Titles</vt:lpstr>
      <vt:lpstr>'山形大 工学部 '!Print_Titles</vt:lpstr>
      <vt:lpstr>'山形大　理学部'!Print_Titles</vt:lpstr>
      <vt:lpstr>'放送大　基盤'!Print_Titles</vt:lpstr>
      <vt:lpstr>'放送大　自然と環境'!Print_Titles</vt:lpstr>
      <vt:lpstr>'放送大　社会と産業'!Print_Titles</vt:lpstr>
      <vt:lpstr>'放送大　情報'!Print_Titles</vt:lpstr>
      <vt:lpstr>'放送大　心理と教育'!Print_Titles</vt:lpstr>
      <vt:lpstr>'放送大　人間と文化'!Print_Titles</vt:lpstr>
      <vt:lpstr>'放送大　生活と福祉'!Print_Titles</vt:lpstr>
    </vt:vector>
  </TitlesOfParts>
  <Company>山形大学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社会連携課</dc:creator>
  <cp:lastModifiedBy>今田　健太</cp:lastModifiedBy>
  <cp:lastPrinted>2025-02-28T00:12:14Z</cp:lastPrinted>
  <dcterms:created xsi:type="dcterms:W3CDTF">2008-03-10T08:37:57Z</dcterms:created>
  <dcterms:modified xsi:type="dcterms:W3CDTF">2025-03-19T03:19:49Z</dcterms:modified>
</cp:coreProperties>
</file>